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kuntaliittofi-my.sharepoint.com/personal/olli_riikonen_kuntaliitto_fi/Documents/VOS-laskelmat 2026/"/>
    </mc:Choice>
  </mc:AlternateContent>
  <xr:revisionPtr revIDLastSave="0" documentId="8_{3E14422F-21C7-4C9C-B7A6-F2C56D2B2C75}" xr6:coauthVersionLast="47" xr6:coauthVersionMax="47" xr10:uidLastSave="{00000000-0000-0000-0000-000000000000}"/>
  <bookViews>
    <workbookView xWindow="-120" yWindow="-120" windowWidth="29040" windowHeight="15720" tabRatio="924" firstSheet="1" activeTab="1" xr2:uid="{00000000-000D-0000-FFFF-FFFF00000000}"/>
  </bookViews>
  <sheets>
    <sheet name="Tietoa aineistosta" sheetId="4" r:id="rId1"/>
    <sheet name="1. Vos-laskelma" sheetId="3" r:id="rId2"/>
    <sheet name="2. Vos-laskelma_€as" sheetId="21" r:id="rId3"/>
    <sheet name="3. Vos-muutos_tiivis_2025-26" sheetId="29" r:id="rId4"/>
    <sheet name="4. Vos-muutos_laaja2025-26" sheetId="35" r:id="rId5"/>
    <sheet name="5. Leikkausvertailu" sheetId="42" r:id="rId6"/>
    <sheet name="6. Ikärakenne" sheetId="40" r:id="rId7"/>
    <sheet name="7. Sote-erät" sheetId="32" r:id="rId8"/>
    <sheet name="8. Kotikuntakorvaukset" sheetId="36" r:id="rId9"/>
    <sheet name="9. Perus- ja yksikköhinnat" sheetId="37" r:id="rId10"/>
    <sheet name="10. VM-laskelma" sheetId="44" r:id="rId11"/>
    <sheet name="11. VM-vos-versiot" sheetId="45" r:id="rId12"/>
  </sheets>
  <definedNames>
    <definedName name="_xlnm._FilterDatabase" localSheetId="1" hidden="1">'1. Vos-laskelma'!$A$10:$AI$10</definedName>
    <definedName name="_xlnm._FilterDatabase" localSheetId="11" hidden="1">'11. VM-vos-versiot'!$A$10:$M$10</definedName>
    <definedName name="_xlnm._FilterDatabase" localSheetId="2" hidden="1">'2. Vos-laskelma_€as'!$A$10:$AD$10</definedName>
    <definedName name="_xlnm._FilterDatabase" localSheetId="3" hidden="1">'3. Vos-muutos_tiivis_2025-26'!$A$10:$O$10</definedName>
    <definedName name="_xlnm._FilterDatabase" localSheetId="4" hidden="1">'4. Vos-muutos_laaja2025-26'!$A$10:$BP$10</definedName>
    <definedName name="_xlnm._FilterDatabase" localSheetId="5" hidden="1">'5. Leikkausvertailu'!$A$10:$O$10</definedName>
    <definedName name="_xlnm._FilterDatabase" localSheetId="6" hidden="1">'6. Ikärakenne'!$A$10:$AM$10</definedName>
    <definedName name="_xlnm._FilterDatabase" localSheetId="7" hidden="1">'7. Sote-erät'!$A$10:$BH$10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5" i="44" l="1"/>
  <c r="G85" i="44"/>
  <c r="H85" i="44"/>
  <c r="I85" i="44"/>
  <c r="J85" i="44"/>
  <c r="K85" i="44"/>
  <c r="L85" i="44"/>
  <c r="M85" i="44"/>
  <c r="N85" i="44"/>
  <c r="O85" i="44"/>
  <c r="P85" i="44"/>
  <c r="Q85" i="44"/>
  <c r="R85" i="44"/>
  <c r="S85" i="44"/>
  <c r="T85" i="44"/>
  <c r="U85" i="44"/>
  <c r="V85" i="44"/>
  <c r="W85" i="44"/>
  <c r="X85" i="44"/>
  <c r="Y85" i="44"/>
  <c r="Z85" i="44"/>
  <c r="AA85" i="44"/>
  <c r="AB85" i="44"/>
  <c r="AC85" i="44"/>
  <c r="AD85" i="44"/>
  <c r="AE85" i="44"/>
  <c r="AF85" i="44"/>
  <c r="AG85" i="44"/>
  <c r="AH85" i="44"/>
  <c r="AI85" i="44"/>
  <c r="AJ85" i="44"/>
  <c r="AK85" i="44"/>
  <c r="AL85" i="44"/>
  <c r="AM85" i="44"/>
  <c r="AN85" i="44"/>
  <c r="AO85" i="44"/>
  <c r="AP85" i="44"/>
  <c r="AQ85" i="44"/>
  <c r="AR85" i="44"/>
  <c r="AS85" i="44"/>
  <c r="AT85" i="44"/>
  <c r="AU85" i="44"/>
  <c r="AV85" i="44"/>
  <c r="AW85" i="44"/>
  <c r="AX85" i="44"/>
  <c r="AY85" i="44"/>
  <c r="AZ85" i="44"/>
  <c r="BA85" i="44"/>
  <c r="BB85" i="44"/>
  <c r="BC85" i="44"/>
  <c r="BD85" i="44"/>
  <c r="BE85" i="44"/>
  <c r="BF85" i="44"/>
  <c r="BG85" i="44"/>
  <c r="BH85" i="44"/>
  <c r="BI85" i="44"/>
  <c r="BJ85" i="44"/>
  <c r="BK85" i="44"/>
  <c r="BL85" i="44"/>
  <c r="BM85" i="44"/>
  <c r="BN85" i="44"/>
  <c r="BO85" i="44"/>
  <c r="BP85" i="44"/>
  <c r="BQ85" i="44"/>
  <c r="BR85" i="44"/>
  <c r="BS85" i="44"/>
  <c r="BT85" i="44"/>
  <c r="BU85" i="44"/>
  <c r="BV85" i="44"/>
  <c r="BW85" i="44"/>
  <c r="BX85" i="44"/>
  <c r="BY85" i="44"/>
  <c r="BZ85" i="44"/>
  <c r="CA85" i="44"/>
  <c r="CB85" i="44"/>
  <c r="CC85" i="44"/>
  <c r="CD85" i="44"/>
  <c r="CE85" i="44"/>
  <c r="CF85" i="44"/>
  <c r="CG85" i="44"/>
  <c r="CH85" i="44"/>
  <c r="CI85" i="44"/>
  <c r="CJ85" i="44"/>
  <c r="CK85" i="44"/>
  <c r="CL85" i="44"/>
  <c r="CM85" i="44"/>
  <c r="CN85" i="44"/>
  <c r="CO85" i="44"/>
  <c r="CP85" i="44"/>
  <c r="CQ85" i="44"/>
  <c r="CR85" i="44"/>
  <c r="CS85" i="44"/>
  <c r="CT85" i="44"/>
  <c r="CU85" i="44"/>
  <c r="CV85" i="44"/>
  <c r="CW85" i="44"/>
  <c r="CX85" i="44"/>
  <c r="CY85" i="44"/>
  <c r="CZ85" i="44"/>
  <c r="DA85" i="44"/>
  <c r="DB85" i="44"/>
  <c r="DC85" i="44"/>
  <c r="DD85" i="44"/>
  <c r="DE85" i="44"/>
  <c r="DF85" i="44"/>
  <c r="DG85" i="44"/>
  <c r="DH85" i="44"/>
  <c r="DI85" i="44"/>
  <c r="DJ85" i="44"/>
  <c r="DK85" i="44"/>
  <c r="DL85" i="44"/>
  <c r="DM85" i="44"/>
  <c r="DN85" i="44"/>
  <c r="DO85" i="44"/>
  <c r="DP85" i="44"/>
  <c r="DQ85" i="44"/>
  <c r="DR85" i="44"/>
  <c r="DS85" i="44"/>
  <c r="DT85" i="44"/>
  <c r="DU85" i="44"/>
  <c r="DV85" i="44"/>
  <c r="DW85" i="44"/>
  <c r="DX85" i="44"/>
  <c r="DY85" i="44"/>
  <c r="DZ85" i="44"/>
  <c r="EA85" i="44"/>
  <c r="EB85" i="44"/>
  <c r="EC85" i="44"/>
  <c r="ED85" i="44"/>
  <c r="EE85" i="44"/>
  <c r="EF85" i="44"/>
  <c r="EG85" i="44"/>
  <c r="EH85" i="44"/>
  <c r="EI85" i="44"/>
  <c r="EJ85" i="44"/>
  <c r="EK85" i="44"/>
  <c r="EL85" i="44"/>
  <c r="EM85" i="44"/>
  <c r="EN85" i="44"/>
  <c r="EO85" i="44"/>
  <c r="EP85" i="44"/>
  <c r="EQ85" i="44"/>
  <c r="ER85" i="44"/>
  <c r="ES85" i="44"/>
  <c r="ET85" i="44"/>
  <c r="EU85" i="44"/>
  <c r="EV85" i="44"/>
  <c r="EW85" i="44"/>
  <c r="EX85" i="44"/>
  <c r="EY85" i="44"/>
  <c r="EZ85" i="44"/>
  <c r="FA85" i="44"/>
  <c r="FB85" i="44"/>
  <c r="FC85" i="44"/>
  <c r="FD85" i="44"/>
  <c r="FE85" i="44"/>
  <c r="FF85" i="44"/>
  <c r="FG85" i="44"/>
  <c r="FH85" i="44"/>
  <c r="FI85" i="44"/>
  <c r="FJ85" i="44"/>
  <c r="FK85" i="44"/>
  <c r="FL85" i="44"/>
  <c r="FM85" i="44"/>
  <c r="FN85" i="44"/>
  <c r="FO85" i="44"/>
  <c r="FP85" i="44"/>
  <c r="FQ85" i="44"/>
  <c r="FR85" i="44"/>
  <c r="FS85" i="44"/>
  <c r="FT85" i="44"/>
  <c r="FU85" i="44"/>
  <c r="FV85" i="44"/>
  <c r="FW85" i="44"/>
  <c r="FX85" i="44"/>
  <c r="FY85" i="44"/>
  <c r="FZ85" i="44"/>
  <c r="GA85" i="44"/>
  <c r="GB85" i="44"/>
  <c r="GC85" i="44"/>
  <c r="GD85" i="44"/>
  <c r="GE85" i="44"/>
  <c r="GF85" i="44"/>
  <c r="GG85" i="44"/>
  <c r="GH85" i="44"/>
  <c r="GI85" i="44"/>
  <c r="GJ85" i="44"/>
  <c r="GK85" i="44"/>
  <c r="GL85" i="44"/>
  <c r="GM85" i="44"/>
  <c r="GN85" i="44"/>
  <c r="GO85" i="44"/>
  <c r="GP85" i="44"/>
  <c r="GQ85" i="44"/>
  <c r="GR85" i="44"/>
  <c r="GS85" i="44"/>
  <c r="GT85" i="44"/>
  <c r="GU85" i="44"/>
  <c r="GV85" i="44"/>
  <c r="GW85" i="44"/>
  <c r="GX85" i="44"/>
  <c r="GY85" i="44"/>
  <c r="GZ85" i="44"/>
  <c r="HA85" i="44"/>
  <c r="HB85" i="44"/>
  <c r="HC85" i="44"/>
  <c r="HD85" i="44"/>
  <c r="HE85" i="44"/>
  <c r="HF85" i="44"/>
  <c r="HG85" i="44"/>
  <c r="HH85" i="44"/>
  <c r="HI85" i="44"/>
  <c r="HJ85" i="44"/>
  <c r="HK85" i="44"/>
  <c r="HL85" i="44"/>
  <c r="HM85" i="44"/>
  <c r="HN85" i="44"/>
  <c r="HO85" i="44"/>
  <c r="HP85" i="44"/>
  <c r="HQ85" i="44"/>
  <c r="HR85" i="44"/>
  <c r="HS85" i="44"/>
  <c r="HT85" i="44"/>
  <c r="HU85" i="44"/>
  <c r="HV85" i="44"/>
  <c r="HW85" i="44"/>
  <c r="HX85" i="44"/>
  <c r="HY85" i="44"/>
  <c r="HZ85" i="44"/>
  <c r="IA85" i="44"/>
  <c r="IB85" i="44"/>
  <c r="IC85" i="44"/>
  <c r="ID85" i="44"/>
  <c r="IE85" i="44"/>
  <c r="IF85" i="44"/>
  <c r="IG85" i="44"/>
  <c r="IH85" i="44"/>
  <c r="II85" i="44"/>
  <c r="IJ85" i="44"/>
  <c r="IK85" i="44"/>
  <c r="IL85" i="44"/>
  <c r="IM85" i="44"/>
  <c r="IN85" i="44"/>
  <c r="IO85" i="44"/>
  <c r="IP85" i="44"/>
  <c r="IQ85" i="44"/>
  <c r="IR85" i="44"/>
  <c r="IS85" i="44"/>
  <c r="IT85" i="44"/>
  <c r="IU85" i="44"/>
  <c r="IV85" i="44"/>
  <c r="IW85" i="44"/>
  <c r="IX85" i="44"/>
  <c r="IY85" i="44"/>
  <c r="IZ85" i="44"/>
  <c r="JA85" i="44"/>
  <c r="JB85" i="44"/>
  <c r="JC85" i="44"/>
  <c r="JD85" i="44"/>
  <c r="JE85" i="44"/>
  <c r="JF85" i="44"/>
  <c r="JG85" i="44"/>
  <c r="JH85" i="44"/>
  <c r="JI85" i="44"/>
  <c r="JJ85" i="44"/>
  <c r="JK85" i="44"/>
  <c r="JL85" i="44"/>
  <c r="JM85" i="44"/>
  <c r="JN85" i="44"/>
  <c r="JO85" i="44"/>
  <c r="JP85" i="44"/>
  <c r="JQ85" i="44"/>
  <c r="JR85" i="44"/>
  <c r="JS85" i="44"/>
  <c r="JT85" i="44"/>
  <c r="JU85" i="44"/>
  <c r="JV85" i="44"/>
  <c r="JW85" i="44"/>
  <c r="JX85" i="44"/>
  <c r="JY85" i="44"/>
  <c r="JZ85" i="44"/>
  <c r="KA85" i="44"/>
  <c r="KB85" i="44"/>
  <c r="KC85" i="44"/>
  <c r="KD85" i="44"/>
  <c r="KE85" i="44"/>
  <c r="KF85" i="44"/>
  <c r="KG85" i="44"/>
  <c r="KH85" i="44"/>
  <c r="KI85" i="44"/>
  <c r="KJ85" i="44"/>
  <c r="KK85" i="44"/>
  <c r="C85" i="44"/>
  <c r="F31" i="44"/>
  <c r="G31" i="44"/>
  <c r="H31" i="44"/>
  <c r="I31" i="44"/>
  <c r="J31" i="44"/>
  <c r="K31" i="44"/>
  <c r="L31" i="44"/>
  <c r="M31" i="44"/>
  <c r="N31" i="44"/>
  <c r="O31" i="44"/>
  <c r="P31" i="44"/>
  <c r="Q31" i="44"/>
  <c r="R31" i="44"/>
  <c r="S31" i="44"/>
  <c r="T31" i="44"/>
  <c r="U31" i="44"/>
  <c r="V31" i="44"/>
  <c r="W31" i="44"/>
  <c r="X31" i="44"/>
  <c r="Y31" i="44"/>
  <c r="Z31" i="44"/>
  <c r="AA31" i="44"/>
  <c r="AB31" i="44"/>
  <c r="AC31" i="44"/>
  <c r="AD31" i="44"/>
  <c r="AE31" i="44"/>
  <c r="AF31" i="44"/>
  <c r="AG31" i="44"/>
  <c r="AH31" i="44"/>
  <c r="AI31" i="44"/>
  <c r="AJ31" i="44"/>
  <c r="AK31" i="44"/>
  <c r="AL31" i="44"/>
  <c r="AM31" i="44"/>
  <c r="AN31" i="44"/>
  <c r="AO31" i="44"/>
  <c r="AP31" i="44"/>
  <c r="AQ31" i="44"/>
  <c r="AR31" i="44"/>
  <c r="AS31" i="44"/>
  <c r="AT31" i="44"/>
  <c r="AU31" i="44"/>
  <c r="AV31" i="44"/>
  <c r="AW31" i="44"/>
  <c r="AX31" i="44"/>
  <c r="AY31" i="44"/>
  <c r="AZ31" i="44"/>
  <c r="BA31" i="44"/>
  <c r="BB31" i="44"/>
  <c r="BC31" i="44"/>
  <c r="BD31" i="44"/>
  <c r="BE31" i="44"/>
  <c r="BF31" i="44"/>
  <c r="BG31" i="44"/>
  <c r="BH31" i="44"/>
  <c r="BI31" i="44"/>
  <c r="BJ31" i="44"/>
  <c r="BK31" i="44"/>
  <c r="BL31" i="44"/>
  <c r="BM31" i="44"/>
  <c r="BN31" i="44"/>
  <c r="BO31" i="44"/>
  <c r="BP31" i="44"/>
  <c r="BQ31" i="44"/>
  <c r="BR31" i="44"/>
  <c r="BS31" i="44"/>
  <c r="BT31" i="44"/>
  <c r="BU31" i="44"/>
  <c r="BV31" i="44"/>
  <c r="BW31" i="44"/>
  <c r="BX31" i="44"/>
  <c r="BY31" i="44"/>
  <c r="BZ31" i="44"/>
  <c r="CA31" i="44"/>
  <c r="CB31" i="44"/>
  <c r="CC31" i="44"/>
  <c r="CD31" i="44"/>
  <c r="CE31" i="44"/>
  <c r="CF31" i="44"/>
  <c r="CG31" i="44"/>
  <c r="CH31" i="44"/>
  <c r="CI31" i="44"/>
  <c r="CJ31" i="44"/>
  <c r="CK31" i="44"/>
  <c r="CL31" i="44"/>
  <c r="CM31" i="44"/>
  <c r="CN31" i="44"/>
  <c r="CO31" i="44"/>
  <c r="CP31" i="44"/>
  <c r="CQ31" i="44"/>
  <c r="CR31" i="44"/>
  <c r="CS31" i="44"/>
  <c r="CT31" i="44"/>
  <c r="CU31" i="44"/>
  <c r="CV31" i="44"/>
  <c r="CW31" i="44"/>
  <c r="CX31" i="44"/>
  <c r="CY31" i="44"/>
  <c r="CZ31" i="44"/>
  <c r="DA31" i="44"/>
  <c r="DB31" i="44"/>
  <c r="DC31" i="44"/>
  <c r="DD31" i="44"/>
  <c r="DE31" i="44"/>
  <c r="DF31" i="44"/>
  <c r="DG31" i="44"/>
  <c r="DH31" i="44"/>
  <c r="DI31" i="44"/>
  <c r="DJ31" i="44"/>
  <c r="DK31" i="44"/>
  <c r="DL31" i="44"/>
  <c r="DM31" i="44"/>
  <c r="DN31" i="44"/>
  <c r="DO31" i="44"/>
  <c r="DP31" i="44"/>
  <c r="DQ31" i="44"/>
  <c r="DR31" i="44"/>
  <c r="DS31" i="44"/>
  <c r="DT31" i="44"/>
  <c r="DU31" i="44"/>
  <c r="DV31" i="44"/>
  <c r="DW31" i="44"/>
  <c r="DX31" i="44"/>
  <c r="DY31" i="44"/>
  <c r="DZ31" i="44"/>
  <c r="EA31" i="44"/>
  <c r="EB31" i="44"/>
  <c r="EC31" i="44"/>
  <c r="ED31" i="44"/>
  <c r="EE31" i="44"/>
  <c r="EF31" i="44"/>
  <c r="EG31" i="44"/>
  <c r="EH31" i="44"/>
  <c r="EI31" i="44"/>
  <c r="EJ31" i="44"/>
  <c r="EK31" i="44"/>
  <c r="EL31" i="44"/>
  <c r="EM31" i="44"/>
  <c r="EN31" i="44"/>
  <c r="EO31" i="44"/>
  <c r="EP31" i="44"/>
  <c r="EQ31" i="44"/>
  <c r="ER31" i="44"/>
  <c r="ES31" i="44"/>
  <c r="ET31" i="44"/>
  <c r="EU31" i="44"/>
  <c r="EV31" i="44"/>
  <c r="EW31" i="44"/>
  <c r="EX31" i="44"/>
  <c r="EY31" i="44"/>
  <c r="EZ31" i="44"/>
  <c r="FA31" i="44"/>
  <c r="FB31" i="44"/>
  <c r="FC31" i="44"/>
  <c r="FD31" i="44"/>
  <c r="FE31" i="44"/>
  <c r="FF31" i="44"/>
  <c r="FG31" i="44"/>
  <c r="FH31" i="44"/>
  <c r="FI31" i="44"/>
  <c r="FJ31" i="44"/>
  <c r="FK31" i="44"/>
  <c r="FL31" i="44"/>
  <c r="FM31" i="44"/>
  <c r="FN31" i="44"/>
  <c r="FO31" i="44"/>
  <c r="FP31" i="44"/>
  <c r="FQ31" i="44"/>
  <c r="FR31" i="44"/>
  <c r="FS31" i="44"/>
  <c r="FT31" i="44"/>
  <c r="FU31" i="44"/>
  <c r="FV31" i="44"/>
  <c r="FW31" i="44"/>
  <c r="FX31" i="44"/>
  <c r="FY31" i="44"/>
  <c r="FZ31" i="44"/>
  <c r="GA31" i="44"/>
  <c r="GB31" i="44"/>
  <c r="GC31" i="44"/>
  <c r="GD31" i="44"/>
  <c r="GE31" i="44"/>
  <c r="GF31" i="44"/>
  <c r="GG31" i="44"/>
  <c r="GH31" i="44"/>
  <c r="GI31" i="44"/>
  <c r="GJ31" i="44"/>
  <c r="GK31" i="44"/>
  <c r="GL31" i="44"/>
  <c r="GM31" i="44"/>
  <c r="GN31" i="44"/>
  <c r="GO31" i="44"/>
  <c r="GP31" i="44"/>
  <c r="GQ31" i="44"/>
  <c r="GR31" i="44"/>
  <c r="GS31" i="44"/>
  <c r="GT31" i="44"/>
  <c r="GU31" i="44"/>
  <c r="GV31" i="44"/>
  <c r="GW31" i="44"/>
  <c r="GX31" i="44"/>
  <c r="GY31" i="44"/>
  <c r="GZ31" i="44"/>
  <c r="HA31" i="44"/>
  <c r="HB31" i="44"/>
  <c r="HC31" i="44"/>
  <c r="HD31" i="44"/>
  <c r="HE31" i="44"/>
  <c r="HF31" i="44"/>
  <c r="HG31" i="44"/>
  <c r="HH31" i="44"/>
  <c r="HI31" i="44"/>
  <c r="HJ31" i="44"/>
  <c r="HK31" i="44"/>
  <c r="HL31" i="44"/>
  <c r="HM31" i="44"/>
  <c r="HN31" i="44"/>
  <c r="HO31" i="44"/>
  <c r="HP31" i="44"/>
  <c r="HQ31" i="44"/>
  <c r="HR31" i="44"/>
  <c r="HS31" i="44"/>
  <c r="HT31" i="44"/>
  <c r="HU31" i="44"/>
  <c r="HV31" i="44"/>
  <c r="HW31" i="44"/>
  <c r="HX31" i="44"/>
  <c r="HY31" i="44"/>
  <c r="HZ31" i="44"/>
  <c r="IA31" i="44"/>
  <c r="IB31" i="44"/>
  <c r="IC31" i="44"/>
  <c r="ID31" i="44"/>
  <c r="IE31" i="44"/>
  <c r="IF31" i="44"/>
  <c r="IG31" i="44"/>
  <c r="IH31" i="44"/>
  <c r="II31" i="44"/>
  <c r="IJ31" i="44"/>
  <c r="IK31" i="44"/>
  <c r="IL31" i="44"/>
  <c r="IM31" i="44"/>
  <c r="IN31" i="44"/>
  <c r="IO31" i="44"/>
  <c r="IP31" i="44"/>
  <c r="IQ31" i="44"/>
  <c r="IR31" i="44"/>
  <c r="IS31" i="44"/>
  <c r="IT31" i="44"/>
  <c r="IU31" i="44"/>
  <c r="IV31" i="44"/>
  <c r="IW31" i="44"/>
  <c r="IX31" i="44"/>
  <c r="IY31" i="44"/>
  <c r="IZ31" i="44"/>
  <c r="JA31" i="44"/>
  <c r="JB31" i="44"/>
  <c r="JC31" i="44"/>
  <c r="JD31" i="44"/>
  <c r="JE31" i="44"/>
  <c r="JF31" i="44"/>
  <c r="JG31" i="44"/>
  <c r="JH31" i="44"/>
  <c r="JI31" i="44"/>
  <c r="JJ31" i="44"/>
  <c r="JK31" i="44"/>
  <c r="JL31" i="44"/>
  <c r="JM31" i="44"/>
  <c r="JN31" i="44"/>
  <c r="JO31" i="44"/>
  <c r="JP31" i="44"/>
  <c r="JQ31" i="44"/>
  <c r="JR31" i="44"/>
  <c r="JS31" i="44"/>
  <c r="JT31" i="44"/>
  <c r="JU31" i="44"/>
  <c r="JV31" i="44"/>
  <c r="JW31" i="44"/>
  <c r="JX31" i="44"/>
  <c r="JY31" i="44"/>
  <c r="JZ31" i="44"/>
  <c r="KA31" i="44"/>
  <c r="KB31" i="44"/>
  <c r="KC31" i="44"/>
  <c r="KD31" i="44"/>
  <c r="KE31" i="44"/>
  <c r="KF31" i="44"/>
  <c r="KG31" i="44"/>
  <c r="KH31" i="44"/>
  <c r="KI31" i="44"/>
  <c r="KJ31" i="44"/>
  <c r="KK31" i="44"/>
  <c r="C31" i="44"/>
  <c r="F30" i="44"/>
  <c r="G30" i="44"/>
  <c r="H30" i="44"/>
  <c r="I30" i="44"/>
  <c r="J30" i="44"/>
  <c r="K30" i="44"/>
  <c r="L30" i="44"/>
  <c r="M30" i="44"/>
  <c r="N30" i="44"/>
  <c r="O30" i="44"/>
  <c r="P30" i="44"/>
  <c r="Q30" i="44"/>
  <c r="R30" i="44"/>
  <c r="S30" i="44"/>
  <c r="T30" i="44"/>
  <c r="U30" i="44"/>
  <c r="V30" i="44"/>
  <c r="W30" i="44"/>
  <c r="X30" i="44"/>
  <c r="Y30" i="44"/>
  <c r="Z30" i="44"/>
  <c r="AA30" i="44"/>
  <c r="AB30" i="44"/>
  <c r="AC30" i="44"/>
  <c r="AD30" i="44"/>
  <c r="AE30" i="44"/>
  <c r="AF30" i="44"/>
  <c r="AG30" i="44"/>
  <c r="AH30" i="44"/>
  <c r="AI30" i="44"/>
  <c r="AJ30" i="44"/>
  <c r="AK30" i="44"/>
  <c r="AL30" i="44"/>
  <c r="AM30" i="44"/>
  <c r="AN30" i="44"/>
  <c r="AO30" i="44"/>
  <c r="AP30" i="44"/>
  <c r="AQ30" i="44"/>
  <c r="AR30" i="44"/>
  <c r="AS30" i="44"/>
  <c r="AT30" i="44"/>
  <c r="AU30" i="44"/>
  <c r="AV30" i="44"/>
  <c r="AW30" i="44"/>
  <c r="AX30" i="44"/>
  <c r="AY30" i="44"/>
  <c r="AZ30" i="44"/>
  <c r="BA30" i="44"/>
  <c r="BB30" i="44"/>
  <c r="BC30" i="44"/>
  <c r="BD30" i="44"/>
  <c r="BE30" i="44"/>
  <c r="BF30" i="44"/>
  <c r="BG30" i="44"/>
  <c r="BH30" i="44"/>
  <c r="BI30" i="44"/>
  <c r="BJ30" i="44"/>
  <c r="BK30" i="44"/>
  <c r="BL30" i="44"/>
  <c r="BM30" i="44"/>
  <c r="BN30" i="44"/>
  <c r="BO30" i="44"/>
  <c r="BP30" i="44"/>
  <c r="BQ30" i="44"/>
  <c r="BR30" i="44"/>
  <c r="BS30" i="44"/>
  <c r="BT30" i="44"/>
  <c r="BU30" i="44"/>
  <c r="BV30" i="44"/>
  <c r="BW30" i="44"/>
  <c r="BX30" i="44"/>
  <c r="BY30" i="44"/>
  <c r="BZ30" i="44"/>
  <c r="CA30" i="44"/>
  <c r="CB30" i="44"/>
  <c r="CC30" i="44"/>
  <c r="CD30" i="44"/>
  <c r="CE30" i="44"/>
  <c r="CF30" i="44"/>
  <c r="CG30" i="44"/>
  <c r="CH30" i="44"/>
  <c r="CI30" i="44"/>
  <c r="CJ30" i="44"/>
  <c r="CK30" i="44"/>
  <c r="CL30" i="44"/>
  <c r="CM30" i="44"/>
  <c r="CN30" i="44"/>
  <c r="CO30" i="44"/>
  <c r="CP30" i="44"/>
  <c r="CQ30" i="44"/>
  <c r="CR30" i="44"/>
  <c r="CS30" i="44"/>
  <c r="CT30" i="44"/>
  <c r="CU30" i="44"/>
  <c r="CV30" i="44"/>
  <c r="CW30" i="44"/>
  <c r="CX30" i="44"/>
  <c r="CY30" i="44"/>
  <c r="CZ30" i="44"/>
  <c r="DA30" i="44"/>
  <c r="DB30" i="44"/>
  <c r="DC30" i="44"/>
  <c r="DD30" i="44"/>
  <c r="DE30" i="44"/>
  <c r="DF30" i="44"/>
  <c r="DG30" i="44"/>
  <c r="DH30" i="44"/>
  <c r="DI30" i="44"/>
  <c r="DJ30" i="44"/>
  <c r="DK30" i="44"/>
  <c r="DL30" i="44"/>
  <c r="DM30" i="44"/>
  <c r="DN30" i="44"/>
  <c r="DO30" i="44"/>
  <c r="DP30" i="44"/>
  <c r="DQ30" i="44"/>
  <c r="DR30" i="44"/>
  <c r="DS30" i="44"/>
  <c r="DT30" i="44"/>
  <c r="DU30" i="44"/>
  <c r="DV30" i="44"/>
  <c r="DW30" i="44"/>
  <c r="DX30" i="44"/>
  <c r="DY30" i="44"/>
  <c r="DZ30" i="44"/>
  <c r="EA30" i="44"/>
  <c r="EB30" i="44"/>
  <c r="EC30" i="44"/>
  <c r="ED30" i="44"/>
  <c r="EE30" i="44"/>
  <c r="EF30" i="44"/>
  <c r="EG30" i="44"/>
  <c r="EH30" i="44"/>
  <c r="EI30" i="44"/>
  <c r="EJ30" i="44"/>
  <c r="EK30" i="44"/>
  <c r="EL30" i="44"/>
  <c r="EM30" i="44"/>
  <c r="EN30" i="44"/>
  <c r="EO30" i="44"/>
  <c r="EP30" i="44"/>
  <c r="EQ30" i="44"/>
  <c r="ER30" i="44"/>
  <c r="ES30" i="44"/>
  <c r="ET30" i="44"/>
  <c r="EU30" i="44"/>
  <c r="EV30" i="44"/>
  <c r="EW30" i="44"/>
  <c r="EX30" i="44"/>
  <c r="EY30" i="44"/>
  <c r="EZ30" i="44"/>
  <c r="FA30" i="44"/>
  <c r="FB30" i="44"/>
  <c r="FC30" i="44"/>
  <c r="FD30" i="44"/>
  <c r="FE30" i="44"/>
  <c r="FF30" i="44"/>
  <c r="FG30" i="44"/>
  <c r="FH30" i="44"/>
  <c r="FI30" i="44"/>
  <c r="FJ30" i="44"/>
  <c r="FK30" i="44"/>
  <c r="FL30" i="44"/>
  <c r="FM30" i="44"/>
  <c r="FN30" i="44"/>
  <c r="FO30" i="44"/>
  <c r="FP30" i="44"/>
  <c r="FQ30" i="44"/>
  <c r="FR30" i="44"/>
  <c r="FS30" i="44"/>
  <c r="FT30" i="44"/>
  <c r="FU30" i="44"/>
  <c r="FV30" i="44"/>
  <c r="FW30" i="44"/>
  <c r="FX30" i="44"/>
  <c r="FY30" i="44"/>
  <c r="FZ30" i="44"/>
  <c r="GA30" i="44"/>
  <c r="GB30" i="44"/>
  <c r="GC30" i="44"/>
  <c r="GD30" i="44"/>
  <c r="GE30" i="44"/>
  <c r="GF30" i="44"/>
  <c r="GG30" i="44"/>
  <c r="GH30" i="44"/>
  <c r="GI30" i="44"/>
  <c r="GJ30" i="44"/>
  <c r="GK30" i="44"/>
  <c r="GL30" i="44"/>
  <c r="GM30" i="44"/>
  <c r="GN30" i="44"/>
  <c r="GO30" i="44"/>
  <c r="GP30" i="44"/>
  <c r="GQ30" i="44"/>
  <c r="GR30" i="44"/>
  <c r="GS30" i="44"/>
  <c r="GT30" i="44"/>
  <c r="GU30" i="44"/>
  <c r="GV30" i="44"/>
  <c r="GW30" i="44"/>
  <c r="GX30" i="44"/>
  <c r="GY30" i="44"/>
  <c r="GZ30" i="44"/>
  <c r="HA30" i="44"/>
  <c r="HB30" i="44"/>
  <c r="HC30" i="44"/>
  <c r="HD30" i="44"/>
  <c r="HE30" i="44"/>
  <c r="HF30" i="44"/>
  <c r="HG30" i="44"/>
  <c r="HH30" i="44"/>
  <c r="HI30" i="44"/>
  <c r="HJ30" i="44"/>
  <c r="HK30" i="44"/>
  <c r="HL30" i="44"/>
  <c r="HM30" i="44"/>
  <c r="HN30" i="44"/>
  <c r="HO30" i="44"/>
  <c r="HP30" i="44"/>
  <c r="HQ30" i="44"/>
  <c r="HR30" i="44"/>
  <c r="HS30" i="44"/>
  <c r="HT30" i="44"/>
  <c r="HU30" i="44"/>
  <c r="HV30" i="44"/>
  <c r="HW30" i="44"/>
  <c r="HX30" i="44"/>
  <c r="HY30" i="44"/>
  <c r="HZ30" i="44"/>
  <c r="IA30" i="44"/>
  <c r="IB30" i="44"/>
  <c r="IC30" i="44"/>
  <c r="ID30" i="44"/>
  <c r="IE30" i="44"/>
  <c r="IF30" i="44"/>
  <c r="IG30" i="44"/>
  <c r="IH30" i="44"/>
  <c r="II30" i="44"/>
  <c r="IJ30" i="44"/>
  <c r="IK30" i="44"/>
  <c r="IL30" i="44"/>
  <c r="IM30" i="44"/>
  <c r="IN30" i="44"/>
  <c r="IO30" i="44"/>
  <c r="IP30" i="44"/>
  <c r="IQ30" i="44"/>
  <c r="IR30" i="44"/>
  <c r="IS30" i="44"/>
  <c r="IT30" i="44"/>
  <c r="IU30" i="44"/>
  <c r="IV30" i="44"/>
  <c r="IW30" i="44"/>
  <c r="IX30" i="44"/>
  <c r="IY30" i="44"/>
  <c r="IZ30" i="44"/>
  <c r="JA30" i="44"/>
  <c r="JB30" i="44"/>
  <c r="JC30" i="44"/>
  <c r="JD30" i="44"/>
  <c r="JE30" i="44"/>
  <c r="JF30" i="44"/>
  <c r="JG30" i="44"/>
  <c r="JH30" i="44"/>
  <c r="JI30" i="44"/>
  <c r="JJ30" i="44"/>
  <c r="JK30" i="44"/>
  <c r="JL30" i="44"/>
  <c r="JM30" i="44"/>
  <c r="JN30" i="44"/>
  <c r="JO30" i="44"/>
  <c r="JP30" i="44"/>
  <c r="JQ30" i="44"/>
  <c r="JR30" i="44"/>
  <c r="JS30" i="44"/>
  <c r="JT30" i="44"/>
  <c r="JU30" i="44"/>
  <c r="JV30" i="44"/>
  <c r="JW30" i="44"/>
  <c r="JX30" i="44"/>
  <c r="JY30" i="44"/>
  <c r="JZ30" i="44"/>
  <c r="KA30" i="44"/>
  <c r="KB30" i="44"/>
  <c r="KC30" i="44"/>
  <c r="KD30" i="44"/>
  <c r="KE30" i="44"/>
  <c r="KF30" i="44"/>
  <c r="KG30" i="44"/>
  <c r="KH30" i="44"/>
  <c r="KI30" i="44"/>
  <c r="KJ30" i="44"/>
  <c r="KK30" i="44"/>
  <c r="C30" i="44"/>
  <c r="M11" i="45"/>
  <c r="M12" i="45"/>
  <c r="M13" i="45"/>
  <c r="M14" i="45"/>
  <c r="M15" i="45"/>
  <c r="M16" i="45"/>
  <c r="M17" i="45"/>
  <c r="M18" i="45"/>
  <c r="M19" i="45"/>
  <c r="M20" i="45"/>
  <c r="M21" i="45"/>
  <c r="M22" i="45"/>
  <c r="M23" i="45"/>
  <c r="M24" i="45"/>
  <c r="M25" i="45"/>
  <c r="M26" i="45"/>
  <c r="M27" i="45"/>
  <c r="M28" i="45"/>
  <c r="M29" i="45"/>
  <c r="M30" i="45"/>
  <c r="M31" i="45"/>
  <c r="M32" i="45"/>
  <c r="M33" i="45"/>
  <c r="M34" i="45"/>
  <c r="M35" i="45"/>
  <c r="M36" i="45"/>
  <c r="M37" i="45"/>
  <c r="M38" i="45"/>
  <c r="M39" i="45"/>
  <c r="M40" i="45"/>
  <c r="M41" i="45"/>
  <c r="M42" i="45"/>
  <c r="M43" i="45"/>
  <c r="M44" i="45"/>
  <c r="M45" i="45"/>
  <c r="M46" i="45"/>
  <c r="M47" i="45"/>
  <c r="M48" i="45"/>
  <c r="M49" i="45"/>
  <c r="M50" i="45"/>
  <c r="M51" i="45"/>
  <c r="M52" i="45"/>
  <c r="M53" i="45"/>
  <c r="M54" i="45"/>
  <c r="M55" i="45"/>
  <c r="M56" i="45"/>
  <c r="M57" i="45"/>
  <c r="M58" i="45"/>
  <c r="M59" i="45"/>
  <c r="M60" i="45"/>
  <c r="M61" i="45"/>
  <c r="M62" i="45"/>
  <c r="M63" i="45"/>
  <c r="M64" i="45"/>
  <c r="M65" i="45"/>
  <c r="M66" i="45"/>
  <c r="M67" i="45"/>
  <c r="M68" i="45"/>
  <c r="M69" i="45"/>
  <c r="M70" i="45"/>
  <c r="M71" i="45"/>
  <c r="M72" i="45"/>
  <c r="M73" i="45"/>
  <c r="M74" i="45"/>
  <c r="M75" i="45"/>
  <c r="M76" i="45"/>
  <c r="M77" i="45"/>
  <c r="M78" i="45"/>
  <c r="M79" i="45"/>
  <c r="M80" i="45"/>
  <c r="M81" i="45"/>
  <c r="M82" i="45"/>
  <c r="M83" i="45"/>
  <c r="M84" i="45"/>
  <c r="M85" i="45"/>
  <c r="M86" i="45"/>
  <c r="M87" i="45"/>
  <c r="M88" i="45"/>
  <c r="M89" i="45"/>
  <c r="M90" i="45"/>
  <c r="M91" i="45"/>
  <c r="M92" i="45"/>
  <c r="M93" i="45"/>
  <c r="M94" i="45"/>
  <c r="M95" i="45"/>
  <c r="M96" i="45"/>
  <c r="M97" i="45"/>
  <c r="M98" i="45"/>
  <c r="M99" i="45"/>
  <c r="M100" i="45"/>
  <c r="M101" i="45"/>
  <c r="M102" i="45"/>
  <c r="M103" i="45"/>
  <c r="M104" i="45"/>
  <c r="M105" i="45"/>
  <c r="M106" i="45"/>
  <c r="M107" i="45"/>
  <c r="M108" i="45"/>
  <c r="M109" i="45"/>
  <c r="M110" i="45"/>
  <c r="M111" i="45"/>
  <c r="M112" i="45"/>
  <c r="M113" i="45"/>
  <c r="M114" i="45"/>
  <c r="M115" i="45"/>
  <c r="M116" i="45"/>
  <c r="M117" i="45"/>
  <c r="M118" i="45"/>
  <c r="M119" i="45"/>
  <c r="M120" i="45"/>
  <c r="M121" i="45"/>
  <c r="M122" i="45"/>
  <c r="M123" i="45"/>
  <c r="M124" i="45"/>
  <c r="M125" i="45"/>
  <c r="M126" i="45"/>
  <c r="M127" i="45"/>
  <c r="M128" i="45"/>
  <c r="M129" i="45"/>
  <c r="M130" i="45"/>
  <c r="M131" i="45"/>
  <c r="M132" i="45"/>
  <c r="M133" i="45"/>
  <c r="M134" i="45"/>
  <c r="M135" i="45"/>
  <c r="M136" i="45"/>
  <c r="M137" i="45"/>
  <c r="M138" i="45"/>
  <c r="M139" i="45"/>
  <c r="M140" i="45"/>
  <c r="M141" i="45"/>
  <c r="M142" i="45"/>
  <c r="M143" i="45"/>
  <c r="M144" i="45"/>
  <c r="M145" i="45"/>
  <c r="M146" i="45"/>
  <c r="M147" i="45"/>
  <c r="M148" i="45"/>
  <c r="M149" i="45"/>
  <c r="M150" i="45"/>
  <c r="M151" i="45"/>
  <c r="M152" i="45"/>
  <c r="M153" i="45"/>
  <c r="M154" i="45"/>
  <c r="M155" i="45"/>
  <c r="M156" i="45"/>
  <c r="M157" i="45"/>
  <c r="M158" i="45"/>
  <c r="M159" i="45"/>
  <c r="M160" i="45"/>
  <c r="M161" i="45"/>
  <c r="M162" i="45"/>
  <c r="M163" i="45"/>
  <c r="M164" i="45"/>
  <c r="M165" i="45"/>
  <c r="M166" i="45"/>
  <c r="M167" i="45"/>
  <c r="M168" i="45"/>
  <c r="M169" i="45"/>
  <c r="M170" i="45"/>
  <c r="M171" i="45"/>
  <c r="M172" i="45"/>
  <c r="M173" i="45"/>
  <c r="M174" i="45"/>
  <c r="M175" i="45"/>
  <c r="M176" i="45"/>
  <c r="M177" i="45"/>
  <c r="M178" i="45"/>
  <c r="M179" i="45"/>
  <c r="M180" i="45"/>
  <c r="M181" i="45"/>
  <c r="M182" i="45"/>
  <c r="M183" i="45"/>
  <c r="M184" i="45"/>
  <c r="M185" i="45"/>
  <c r="M186" i="45"/>
  <c r="M187" i="45"/>
  <c r="M188" i="45"/>
  <c r="M189" i="45"/>
  <c r="M190" i="45"/>
  <c r="M191" i="45"/>
  <c r="M192" i="45"/>
  <c r="M193" i="45"/>
  <c r="M194" i="45"/>
  <c r="M195" i="45"/>
  <c r="M196" i="45"/>
  <c r="M197" i="45"/>
  <c r="M198" i="45"/>
  <c r="M199" i="45"/>
  <c r="M200" i="45"/>
  <c r="M201" i="45"/>
  <c r="M202" i="45"/>
  <c r="M203" i="45"/>
  <c r="M204" i="45"/>
  <c r="M205" i="45"/>
  <c r="M206" i="45"/>
  <c r="M207" i="45"/>
  <c r="M208" i="45"/>
  <c r="M209" i="45"/>
  <c r="M210" i="45"/>
  <c r="M211" i="45"/>
  <c r="M212" i="45"/>
  <c r="M213" i="45"/>
  <c r="M214" i="45"/>
  <c r="M215" i="45"/>
  <c r="M216" i="45"/>
  <c r="M217" i="45"/>
  <c r="M218" i="45"/>
  <c r="M219" i="45"/>
  <c r="M220" i="45"/>
  <c r="M221" i="45"/>
  <c r="M222" i="45"/>
  <c r="M223" i="45"/>
  <c r="M224" i="45"/>
  <c r="M225" i="45"/>
  <c r="M226" i="45"/>
  <c r="M227" i="45"/>
  <c r="M228" i="45"/>
  <c r="M229" i="45"/>
  <c r="M230" i="45"/>
  <c r="M231" i="45"/>
  <c r="M232" i="45"/>
  <c r="M233" i="45"/>
  <c r="M234" i="45"/>
  <c r="M235" i="45"/>
  <c r="M236" i="45"/>
  <c r="M237" i="45"/>
  <c r="M238" i="45"/>
  <c r="M239" i="45"/>
  <c r="M240" i="45"/>
  <c r="M241" i="45"/>
  <c r="M242" i="45"/>
  <c r="M243" i="45"/>
  <c r="M244" i="45"/>
  <c r="M245" i="45"/>
  <c r="M246" i="45"/>
  <c r="M247" i="45"/>
  <c r="M248" i="45"/>
  <c r="M249" i="45"/>
  <c r="M250" i="45"/>
  <c r="M251" i="45"/>
  <c r="M252" i="45"/>
  <c r="M253" i="45"/>
  <c r="M254" i="45"/>
  <c r="M255" i="45"/>
  <c r="M256" i="45"/>
  <c r="M257" i="45"/>
  <c r="M258" i="45"/>
  <c r="M259" i="45"/>
  <c r="M260" i="45"/>
  <c r="M261" i="45"/>
  <c r="M262" i="45"/>
  <c r="M263" i="45"/>
  <c r="M264" i="45"/>
  <c r="M265" i="45"/>
  <c r="M266" i="45"/>
  <c r="M267" i="45"/>
  <c r="M268" i="45"/>
  <c r="M269" i="45"/>
  <c r="M270" i="45"/>
  <c r="M271" i="45"/>
  <c r="M272" i="45"/>
  <c r="M273" i="45"/>
  <c r="M274" i="45"/>
  <c r="M275" i="45"/>
  <c r="M276" i="45"/>
  <c r="M277" i="45"/>
  <c r="M278" i="45"/>
  <c r="M279" i="45"/>
  <c r="M280" i="45"/>
  <c r="M281" i="45"/>
  <c r="M282" i="45"/>
  <c r="M283" i="45"/>
  <c r="M284" i="45"/>
  <c r="M285" i="45"/>
  <c r="M286" i="45"/>
  <c r="M287" i="45"/>
  <c r="M288" i="45"/>
  <c r="M289" i="45"/>
  <c r="M290" i="45"/>
  <c r="M291" i="45"/>
  <c r="M292" i="45"/>
  <c r="M293" i="45"/>
  <c r="M294" i="45"/>
  <c r="M295" i="45"/>
  <c r="M296" i="45"/>
  <c r="M297" i="45"/>
  <c r="M298" i="45"/>
  <c r="M299" i="45"/>
  <c r="M300" i="45"/>
  <c r="M301" i="45"/>
  <c r="M302" i="45"/>
  <c r="M10" i="45"/>
  <c r="AI10" i="40"/>
  <c r="AH10" i="40"/>
  <c r="AF11" i="40"/>
  <c r="AG11" i="40"/>
  <c r="AH11" i="40" s="1"/>
  <c r="AI11" i="40" s="1"/>
  <c r="AF12" i="40"/>
  <c r="AG12" i="40"/>
  <c r="AF13" i="40"/>
  <c r="AG13" i="40"/>
  <c r="AH13" i="40" s="1"/>
  <c r="AI13" i="40" s="1"/>
  <c r="AF14" i="40"/>
  <c r="AG14" i="40"/>
  <c r="AF15" i="40"/>
  <c r="AG15" i="40"/>
  <c r="AH15" i="40" s="1"/>
  <c r="AI15" i="40" s="1"/>
  <c r="AF16" i="40"/>
  <c r="AG16" i="40"/>
  <c r="AF17" i="40"/>
  <c r="AG17" i="40"/>
  <c r="AH17" i="40" s="1"/>
  <c r="AI17" i="40" s="1"/>
  <c r="AF18" i="40"/>
  <c r="AG18" i="40"/>
  <c r="AF19" i="40"/>
  <c r="AG19" i="40"/>
  <c r="AH19" i="40" s="1"/>
  <c r="AI19" i="40" s="1"/>
  <c r="AF20" i="40"/>
  <c r="AG20" i="40"/>
  <c r="AF21" i="40"/>
  <c r="AG21" i="40"/>
  <c r="AH21" i="40" s="1"/>
  <c r="AI21" i="40" s="1"/>
  <c r="AF22" i="40"/>
  <c r="AG22" i="40"/>
  <c r="AH22" i="40" s="1"/>
  <c r="AI22" i="40" s="1"/>
  <c r="AF23" i="40"/>
  <c r="AG23" i="40"/>
  <c r="AH23" i="40" s="1"/>
  <c r="AI23" i="40" s="1"/>
  <c r="AF24" i="40"/>
  <c r="AG24" i="40"/>
  <c r="AF25" i="40"/>
  <c r="AG25" i="40"/>
  <c r="AH25" i="40" s="1"/>
  <c r="AI25" i="40" s="1"/>
  <c r="AF26" i="40"/>
  <c r="AG26" i="40"/>
  <c r="AH26" i="40" s="1"/>
  <c r="AI26" i="40" s="1"/>
  <c r="AF27" i="40"/>
  <c r="AG27" i="40"/>
  <c r="AH27" i="40" s="1"/>
  <c r="AI27" i="40" s="1"/>
  <c r="AF28" i="40"/>
  <c r="AG28" i="40"/>
  <c r="AF29" i="40"/>
  <c r="AG29" i="40"/>
  <c r="AH29" i="40" s="1"/>
  <c r="AI29" i="40" s="1"/>
  <c r="AF30" i="40"/>
  <c r="AG30" i="40"/>
  <c r="AH30" i="40" s="1"/>
  <c r="AI30" i="40" s="1"/>
  <c r="AF31" i="40"/>
  <c r="AG31" i="40"/>
  <c r="AH31" i="40" s="1"/>
  <c r="AI31" i="40" s="1"/>
  <c r="AF32" i="40"/>
  <c r="AG32" i="40"/>
  <c r="AF33" i="40"/>
  <c r="AG33" i="40"/>
  <c r="AH33" i="40" s="1"/>
  <c r="AI33" i="40" s="1"/>
  <c r="AF34" i="40"/>
  <c r="AG34" i="40"/>
  <c r="AH34" i="40" s="1"/>
  <c r="AI34" i="40" s="1"/>
  <c r="AF35" i="40"/>
  <c r="AG35" i="40"/>
  <c r="AH35" i="40" s="1"/>
  <c r="AI35" i="40" s="1"/>
  <c r="AF36" i="40"/>
  <c r="AG36" i="40"/>
  <c r="AF37" i="40"/>
  <c r="AG37" i="40"/>
  <c r="AH37" i="40" s="1"/>
  <c r="AI37" i="40" s="1"/>
  <c r="AF38" i="40"/>
  <c r="AG38" i="40"/>
  <c r="AH38" i="40" s="1"/>
  <c r="AI38" i="40" s="1"/>
  <c r="AF39" i="40"/>
  <c r="AG39" i="40"/>
  <c r="AH39" i="40" s="1"/>
  <c r="AI39" i="40" s="1"/>
  <c r="AF40" i="40"/>
  <c r="AG40" i="40"/>
  <c r="AF41" i="40"/>
  <c r="AG41" i="40"/>
  <c r="AH41" i="40" s="1"/>
  <c r="AI41" i="40" s="1"/>
  <c r="AF42" i="40"/>
  <c r="AG42" i="40"/>
  <c r="AH42" i="40" s="1"/>
  <c r="AI42" i="40" s="1"/>
  <c r="AF43" i="40"/>
  <c r="AG43" i="40"/>
  <c r="AH43" i="40" s="1"/>
  <c r="AI43" i="40" s="1"/>
  <c r="AF44" i="40"/>
  <c r="AG44" i="40"/>
  <c r="AF45" i="40"/>
  <c r="AG45" i="40"/>
  <c r="AH45" i="40" s="1"/>
  <c r="AI45" i="40" s="1"/>
  <c r="AF46" i="40"/>
  <c r="AG46" i="40"/>
  <c r="AH46" i="40" s="1"/>
  <c r="AI46" i="40" s="1"/>
  <c r="AF47" i="40"/>
  <c r="AG47" i="40"/>
  <c r="AH47" i="40" s="1"/>
  <c r="AI47" i="40" s="1"/>
  <c r="AF48" i="40"/>
  <c r="AG48" i="40"/>
  <c r="AF49" i="40"/>
  <c r="AG49" i="40"/>
  <c r="AH49" i="40" s="1"/>
  <c r="AI49" i="40" s="1"/>
  <c r="AF50" i="40"/>
  <c r="AG50" i="40"/>
  <c r="AH50" i="40" s="1"/>
  <c r="AI50" i="40" s="1"/>
  <c r="AF51" i="40"/>
  <c r="AG51" i="40"/>
  <c r="AH51" i="40" s="1"/>
  <c r="AI51" i="40" s="1"/>
  <c r="AF52" i="40"/>
  <c r="AG52" i="40"/>
  <c r="AF53" i="40"/>
  <c r="AG53" i="40"/>
  <c r="AH53" i="40" s="1"/>
  <c r="AI53" i="40" s="1"/>
  <c r="AF54" i="40"/>
  <c r="AG54" i="40"/>
  <c r="AH54" i="40" s="1"/>
  <c r="AI54" i="40" s="1"/>
  <c r="AF55" i="40"/>
  <c r="AG55" i="40"/>
  <c r="AH55" i="40" s="1"/>
  <c r="AI55" i="40" s="1"/>
  <c r="AF56" i="40"/>
  <c r="AG56" i="40"/>
  <c r="AH56" i="40" s="1"/>
  <c r="AI56" i="40" s="1"/>
  <c r="AF57" i="40"/>
  <c r="AG57" i="40"/>
  <c r="AH57" i="40" s="1"/>
  <c r="AI57" i="40" s="1"/>
  <c r="AF58" i="40"/>
  <c r="AG58" i="40"/>
  <c r="AH58" i="40" s="1"/>
  <c r="AI58" i="40" s="1"/>
  <c r="AF59" i="40"/>
  <c r="AG59" i="40"/>
  <c r="AH59" i="40" s="1"/>
  <c r="AI59" i="40" s="1"/>
  <c r="AF60" i="40"/>
  <c r="AG60" i="40"/>
  <c r="AH60" i="40" s="1"/>
  <c r="AI60" i="40" s="1"/>
  <c r="AF61" i="40"/>
  <c r="AG61" i="40"/>
  <c r="AH61" i="40" s="1"/>
  <c r="AI61" i="40" s="1"/>
  <c r="AF62" i="40"/>
  <c r="AG62" i="40"/>
  <c r="AH62" i="40" s="1"/>
  <c r="AI62" i="40" s="1"/>
  <c r="AF63" i="40"/>
  <c r="AG63" i="40"/>
  <c r="AH63" i="40" s="1"/>
  <c r="AI63" i="40" s="1"/>
  <c r="AF64" i="40"/>
  <c r="AG64" i="40"/>
  <c r="AH64" i="40" s="1"/>
  <c r="AI64" i="40" s="1"/>
  <c r="AF65" i="40"/>
  <c r="AG65" i="40"/>
  <c r="AH65" i="40" s="1"/>
  <c r="AI65" i="40" s="1"/>
  <c r="AF66" i="40"/>
  <c r="AG66" i="40"/>
  <c r="AH66" i="40" s="1"/>
  <c r="AI66" i="40" s="1"/>
  <c r="AF67" i="40"/>
  <c r="AG67" i="40"/>
  <c r="AH67" i="40" s="1"/>
  <c r="AI67" i="40" s="1"/>
  <c r="AF68" i="40"/>
  <c r="AG68" i="40"/>
  <c r="AH68" i="40" s="1"/>
  <c r="AI68" i="40" s="1"/>
  <c r="AF69" i="40"/>
  <c r="AG69" i="40"/>
  <c r="AH69" i="40" s="1"/>
  <c r="AI69" i="40" s="1"/>
  <c r="AF70" i="40"/>
  <c r="AG70" i="40"/>
  <c r="AH70" i="40" s="1"/>
  <c r="AI70" i="40" s="1"/>
  <c r="AF71" i="40"/>
  <c r="AG71" i="40"/>
  <c r="AH71" i="40" s="1"/>
  <c r="AI71" i="40" s="1"/>
  <c r="AF72" i="40"/>
  <c r="AG72" i="40"/>
  <c r="AH72" i="40" s="1"/>
  <c r="AI72" i="40" s="1"/>
  <c r="AF73" i="40"/>
  <c r="AG73" i="40"/>
  <c r="AH73" i="40" s="1"/>
  <c r="AI73" i="40" s="1"/>
  <c r="AF74" i="40"/>
  <c r="AG74" i="40"/>
  <c r="AH74" i="40" s="1"/>
  <c r="AI74" i="40" s="1"/>
  <c r="AF75" i="40"/>
  <c r="AG75" i="40"/>
  <c r="AH75" i="40" s="1"/>
  <c r="AI75" i="40" s="1"/>
  <c r="AF76" i="40"/>
  <c r="AG76" i="40"/>
  <c r="AH76" i="40" s="1"/>
  <c r="AI76" i="40" s="1"/>
  <c r="AF77" i="40"/>
  <c r="AG77" i="40"/>
  <c r="AH77" i="40" s="1"/>
  <c r="AI77" i="40" s="1"/>
  <c r="AF78" i="40"/>
  <c r="AG78" i="40"/>
  <c r="AH78" i="40" s="1"/>
  <c r="AI78" i="40" s="1"/>
  <c r="AF79" i="40"/>
  <c r="AG79" i="40"/>
  <c r="AH79" i="40" s="1"/>
  <c r="AI79" i="40" s="1"/>
  <c r="AF80" i="40"/>
  <c r="AG80" i="40"/>
  <c r="AH80" i="40" s="1"/>
  <c r="AI80" i="40" s="1"/>
  <c r="AF81" i="40"/>
  <c r="AG81" i="40"/>
  <c r="AH81" i="40" s="1"/>
  <c r="AI81" i="40" s="1"/>
  <c r="AF82" i="40"/>
  <c r="AG82" i="40"/>
  <c r="AH82" i="40" s="1"/>
  <c r="AI82" i="40" s="1"/>
  <c r="AF83" i="40"/>
  <c r="AG83" i="40"/>
  <c r="AH83" i="40" s="1"/>
  <c r="AI83" i="40" s="1"/>
  <c r="AF84" i="40"/>
  <c r="AG84" i="40"/>
  <c r="AH84" i="40" s="1"/>
  <c r="AI84" i="40" s="1"/>
  <c r="AF85" i="40"/>
  <c r="AG85" i="40"/>
  <c r="AH85" i="40" s="1"/>
  <c r="AI85" i="40" s="1"/>
  <c r="AF86" i="40"/>
  <c r="AG86" i="40"/>
  <c r="AH86" i="40" s="1"/>
  <c r="AI86" i="40" s="1"/>
  <c r="AF87" i="40"/>
  <c r="AG87" i="40"/>
  <c r="AF88" i="40"/>
  <c r="AG88" i="40"/>
  <c r="AH88" i="40" s="1"/>
  <c r="AI88" i="40" s="1"/>
  <c r="AF89" i="40"/>
  <c r="AG89" i="40"/>
  <c r="AH89" i="40" s="1"/>
  <c r="AI89" i="40" s="1"/>
  <c r="AF90" i="40"/>
  <c r="AG90" i="40"/>
  <c r="AH90" i="40" s="1"/>
  <c r="AI90" i="40" s="1"/>
  <c r="AF91" i="40"/>
  <c r="AG91" i="40"/>
  <c r="AF92" i="40"/>
  <c r="AG92" i="40"/>
  <c r="AH92" i="40" s="1"/>
  <c r="AI92" i="40" s="1"/>
  <c r="AF93" i="40"/>
  <c r="AG93" i="40"/>
  <c r="AH93" i="40" s="1"/>
  <c r="AI93" i="40" s="1"/>
  <c r="AF94" i="40"/>
  <c r="AG94" i="40"/>
  <c r="AH94" i="40" s="1"/>
  <c r="AI94" i="40" s="1"/>
  <c r="AF95" i="40"/>
  <c r="AG95" i="40"/>
  <c r="AF96" i="40"/>
  <c r="AG96" i="40"/>
  <c r="AH96" i="40" s="1"/>
  <c r="AI96" i="40" s="1"/>
  <c r="AF97" i="40"/>
  <c r="AG97" i="40"/>
  <c r="AH97" i="40" s="1"/>
  <c r="AI97" i="40" s="1"/>
  <c r="AF98" i="40"/>
  <c r="AG98" i="40"/>
  <c r="AH98" i="40" s="1"/>
  <c r="AI98" i="40" s="1"/>
  <c r="AF99" i="40"/>
  <c r="AG99" i="40"/>
  <c r="AF100" i="40"/>
  <c r="AG100" i="40"/>
  <c r="AH100" i="40" s="1"/>
  <c r="AI100" i="40" s="1"/>
  <c r="AF101" i="40"/>
  <c r="AG101" i="40"/>
  <c r="AH101" i="40" s="1"/>
  <c r="AI101" i="40" s="1"/>
  <c r="AF102" i="40"/>
  <c r="AG102" i="40"/>
  <c r="AH102" i="40" s="1"/>
  <c r="AI102" i="40" s="1"/>
  <c r="AF103" i="40"/>
  <c r="AG103" i="40"/>
  <c r="AF104" i="40"/>
  <c r="AG104" i="40"/>
  <c r="AH104" i="40" s="1"/>
  <c r="AI104" i="40" s="1"/>
  <c r="AF105" i="40"/>
  <c r="AG105" i="40"/>
  <c r="AH105" i="40" s="1"/>
  <c r="AI105" i="40" s="1"/>
  <c r="AF106" i="40"/>
  <c r="AG106" i="40"/>
  <c r="AH106" i="40" s="1"/>
  <c r="AI106" i="40" s="1"/>
  <c r="AF107" i="40"/>
  <c r="AG107" i="40"/>
  <c r="AF108" i="40"/>
  <c r="AG108" i="40"/>
  <c r="AH108" i="40" s="1"/>
  <c r="AI108" i="40" s="1"/>
  <c r="AF109" i="40"/>
  <c r="AG109" i="40"/>
  <c r="AH109" i="40" s="1"/>
  <c r="AI109" i="40" s="1"/>
  <c r="AF110" i="40"/>
  <c r="AG110" i="40"/>
  <c r="AH110" i="40" s="1"/>
  <c r="AI110" i="40" s="1"/>
  <c r="AF111" i="40"/>
  <c r="AG111" i="40"/>
  <c r="AF112" i="40"/>
  <c r="AG112" i="40"/>
  <c r="AH112" i="40" s="1"/>
  <c r="AI112" i="40" s="1"/>
  <c r="AF113" i="40"/>
  <c r="AG113" i="40"/>
  <c r="AH113" i="40" s="1"/>
  <c r="AI113" i="40" s="1"/>
  <c r="AF114" i="40"/>
  <c r="AG114" i="40"/>
  <c r="AH114" i="40" s="1"/>
  <c r="AI114" i="40" s="1"/>
  <c r="AF115" i="40"/>
  <c r="AG115" i="40"/>
  <c r="AF116" i="40"/>
  <c r="AG116" i="40"/>
  <c r="AH116" i="40" s="1"/>
  <c r="AI116" i="40" s="1"/>
  <c r="AF117" i="40"/>
  <c r="AG117" i="40"/>
  <c r="AH117" i="40" s="1"/>
  <c r="AI117" i="40" s="1"/>
  <c r="AF118" i="40"/>
  <c r="AG118" i="40"/>
  <c r="AH118" i="40" s="1"/>
  <c r="AI118" i="40" s="1"/>
  <c r="AF119" i="40"/>
  <c r="AG119" i="40"/>
  <c r="AF120" i="40"/>
  <c r="AG120" i="40"/>
  <c r="AH120" i="40" s="1"/>
  <c r="AI120" i="40" s="1"/>
  <c r="AF121" i="40"/>
  <c r="AG121" i="40"/>
  <c r="AH121" i="40" s="1"/>
  <c r="AI121" i="40" s="1"/>
  <c r="AF122" i="40"/>
  <c r="AG122" i="40"/>
  <c r="AH122" i="40" s="1"/>
  <c r="AI122" i="40" s="1"/>
  <c r="AF123" i="40"/>
  <c r="AG123" i="40"/>
  <c r="AH123" i="40" s="1"/>
  <c r="AI123" i="40" s="1"/>
  <c r="AF124" i="40"/>
  <c r="AG124" i="40"/>
  <c r="AH124" i="40" s="1"/>
  <c r="AI124" i="40" s="1"/>
  <c r="AF125" i="40"/>
  <c r="AG125" i="40"/>
  <c r="AH125" i="40" s="1"/>
  <c r="AI125" i="40" s="1"/>
  <c r="AF126" i="40"/>
  <c r="AG126" i="40"/>
  <c r="AH126" i="40" s="1"/>
  <c r="AI126" i="40" s="1"/>
  <c r="AF127" i="40"/>
  <c r="AG127" i="40"/>
  <c r="AH127" i="40" s="1"/>
  <c r="AI127" i="40" s="1"/>
  <c r="AF128" i="40"/>
  <c r="AG128" i="40"/>
  <c r="AH128" i="40" s="1"/>
  <c r="AI128" i="40" s="1"/>
  <c r="AF129" i="40"/>
  <c r="AG129" i="40"/>
  <c r="AH129" i="40" s="1"/>
  <c r="AI129" i="40" s="1"/>
  <c r="AF130" i="40"/>
  <c r="AG130" i="40"/>
  <c r="AH130" i="40" s="1"/>
  <c r="AI130" i="40" s="1"/>
  <c r="AF131" i="40"/>
  <c r="AG131" i="40"/>
  <c r="AH131" i="40" s="1"/>
  <c r="AI131" i="40" s="1"/>
  <c r="AF132" i="40"/>
  <c r="AG132" i="40"/>
  <c r="AH132" i="40" s="1"/>
  <c r="AI132" i="40" s="1"/>
  <c r="AF133" i="40"/>
  <c r="AG133" i="40"/>
  <c r="AH133" i="40" s="1"/>
  <c r="AI133" i="40" s="1"/>
  <c r="AF134" i="40"/>
  <c r="AG134" i="40"/>
  <c r="AH134" i="40" s="1"/>
  <c r="AI134" i="40" s="1"/>
  <c r="AF135" i="40"/>
  <c r="AG135" i="40"/>
  <c r="AH135" i="40" s="1"/>
  <c r="AI135" i="40" s="1"/>
  <c r="AF136" i="40"/>
  <c r="AG136" i="40"/>
  <c r="AH136" i="40" s="1"/>
  <c r="AI136" i="40" s="1"/>
  <c r="AF137" i="40"/>
  <c r="AG137" i="40"/>
  <c r="AH137" i="40" s="1"/>
  <c r="AI137" i="40" s="1"/>
  <c r="AF138" i="40"/>
  <c r="AG138" i="40"/>
  <c r="AH138" i="40" s="1"/>
  <c r="AI138" i="40" s="1"/>
  <c r="AF139" i="40"/>
  <c r="AG139" i="40"/>
  <c r="AH139" i="40" s="1"/>
  <c r="AI139" i="40" s="1"/>
  <c r="AF140" i="40"/>
  <c r="AG140" i="40"/>
  <c r="AH140" i="40" s="1"/>
  <c r="AI140" i="40" s="1"/>
  <c r="AF141" i="40"/>
  <c r="AG141" i="40"/>
  <c r="AH141" i="40" s="1"/>
  <c r="AI141" i="40" s="1"/>
  <c r="AF142" i="40"/>
  <c r="AG142" i="40"/>
  <c r="AH142" i="40" s="1"/>
  <c r="AI142" i="40" s="1"/>
  <c r="AF143" i="40"/>
  <c r="AG143" i="40"/>
  <c r="AH143" i="40" s="1"/>
  <c r="AI143" i="40" s="1"/>
  <c r="AF144" i="40"/>
  <c r="AG144" i="40"/>
  <c r="AH144" i="40" s="1"/>
  <c r="AI144" i="40" s="1"/>
  <c r="AF145" i="40"/>
  <c r="AG145" i="40"/>
  <c r="AH145" i="40" s="1"/>
  <c r="AI145" i="40" s="1"/>
  <c r="AF146" i="40"/>
  <c r="AG146" i="40"/>
  <c r="AH146" i="40" s="1"/>
  <c r="AI146" i="40" s="1"/>
  <c r="AF147" i="40"/>
  <c r="AG147" i="40"/>
  <c r="AH147" i="40" s="1"/>
  <c r="AI147" i="40" s="1"/>
  <c r="AF148" i="40"/>
  <c r="AG148" i="40"/>
  <c r="AH148" i="40" s="1"/>
  <c r="AI148" i="40" s="1"/>
  <c r="AF149" i="40"/>
  <c r="AG149" i="40"/>
  <c r="AH149" i="40" s="1"/>
  <c r="AI149" i="40" s="1"/>
  <c r="AF150" i="40"/>
  <c r="AG150" i="40"/>
  <c r="AH150" i="40" s="1"/>
  <c r="AI150" i="40" s="1"/>
  <c r="AF151" i="40"/>
  <c r="AG151" i="40"/>
  <c r="AH151" i="40" s="1"/>
  <c r="AI151" i="40" s="1"/>
  <c r="AF152" i="40"/>
  <c r="AG152" i="40"/>
  <c r="AH152" i="40" s="1"/>
  <c r="AI152" i="40" s="1"/>
  <c r="AF153" i="40"/>
  <c r="AG153" i="40"/>
  <c r="AH153" i="40" s="1"/>
  <c r="AI153" i="40" s="1"/>
  <c r="AF154" i="40"/>
  <c r="AG154" i="40"/>
  <c r="AH154" i="40" s="1"/>
  <c r="AI154" i="40" s="1"/>
  <c r="AF155" i="40"/>
  <c r="AG155" i="40"/>
  <c r="AH155" i="40" s="1"/>
  <c r="AI155" i="40" s="1"/>
  <c r="AF156" i="40"/>
  <c r="AG156" i="40"/>
  <c r="AH156" i="40" s="1"/>
  <c r="AI156" i="40" s="1"/>
  <c r="AF157" i="40"/>
  <c r="AG157" i="40"/>
  <c r="AH157" i="40" s="1"/>
  <c r="AI157" i="40" s="1"/>
  <c r="AF158" i="40"/>
  <c r="AG158" i="40"/>
  <c r="AH158" i="40" s="1"/>
  <c r="AI158" i="40" s="1"/>
  <c r="AF159" i="40"/>
  <c r="AG159" i="40"/>
  <c r="AH159" i="40" s="1"/>
  <c r="AI159" i="40" s="1"/>
  <c r="AF160" i="40"/>
  <c r="AG160" i="40"/>
  <c r="AH160" i="40" s="1"/>
  <c r="AI160" i="40" s="1"/>
  <c r="AF161" i="40"/>
  <c r="AG161" i="40"/>
  <c r="AH161" i="40" s="1"/>
  <c r="AI161" i="40" s="1"/>
  <c r="AF162" i="40"/>
  <c r="AG162" i="40"/>
  <c r="AH162" i="40" s="1"/>
  <c r="AI162" i="40" s="1"/>
  <c r="AF163" i="40"/>
  <c r="AG163" i="40"/>
  <c r="AH163" i="40" s="1"/>
  <c r="AI163" i="40" s="1"/>
  <c r="AF164" i="40"/>
  <c r="AG164" i="40"/>
  <c r="AH164" i="40" s="1"/>
  <c r="AI164" i="40" s="1"/>
  <c r="AF165" i="40"/>
  <c r="AG165" i="40"/>
  <c r="AH165" i="40" s="1"/>
  <c r="AI165" i="40" s="1"/>
  <c r="AF166" i="40"/>
  <c r="AG166" i="40"/>
  <c r="AH166" i="40" s="1"/>
  <c r="AI166" i="40" s="1"/>
  <c r="AF167" i="40"/>
  <c r="AG167" i="40"/>
  <c r="AH167" i="40" s="1"/>
  <c r="AI167" i="40" s="1"/>
  <c r="AF168" i="40"/>
  <c r="AG168" i="40"/>
  <c r="AH168" i="40" s="1"/>
  <c r="AI168" i="40" s="1"/>
  <c r="AF169" i="40"/>
  <c r="AG169" i="40"/>
  <c r="AH169" i="40" s="1"/>
  <c r="AI169" i="40" s="1"/>
  <c r="AF170" i="40"/>
  <c r="AG170" i="40"/>
  <c r="AH170" i="40" s="1"/>
  <c r="AI170" i="40" s="1"/>
  <c r="AF171" i="40"/>
  <c r="AG171" i="40"/>
  <c r="AH171" i="40" s="1"/>
  <c r="AI171" i="40" s="1"/>
  <c r="AF172" i="40"/>
  <c r="AG172" i="40"/>
  <c r="AH172" i="40" s="1"/>
  <c r="AI172" i="40" s="1"/>
  <c r="AF173" i="40"/>
  <c r="AG173" i="40"/>
  <c r="AH173" i="40" s="1"/>
  <c r="AI173" i="40" s="1"/>
  <c r="AF174" i="40"/>
  <c r="AG174" i="40"/>
  <c r="AH174" i="40" s="1"/>
  <c r="AI174" i="40" s="1"/>
  <c r="AF175" i="40"/>
  <c r="AG175" i="40"/>
  <c r="AH175" i="40" s="1"/>
  <c r="AI175" i="40" s="1"/>
  <c r="AF176" i="40"/>
  <c r="AG176" i="40"/>
  <c r="AH176" i="40" s="1"/>
  <c r="AI176" i="40" s="1"/>
  <c r="AF177" i="40"/>
  <c r="AG177" i="40"/>
  <c r="AH177" i="40" s="1"/>
  <c r="AI177" i="40" s="1"/>
  <c r="AF178" i="40"/>
  <c r="AG178" i="40"/>
  <c r="AH178" i="40" s="1"/>
  <c r="AI178" i="40" s="1"/>
  <c r="AF179" i="40"/>
  <c r="AG179" i="40"/>
  <c r="AH179" i="40" s="1"/>
  <c r="AI179" i="40" s="1"/>
  <c r="AF180" i="40"/>
  <c r="AG180" i="40"/>
  <c r="AH180" i="40" s="1"/>
  <c r="AI180" i="40" s="1"/>
  <c r="AF181" i="40"/>
  <c r="AG181" i="40"/>
  <c r="AH181" i="40" s="1"/>
  <c r="AI181" i="40" s="1"/>
  <c r="AF182" i="40"/>
  <c r="AG182" i="40"/>
  <c r="AH182" i="40" s="1"/>
  <c r="AI182" i="40" s="1"/>
  <c r="AF183" i="40"/>
  <c r="AG183" i="40"/>
  <c r="AH183" i="40" s="1"/>
  <c r="AI183" i="40" s="1"/>
  <c r="AF184" i="40"/>
  <c r="AG184" i="40"/>
  <c r="AH184" i="40" s="1"/>
  <c r="AI184" i="40" s="1"/>
  <c r="AF185" i="40"/>
  <c r="AG185" i="40"/>
  <c r="AH185" i="40" s="1"/>
  <c r="AI185" i="40" s="1"/>
  <c r="AF186" i="40"/>
  <c r="AG186" i="40"/>
  <c r="AH186" i="40" s="1"/>
  <c r="AI186" i="40" s="1"/>
  <c r="AF187" i="40"/>
  <c r="AG187" i="40"/>
  <c r="AH187" i="40" s="1"/>
  <c r="AI187" i="40" s="1"/>
  <c r="AF188" i="40"/>
  <c r="AG188" i="40"/>
  <c r="AH188" i="40" s="1"/>
  <c r="AI188" i="40" s="1"/>
  <c r="AF189" i="40"/>
  <c r="AG189" i="40"/>
  <c r="AH189" i="40" s="1"/>
  <c r="AI189" i="40" s="1"/>
  <c r="AF190" i="40"/>
  <c r="AG190" i="40"/>
  <c r="AH190" i="40" s="1"/>
  <c r="AI190" i="40" s="1"/>
  <c r="AF191" i="40"/>
  <c r="AG191" i="40"/>
  <c r="AH191" i="40" s="1"/>
  <c r="AI191" i="40" s="1"/>
  <c r="AF192" i="40"/>
  <c r="AG192" i="40"/>
  <c r="AH192" i="40" s="1"/>
  <c r="AI192" i="40" s="1"/>
  <c r="AF193" i="40"/>
  <c r="AG193" i="40"/>
  <c r="AH193" i="40" s="1"/>
  <c r="AI193" i="40" s="1"/>
  <c r="AF194" i="40"/>
  <c r="AG194" i="40"/>
  <c r="AH194" i="40" s="1"/>
  <c r="AI194" i="40" s="1"/>
  <c r="AF195" i="40"/>
  <c r="AG195" i="40"/>
  <c r="AH195" i="40" s="1"/>
  <c r="AI195" i="40" s="1"/>
  <c r="AF196" i="40"/>
  <c r="AG196" i="40"/>
  <c r="AH196" i="40" s="1"/>
  <c r="AI196" i="40" s="1"/>
  <c r="AF197" i="40"/>
  <c r="AG197" i="40"/>
  <c r="AH197" i="40" s="1"/>
  <c r="AI197" i="40" s="1"/>
  <c r="AF198" i="40"/>
  <c r="AG198" i="40"/>
  <c r="AH198" i="40" s="1"/>
  <c r="AI198" i="40" s="1"/>
  <c r="AF199" i="40"/>
  <c r="AG199" i="40"/>
  <c r="AH199" i="40" s="1"/>
  <c r="AI199" i="40" s="1"/>
  <c r="AF200" i="40"/>
  <c r="AG200" i="40"/>
  <c r="AH200" i="40" s="1"/>
  <c r="AI200" i="40" s="1"/>
  <c r="AF201" i="40"/>
  <c r="AG201" i="40"/>
  <c r="AH201" i="40" s="1"/>
  <c r="AI201" i="40" s="1"/>
  <c r="AF202" i="40"/>
  <c r="AG202" i="40"/>
  <c r="AH202" i="40" s="1"/>
  <c r="AI202" i="40" s="1"/>
  <c r="AF203" i="40"/>
  <c r="AG203" i="40"/>
  <c r="AH203" i="40" s="1"/>
  <c r="AI203" i="40" s="1"/>
  <c r="AF204" i="40"/>
  <c r="AG204" i="40"/>
  <c r="AH204" i="40" s="1"/>
  <c r="AI204" i="40" s="1"/>
  <c r="AF205" i="40"/>
  <c r="AG205" i="40"/>
  <c r="AH205" i="40" s="1"/>
  <c r="AI205" i="40" s="1"/>
  <c r="AF206" i="40"/>
  <c r="AG206" i="40"/>
  <c r="AH206" i="40" s="1"/>
  <c r="AI206" i="40" s="1"/>
  <c r="AF207" i="40"/>
  <c r="AG207" i="40"/>
  <c r="AH207" i="40" s="1"/>
  <c r="AI207" i="40" s="1"/>
  <c r="AF208" i="40"/>
  <c r="AG208" i="40"/>
  <c r="AH208" i="40" s="1"/>
  <c r="AI208" i="40" s="1"/>
  <c r="AF209" i="40"/>
  <c r="AG209" i="40"/>
  <c r="AH209" i="40" s="1"/>
  <c r="AI209" i="40" s="1"/>
  <c r="AF210" i="40"/>
  <c r="AG210" i="40"/>
  <c r="AH210" i="40" s="1"/>
  <c r="AI210" i="40" s="1"/>
  <c r="AF211" i="40"/>
  <c r="AG211" i="40"/>
  <c r="AH211" i="40" s="1"/>
  <c r="AI211" i="40" s="1"/>
  <c r="AF212" i="40"/>
  <c r="AG212" i="40"/>
  <c r="AH212" i="40" s="1"/>
  <c r="AI212" i="40" s="1"/>
  <c r="AF213" i="40"/>
  <c r="AG213" i="40"/>
  <c r="AH213" i="40" s="1"/>
  <c r="AI213" i="40" s="1"/>
  <c r="AF214" i="40"/>
  <c r="AG214" i="40"/>
  <c r="AH214" i="40" s="1"/>
  <c r="AI214" i="40" s="1"/>
  <c r="AF215" i="40"/>
  <c r="AG215" i="40"/>
  <c r="AH215" i="40" s="1"/>
  <c r="AI215" i="40" s="1"/>
  <c r="AF216" i="40"/>
  <c r="AG216" i="40"/>
  <c r="AH216" i="40" s="1"/>
  <c r="AI216" i="40" s="1"/>
  <c r="AF217" i="40"/>
  <c r="AG217" i="40"/>
  <c r="AH217" i="40" s="1"/>
  <c r="AI217" i="40" s="1"/>
  <c r="AF218" i="40"/>
  <c r="AG218" i="40"/>
  <c r="AH218" i="40" s="1"/>
  <c r="AI218" i="40" s="1"/>
  <c r="AF219" i="40"/>
  <c r="AG219" i="40"/>
  <c r="AH219" i="40" s="1"/>
  <c r="AI219" i="40" s="1"/>
  <c r="AF220" i="40"/>
  <c r="AG220" i="40"/>
  <c r="AH220" i="40" s="1"/>
  <c r="AI220" i="40" s="1"/>
  <c r="AF221" i="40"/>
  <c r="AG221" i="40"/>
  <c r="AH221" i="40" s="1"/>
  <c r="AI221" i="40" s="1"/>
  <c r="AF222" i="40"/>
  <c r="AG222" i="40"/>
  <c r="AH222" i="40" s="1"/>
  <c r="AI222" i="40" s="1"/>
  <c r="AF223" i="40"/>
  <c r="AG223" i="40"/>
  <c r="AH223" i="40" s="1"/>
  <c r="AI223" i="40" s="1"/>
  <c r="AF224" i="40"/>
  <c r="AG224" i="40"/>
  <c r="AH224" i="40" s="1"/>
  <c r="AI224" i="40" s="1"/>
  <c r="AF225" i="40"/>
  <c r="AG225" i="40"/>
  <c r="AH225" i="40" s="1"/>
  <c r="AI225" i="40" s="1"/>
  <c r="AF226" i="40"/>
  <c r="AG226" i="40"/>
  <c r="AH226" i="40" s="1"/>
  <c r="AI226" i="40" s="1"/>
  <c r="AF227" i="40"/>
  <c r="AG227" i="40"/>
  <c r="AH227" i="40" s="1"/>
  <c r="AI227" i="40" s="1"/>
  <c r="AF228" i="40"/>
  <c r="AG228" i="40"/>
  <c r="AH228" i="40" s="1"/>
  <c r="AI228" i="40" s="1"/>
  <c r="AF229" i="40"/>
  <c r="AG229" i="40"/>
  <c r="AH229" i="40" s="1"/>
  <c r="AI229" i="40" s="1"/>
  <c r="AF230" i="40"/>
  <c r="AG230" i="40"/>
  <c r="AH230" i="40" s="1"/>
  <c r="AI230" i="40" s="1"/>
  <c r="AF231" i="40"/>
  <c r="AG231" i="40"/>
  <c r="AH231" i="40" s="1"/>
  <c r="AI231" i="40" s="1"/>
  <c r="AF232" i="40"/>
  <c r="AG232" i="40"/>
  <c r="AH232" i="40" s="1"/>
  <c r="AI232" i="40" s="1"/>
  <c r="AF233" i="40"/>
  <c r="AG233" i="40"/>
  <c r="AH233" i="40" s="1"/>
  <c r="AI233" i="40" s="1"/>
  <c r="AF234" i="40"/>
  <c r="AG234" i="40"/>
  <c r="AH234" i="40" s="1"/>
  <c r="AI234" i="40" s="1"/>
  <c r="AF235" i="40"/>
  <c r="AG235" i="40"/>
  <c r="AH235" i="40" s="1"/>
  <c r="AI235" i="40" s="1"/>
  <c r="AF236" i="40"/>
  <c r="AG236" i="40"/>
  <c r="AH236" i="40" s="1"/>
  <c r="AI236" i="40" s="1"/>
  <c r="AF237" i="40"/>
  <c r="AG237" i="40"/>
  <c r="AH237" i="40" s="1"/>
  <c r="AI237" i="40" s="1"/>
  <c r="AF238" i="40"/>
  <c r="AG238" i="40"/>
  <c r="AH238" i="40" s="1"/>
  <c r="AI238" i="40" s="1"/>
  <c r="AF239" i="40"/>
  <c r="AG239" i="40"/>
  <c r="AH239" i="40" s="1"/>
  <c r="AI239" i="40" s="1"/>
  <c r="AF240" i="40"/>
  <c r="AG240" i="40"/>
  <c r="AH240" i="40" s="1"/>
  <c r="AI240" i="40" s="1"/>
  <c r="AF241" i="40"/>
  <c r="AG241" i="40"/>
  <c r="AH241" i="40" s="1"/>
  <c r="AI241" i="40" s="1"/>
  <c r="AF242" i="40"/>
  <c r="AG242" i="40"/>
  <c r="AH242" i="40" s="1"/>
  <c r="AI242" i="40" s="1"/>
  <c r="AF243" i="40"/>
  <c r="AG243" i="40"/>
  <c r="AH243" i="40" s="1"/>
  <c r="AI243" i="40" s="1"/>
  <c r="AF244" i="40"/>
  <c r="AG244" i="40"/>
  <c r="AH244" i="40" s="1"/>
  <c r="AI244" i="40" s="1"/>
  <c r="AF245" i="40"/>
  <c r="AG245" i="40"/>
  <c r="AH245" i="40" s="1"/>
  <c r="AI245" i="40" s="1"/>
  <c r="AF246" i="40"/>
  <c r="AG246" i="40"/>
  <c r="AH246" i="40" s="1"/>
  <c r="AI246" i="40" s="1"/>
  <c r="AF247" i="40"/>
  <c r="AG247" i="40"/>
  <c r="AH247" i="40" s="1"/>
  <c r="AI247" i="40" s="1"/>
  <c r="AF248" i="40"/>
  <c r="AG248" i="40"/>
  <c r="AH248" i="40" s="1"/>
  <c r="AI248" i="40" s="1"/>
  <c r="AF249" i="40"/>
  <c r="AG249" i="40"/>
  <c r="AH249" i="40" s="1"/>
  <c r="AI249" i="40" s="1"/>
  <c r="AF250" i="40"/>
  <c r="AG250" i="40"/>
  <c r="AH250" i="40" s="1"/>
  <c r="AI250" i="40" s="1"/>
  <c r="AF251" i="40"/>
  <c r="AG251" i="40"/>
  <c r="AH251" i="40" s="1"/>
  <c r="AI251" i="40" s="1"/>
  <c r="AF252" i="40"/>
  <c r="AG252" i="40"/>
  <c r="AH252" i="40" s="1"/>
  <c r="AI252" i="40" s="1"/>
  <c r="AF253" i="40"/>
  <c r="AG253" i="40"/>
  <c r="AH253" i="40" s="1"/>
  <c r="AI253" i="40" s="1"/>
  <c r="AF254" i="40"/>
  <c r="AG254" i="40"/>
  <c r="AH254" i="40" s="1"/>
  <c r="AI254" i="40" s="1"/>
  <c r="AF255" i="40"/>
  <c r="AG255" i="40"/>
  <c r="AH255" i="40" s="1"/>
  <c r="AI255" i="40" s="1"/>
  <c r="AF256" i="40"/>
  <c r="AG256" i="40"/>
  <c r="AH256" i="40" s="1"/>
  <c r="AI256" i="40" s="1"/>
  <c r="AF257" i="40"/>
  <c r="AG257" i="40"/>
  <c r="AH257" i="40" s="1"/>
  <c r="AI257" i="40" s="1"/>
  <c r="AF258" i="40"/>
  <c r="AG258" i="40"/>
  <c r="AH258" i="40" s="1"/>
  <c r="AI258" i="40" s="1"/>
  <c r="AF259" i="40"/>
  <c r="AG259" i="40"/>
  <c r="AH259" i="40" s="1"/>
  <c r="AI259" i="40" s="1"/>
  <c r="AF260" i="40"/>
  <c r="AG260" i="40"/>
  <c r="AH260" i="40" s="1"/>
  <c r="AI260" i="40" s="1"/>
  <c r="AF261" i="40"/>
  <c r="AG261" i="40"/>
  <c r="AH261" i="40" s="1"/>
  <c r="AI261" i="40" s="1"/>
  <c r="AF262" i="40"/>
  <c r="AG262" i="40"/>
  <c r="AH262" i="40" s="1"/>
  <c r="AI262" i="40" s="1"/>
  <c r="AF263" i="40"/>
  <c r="AG263" i="40"/>
  <c r="AH263" i="40" s="1"/>
  <c r="AI263" i="40" s="1"/>
  <c r="AF264" i="40"/>
  <c r="AG264" i="40"/>
  <c r="AH264" i="40" s="1"/>
  <c r="AI264" i="40" s="1"/>
  <c r="AF265" i="40"/>
  <c r="AG265" i="40"/>
  <c r="AH265" i="40" s="1"/>
  <c r="AI265" i="40" s="1"/>
  <c r="AF266" i="40"/>
  <c r="AG266" i="40"/>
  <c r="AH266" i="40" s="1"/>
  <c r="AI266" i="40" s="1"/>
  <c r="AF267" i="40"/>
  <c r="AG267" i="40"/>
  <c r="AH267" i="40" s="1"/>
  <c r="AI267" i="40" s="1"/>
  <c r="AF268" i="40"/>
  <c r="AG268" i="40"/>
  <c r="AH268" i="40" s="1"/>
  <c r="AI268" i="40" s="1"/>
  <c r="AF269" i="40"/>
  <c r="AG269" i="40"/>
  <c r="AH269" i="40" s="1"/>
  <c r="AI269" i="40" s="1"/>
  <c r="AF270" i="40"/>
  <c r="AG270" i="40"/>
  <c r="AH270" i="40" s="1"/>
  <c r="AI270" i="40" s="1"/>
  <c r="AF271" i="40"/>
  <c r="AG271" i="40"/>
  <c r="AH271" i="40" s="1"/>
  <c r="AI271" i="40" s="1"/>
  <c r="AF272" i="40"/>
  <c r="AG272" i="40"/>
  <c r="AH272" i="40" s="1"/>
  <c r="AI272" i="40" s="1"/>
  <c r="AF273" i="40"/>
  <c r="AG273" i="40"/>
  <c r="AH273" i="40" s="1"/>
  <c r="AI273" i="40" s="1"/>
  <c r="AF274" i="40"/>
  <c r="AG274" i="40"/>
  <c r="AH274" i="40" s="1"/>
  <c r="AI274" i="40" s="1"/>
  <c r="AF275" i="40"/>
  <c r="AG275" i="40"/>
  <c r="AH275" i="40" s="1"/>
  <c r="AI275" i="40" s="1"/>
  <c r="AF276" i="40"/>
  <c r="AG276" i="40"/>
  <c r="AH276" i="40" s="1"/>
  <c r="AI276" i="40" s="1"/>
  <c r="AF277" i="40"/>
  <c r="AG277" i="40"/>
  <c r="AH277" i="40" s="1"/>
  <c r="AI277" i="40" s="1"/>
  <c r="AF278" i="40"/>
  <c r="AG278" i="40"/>
  <c r="AH278" i="40" s="1"/>
  <c r="AI278" i="40" s="1"/>
  <c r="AF279" i="40"/>
  <c r="AG279" i="40"/>
  <c r="AH279" i="40" s="1"/>
  <c r="AI279" i="40" s="1"/>
  <c r="AF280" i="40"/>
  <c r="AG280" i="40"/>
  <c r="AH280" i="40" s="1"/>
  <c r="AI280" i="40" s="1"/>
  <c r="AF281" i="40"/>
  <c r="AG281" i="40"/>
  <c r="AH281" i="40" s="1"/>
  <c r="AI281" i="40" s="1"/>
  <c r="AF282" i="40"/>
  <c r="AG282" i="40"/>
  <c r="AH282" i="40" s="1"/>
  <c r="AI282" i="40" s="1"/>
  <c r="AF283" i="40"/>
  <c r="AG283" i="40"/>
  <c r="AH283" i="40" s="1"/>
  <c r="AI283" i="40" s="1"/>
  <c r="AF284" i="40"/>
  <c r="AG284" i="40"/>
  <c r="AH284" i="40" s="1"/>
  <c r="AI284" i="40" s="1"/>
  <c r="AF285" i="40"/>
  <c r="AG285" i="40"/>
  <c r="AH285" i="40" s="1"/>
  <c r="AI285" i="40" s="1"/>
  <c r="AF286" i="40"/>
  <c r="AG286" i="40"/>
  <c r="AH286" i="40" s="1"/>
  <c r="AI286" i="40" s="1"/>
  <c r="AF287" i="40"/>
  <c r="AG287" i="40"/>
  <c r="AH287" i="40" s="1"/>
  <c r="AI287" i="40" s="1"/>
  <c r="AF288" i="40"/>
  <c r="AG288" i="40"/>
  <c r="AH288" i="40" s="1"/>
  <c r="AI288" i="40" s="1"/>
  <c r="AF289" i="40"/>
  <c r="AG289" i="40"/>
  <c r="AH289" i="40" s="1"/>
  <c r="AI289" i="40" s="1"/>
  <c r="AF290" i="40"/>
  <c r="AG290" i="40"/>
  <c r="AH290" i="40" s="1"/>
  <c r="AI290" i="40" s="1"/>
  <c r="AF291" i="40"/>
  <c r="AG291" i="40"/>
  <c r="AH291" i="40" s="1"/>
  <c r="AI291" i="40" s="1"/>
  <c r="AF292" i="40"/>
  <c r="AG292" i="40"/>
  <c r="AH292" i="40" s="1"/>
  <c r="AI292" i="40" s="1"/>
  <c r="AF293" i="40"/>
  <c r="AG293" i="40"/>
  <c r="AH293" i="40" s="1"/>
  <c r="AI293" i="40" s="1"/>
  <c r="AF294" i="40"/>
  <c r="AG294" i="40"/>
  <c r="AH294" i="40" s="1"/>
  <c r="AI294" i="40" s="1"/>
  <c r="AF295" i="40"/>
  <c r="AG295" i="40"/>
  <c r="AH295" i="40" s="1"/>
  <c r="AI295" i="40" s="1"/>
  <c r="AF296" i="40"/>
  <c r="AG296" i="40"/>
  <c r="AH296" i="40" s="1"/>
  <c r="AI296" i="40" s="1"/>
  <c r="AF297" i="40"/>
  <c r="AG297" i="40"/>
  <c r="AH297" i="40" s="1"/>
  <c r="AI297" i="40" s="1"/>
  <c r="AF298" i="40"/>
  <c r="AG298" i="40"/>
  <c r="AH298" i="40" s="1"/>
  <c r="AI298" i="40" s="1"/>
  <c r="AF299" i="40"/>
  <c r="AG299" i="40"/>
  <c r="AH299" i="40" s="1"/>
  <c r="AI299" i="40" s="1"/>
  <c r="AF300" i="40"/>
  <c r="AG300" i="40"/>
  <c r="AH300" i="40" s="1"/>
  <c r="AI300" i="40" s="1"/>
  <c r="AF301" i="40"/>
  <c r="AG301" i="40"/>
  <c r="AH301" i="40" s="1"/>
  <c r="AI301" i="40" s="1"/>
  <c r="AF302" i="40"/>
  <c r="AG302" i="40"/>
  <c r="AH302" i="40" s="1"/>
  <c r="AI302" i="40" s="1"/>
  <c r="AG10" i="40"/>
  <c r="AF10" i="40"/>
  <c r="M11" i="40"/>
  <c r="N11" i="40"/>
  <c r="M12" i="40"/>
  <c r="N12" i="40"/>
  <c r="M13" i="40"/>
  <c r="N13" i="40"/>
  <c r="M14" i="40"/>
  <c r="N14" i="40"/>
  <c r="M15" i="40"/>
  <c r="N15" i="40"/>
  <c r="M16" i="40"/>
  <c r="N16" i="40"/>
  <c r="M17" i="40"/>
  <c r="N17" i="40"/>
  <c r="M18" i="40"/>
  <c r="N18" i="40"/>
  <c r="M19" i="40"/>
  <c r="N19" i="40"/>
  <c r="M20" i="40"/>
  <c r="N20" i="40"/>
  <c r="M21" i="40"/>
  <c r="N21" i="40"/>
  <c r="M22" i="40"/>
  <c r="N22" i="40"/>
  <c r="M23" i="40"/>
  <c r="N23" i="40"/>
  <c r="M24" i="40"/>
  <c r="N24" i="40"/>
  <c r="M25" i="40"/>
  <c r="N25" i="40"/>
  <c r="M26" i="40"/>
  <c r="N26" i="40"/>
  <c r="M27" i="40"/>
  <c r="N27" i="40"/>
  <c r="M28" i="40"/>
  <c r="N28" i="40"/>
  <c r="M29" i="40"/>
  <c r="N29" i="40"/>
  <c r="M30" i="40"/>
  <c r="N30" i="40"/>
  <c r="M31" i="40"/>
  <c r="N31" i="40"/>
  <c r="M32" i="40"/>
  <c r="N32" i="40"/>
  <c r="M33" i="40"/>
  <c r="N33" i="40"/>
  <c r="M34" i="40"/>
  <c r="N34" i="40"/>
  <c r="M35" i="40"/>
  <c r="N35" i="40"/>
  <c r="M36" i="40"/>
  <c r="N36" i="40"/>
  <c r="M37" i="40"/>
  <c r="N37" i="40"/>
  <c r="M38" i="40"/>
  <c r="N38" i="40"/>
  <c r="M39" i="40"/>
  <c r="N39" i="40"/>
  <c r="M40" i="40"/>
  <c r="N40" i="40"/>
  <c r="M41" i="40"/>
  <c r="N41" i="40"/>
  <c r="M42" i="40"/>
  <c r="N42" i="40"/>
  <c r="M43" i="40"/>
  <c r="N43" i="40"/>
  <c r="M44" i="40"/>
  <c r="N44" i="40"/>
  <c r="M45" i="40"/>
  <c r="N45" i="40"/>
  <c r="M46" i="40"/>
  <c r="N46" i="40"/>
  <c r="M47" i="40"/>
  <c r="N47" i="40"/>
  <c r="M48" i="40"/>
  <c r="N48" i="40"/>
  <c r="M49" i="40"/>
  <c r="N49" i="40"/>
  <c r="M50" i="40"/>
  <c r="N50" i="40"/>
  <c r="M51" i="40"/>
  <c r="N51" i="40"/>
  <c r="M52" i="40"/>
  <c r="N52" i="40"/>
  <c r="M53" i="40"/>
  <c r="N53" i="40"/>
  <c r="M54" i="40"/>
  <c r="N54" i="40"/>
  <c r="M55" i="40"/>
  <c r="N55" i="40"/>
  <c r="M56" i="40"/>
  <c r="N56" i="40"/>
  <c r="M57" i="40"/>
  <c r="N57" i="40"/>
  <c r="M58" i="40"/>
  <c r="N58" i="40"/>
  <c r="M59" i="40"/>
  <c r="N59" i="40"/>
  <c r="M60" i="40"/>
  <c r="N60" i="40"/>
  <c r="M61" i="40"/>
  <c r="N61" i="40"/>
  <c r="M62" i="40"/>
  <c r="N62" i="40"/>
  <c r="M63" i="40"/>
  <c r="N63" i="40"/>
  <c r="M64" i="40"/>
  <c r="N64" i="40"/>
  <c r="M65" i="40"/>
  <c r="N65" i="40"/>
  <c r="M66" i="40"/>
  <c r="N66" i="40"/>
  <c r="M67" i="40"/>
  <c r="N67" i="40"/>
  <c r="M68" i="40"/>
  <c r="N68" i="40"/>
  <c r="M69" i="40"/>
  <c r="N69" i="40"/>
  <c r="M70" i="40"/>
  <c r="N70" i="40"/>
  <c r="M71" i="40"/>
  <c r="N71" i="40"/>
  <c r="M72" i="40"/>
  <c r="N72" i="40"/>
  <c r="M73" i="40"/>
  <c r="N73" i="40"/>
  <c r="M74" i="40"/>
  <c r="N74" i="40"/>
  <c r="M75" i="40"/>
  <c r="N75" i="40"/>
  <c r="M76" i="40"/>
  <c r="N76" i="40"/>
  <c r="M77" i="40"/>
  <c r="N77" i="40"/>
  <c r="M78" i="40"/>
  <c r="N78" i="40"/>
  <c r="M79" i="40"/>
  <c r="N79" i="40"/>
  <c r="M80" i="40"/>
  <c r="N80" i="40"/>
  <c r="M81" i="40"/>
  <c r="N81" i="40"/>
  <c r="M82" i="40"/>
  <c r="N82" i="40"/>
  <c r="M83" i="40"/>
  <c r="N83" i="40"/>
  <c r="M84" i="40"/>
  <c r="N84" i="40"/>
  <c r="M85" i="40"/>
  <c r="N85" i="40"/>
  <c r="M86" i="40"/>
  <c r="N86" i="40"/>
  <c r="M87" i="40"/>
  <c r="N87" i="40"/>
  <c r="M88" i="40"/>
  <c r="N88" i="40"/>
  <c r="M89" i="40"/>
  <c r="N89" i="40"/>
  <c r="M90" i="40"/>
  <c r="N90" i="40"/>
  <c r="M91" i="40"/>
  <c r="N91" i="40"/>
  <c r="M92" i="40"/>
  <c r="N92" i="40"/>
  <c r="M93" i="40"/>
  <c r="N93" i="40"/>
  <c r="M94" i="40"/>
  <c r="N94" i="40"/>
  <c r="M95" i="40"/>
  <c r="N95" i="40"/>
  <c r="M96" i="40"/>
  <c r="N96" i="40"/>
  <c r="M97" i="40"/>
  <c r="N97" i="40"/>
  <c r="M98" i="40"/>
  <c r="N98" i="40"/>
  <c r="M99" i="40"/>
  <c r="N99" i="40"/>
  <c r="M100" i="40"/>
  <c r="N100" i="40"/>
  <c r="M101" i="40"/>
  <c r="N101" i="40"/>
  <c r="M102" i="40"/>
  <c r="N102" i="40"/>
  <c r="M103" i="40"/>
  <c r="N103" i="40"/>
  <c r="M104" i="40"/>
  <c r="N104" i="40"/>
  <c r="M105" i="40"/>
  <c r="N105" i="40"/>
  <c r="M106" i="40"/>
  <c r="N106" i="40"/>
  <c r="M107" i="40"/>
  <c r="N107" i="40"/>
  <c r="M108" i="40"/>
  <c r="N108" i="40"/>
  <c r="M109" i="40"/>
  <c r="N109" i="40"/>
  <c r="M110" i="40"/>
  <c r="N110" i="40"/>
  <c r="M111" i="40"/>
  <c r="N111" i="40"/>
  <c r="M112" i="40"/>
  <c r="N112" i="40"/>
  <c r="M113" i="40"/>
  <c r="N113" i="40"/>
  <c r="M114" i="40"/>
  <c r="N114" i="40"/>
  <c r="M115" i="40"/>
  <c r="N115" i="40"/>
  <c r="M116" i="40"/>
  <c r="N116" i="40"/>
  <c r="M117" i="40"/>
  <c r="N117" i="40"/>
  <c r="M118" i="40"/>
  <c r="N118" i="40"/>
  <c r="M119" i="40"/>
  <c r="N119" i="40"/>
  <c r="M120" i="40"/>
  <c r="N120" i="40"/>
  <c r="M121" i="40"/>
  <c r="N121" i="40"/>
  <c r="M122" i="40"/>
  <c r="N122" i="40"/>
  <c r="M123" i="40"/>
  <c r="N123" i="40"/>
  <c r="M124" i="40"/>
  <c r="N124" i="40"/>
  <c r="M125" i="40"/>
  <c r="N125" i="40"/>
  <c r="M126" i="40"/>
  <c r="N126" i="40"/>
  <c r="M127" i="40"/>
  <c r="N127" i="40"/>
  <c r="M128" i="40"/>
  <c r="N128" i="40"/>
  <c r="M129" i="40"/>
  <c r="N129" i="40"/>
  <c r="M130" i="40"/>
  <c r="N130" i="40"/>
  <c r="M131" i="40"/>
  <c r="N131" i="40"/>
  <c r="M132" i="40"/>
  <c r="N132" i="40"/>
  <c r="M133" i="40"/>
  <c r="N133" i="40"/>
  <c r="M134" i="40"/>
  <c r="N134" i="40"/>
  <c r="M135" i="40"/>
  <c r="N135" i="40"/>
  <c r="M136" i="40"/>
  <c r="N136" i="40"/>
  <c r="M137" i="40"/>
  <c r="N137" i="40"/>
  <c r="M138" i="40"/>
  <c r="N138" i="40"/>
  <c r="M139" i="40"/>
  <c r="N139" i="40"/>
  <c r="M140" i="40"/>
  <c r="N140" i="40"/>
  <c r="M141" i="40"/>
  <c r="N141" i="40"/>
  <c r="M142" i="40"/>
  <c r="N142" i="40"/>
  <c r="M143" i="40"/>
  <c r="N143" i="40"/>
  <c r="M144" i="40"/>
  <c r="N144" i="40"/>
  <c r="M145" i="40"/>
  <c r="N145" i="40"/>
  <c r="M146" i="40"/>
  <c r="N146" i="40"/>
  <c r="M147" i="40"/>
  <c r="N147" i="40"/>
  <c r="M148" i="40"/>
  <c r="N148" i="40"/>
  <c r="M149" i="40"/>
  <c r="N149" i="40"/>
  <c r="M150" i="40"/>
  <c r="N150" i="40"/>
  <c r="M151" i="40"/>
  <c r="N151" i="40"/>
  <c r="M152" i="40"/>
  <c r="N152" i="40"/>
  <c r="M153" i="40"/>
  <c r="N153" i="40"/>
  <c r="M154" i="40"/>
  <c r="N154" i="40"/>
  <c r="M155" i="40"/>
  <c r="N155" i="40"/>
  <c r="M156" i="40"/>
  <c r="N156" i="40"/>
  <c r="M157" i="40"/>
  <c r="N157" i="40"/>
  <c r="M158" i="40"/>
  <c r="N158" i="40"/>
  <c r="M159" i="40"/>
  <c r="N159" i="40"/>
  <c r="M160" i="40"/>
  <c r="N160" i="40"/>
  <c r="M161" i="40"/>
  <c r="N161" i="40"/>
  <c r="M162" i="40"/>
  <c r="N162" i="40"/>
  <c r="M163" i="40"/>
  <c r="N163" i="40"/>
  <c r="M164" i="40"/>
  <c r="N164" i="40"/>
  <c r="M165" i="40"/>
  <c r="N165" i="40"/>
  <c r="M166" i="40"/>
  <c r="N166" i="40"/>
  <c r="M167" i="40"/>
  <c r="N167" i="40"/>
  <c r="M168" i="40"/>
  <c r="N168" i="40"/>
  <c r="M169" i="40"/>
  <c r="N169" i="40"/>
  <c r="M170" i="40"/>
  <c r="N170" i="40"/>
  <c r="M171" i="40"/>
  <c r="N171" i="40"/>
  <c r="M172" i="40"/>
  <c r="N172" i="40"/>
  <c r="M173" i="40"/>
  <c r="N173" i="40"/>
  <c r="M174" i="40"/>
  <c r="N174" i="40"/>
  <c r="M175" i="40"/>
  <c r="N175" i="40"/>
  <c r="M176" i="40"/>
  <c r="N176" i="40"/>
  <c r="M177" i="40"/>
  <c r="N177" i="40"/>
  <c r="M178" i="40"/>
  <c r="N178" i="40"/>
  <c r="M179" i="40"/>
  <c r="N179" i="40"/>
  <c r="M180" i="40"/>
  <c r="N180" i="40"/>
  <c r="M181" i="40"/>
  <c r="N181" i="40"/>
  <c r="M182" i="40"/>
  <c r="N182" i="40"/>
  <c r="M183" i="40"/>
  <c r="N183" i="40"/>
  <c r="M184" i="40"/>
  <c r="N184" i="40"/>
  <c r="M185" i="40"/>
  <c r="N185" i="40"/>
  <c r="M186" i="40"/>
  <c r="N186" i="40"/>
  <c r="M187" i="40"/>
  <c r="N187" i="40"/>
  <c r="M188" i="40"/>
  <c r="N188" i="40"/>
  <c r="M189" i="40"/>
  <c r="N189" i="40"/>
  <c r="M190" i="40"/>
  <c r="N190" i="40"/>
  <c r="M191" i="40"/>
  <c r="N191" i="40"/>
  <c r="M192" i="40"/>
  <c r="N192" i="40"/>
  <c r="M193" i="40"/>
  <c r="N193" i="40"/>
  <c r="M194" i="40"/>
  <c r="N194" i="40"/>
  <c r="M195" i="40"/>
  <c r="N195" i="40"/>
  <c r="M196" i="40"/>
  <c r="N196" i="40"/>
  <c r="M197" i="40"/>
  <c r="N197" i="40"/>
  <c r="M198" i="40"/>
  <c r="N198" i="40"/>
  <c r="M199" i="40"/>
  <c r="N199" i="40"/>
  <c r="M200" i="40"/>
  <c r="N200" i="40"/>
  <c r="M201" i="40"/>
  <c r="N201" i="40"/>
  <c r="M202" i="40"/>
  <c r="N202" i="40"/>
  <c r="M203" i="40"/>
  <c r="N203" i="40"/>
  <c r="M204" i="40"/>
  <c r="N204" i="40"/>
  <c r="M205" i="40"/>
  <c r="N205" i="40"/>
  <c r="M206" i="40"/>
  <c r="N206" i="40"/>
  <c r="M207" i="40"/>
  <c r="N207" i="40"/>
  <c r="M208" i="40"/>
  <c r="N208" i="40"/>
  <c r="M209" i="40"/>
  <c r="N209" i="40"/>
  <c r="M210" i="40"/>
  <c r="N210" i="40"/>
  <c r="M211" i="40"/>
  <c r="N211" i="40"/>
  <c r="M212" i="40"/>
  <c r="N212" i="40"/>
  <c r="M213" i="40"/>
  <c r="N213" i="40"/>
  <c r="M214" i="40"/>
  <c r="N214" i="40"/>
  <c r="M215" i="40"/>
  <c r="N215" i="40"/>
  <c r="M216" i="40"/>
  <c r="N216" i="40"/>
  <c r="M217" i="40"/>
  <c r="N217" i="40"/>
  <c r="M218" i="40"/>
  <c r="N218" i="40"/>
  <c r="M219" i="40"/>
  <c r="N219" i="40"/>
  <c r="M220" i="40"/>
  <c r="N220" i="40"/>
  <c r="M221" i="40"/>
  <c r="N221" i="40"/>
  <c r="M222" i="40"/>
  <c r="N222" i="40"/>
  <c r="M223" i="40"/>
  <c r="N223" i="40"/>
  <c r="M224" i="40"/>
  <c r="N224" i="40"/>
  <c r="M225" i="40"/>
  <c r="N225" i="40"/>
  <c r="M226" i="40"/>
  <c r="N226" i="40"/>
  <c r="M227" i="40"/>
  <c r="N227" i="40"/>
  <c r="M228" i="40"/>
  <c r="N228" i="40"/>
  <c r="M229" i="40"/>
  <c r="N229" i="40"/>
  <c r="M230" i="40"/>
  <c r="N230" i="40"/>
  <c r="M231" i="40"/>
  <c r="N231" i="40"/>
  <c r="M232" i="40"/>
  <c r="N232" i="40"/>
  <c r="M233" i="40"/>
  <c r="N233" i="40"/>
  <c r="M234" i="40"/>
  <c r="N234" i="40"/>
  <c r="M235" i="40"/>
  <c r="N235" i="40"/>
  <c r="M236" i="40"/>
  <c r="N236" i="40"/>
  <c r="M237" i="40"/>
  <c r="N237" i="40"/>
  <c r="M238" i="40"/>
  <c r="N238" i="40"/>
  <c r="M239" i="40"/>
  <c r="N239" i="40"/>
  <c r="M240" i="40"/>
  <c r="N240" i="40"/>
  <c r="M241" i="40"/>
  <c r="N241" i="40"/>
  <c r="M242" i="40"/>
  <c r="N242" i="40"/>
  <c r="M243" i="40"/>
  <c r="N243" i="40"/>
  <c r="M244" i="40"/>
  <c r="N244" i="40"/>
  <c r="M245" i="40"/>
  <c r="N245" i="40"/>
  <c r="M246" i="40"/>
  <c r="N246" i="40"/>
  <c r="M247" i="40"/>
  <c r="N247" i="40"/>
  <c r="M248" i="40"/>
  <c r="N248" i="40"/>
  <c r="M249" i="40"/>
  <c r="N249" i="40"/>
  <c r="M250" i="40"/>
  <c r="N250" i="40"/>
  <c r="M251" i="40"/>
  <c r="N251" i="40"/>
  <c r="M252" i="40"/>
  <c r="N252" i="40"/>
  <c r="M253" i="40"/>
  <c r="N253" i="40"/>
  <c r="M254" i="40"/>
  <c r="N254" i="40"/>
  <c r="M255" i="40"/>
  <c r="N255" i="40"/>
  <c r="M256" i="40"/>
  <c r="N256" i="40"/>
  <c r="M257" i="40"/>
  <c r="N257" i="40"/>
  <c r="M258" i="40"/>
  <c r="N258" i="40"/>
  <c r="M259" i="40"/>
  <c r="N259" i="40"/>
  <c r="M260" i="40"/>
  <c r="N260" i="40"/>
  <c r="M261" i="40"/>
  <c r="N261" i="40"/>
  <c r="M262" i="40"/>
  <c r="N262" i="40"/>
  <c r="M263" i="40"/>
  <c r="N263" i="40"/>
  <c r="M264" i="40"/>
  <c r="N264" i="40"/>
  <c r="M265" i="40"/>
  <c r="N265" i="40"/>
  <c r="M266" i="40"/>
  <c r="N266" i="40"/>
  <c r="M267" i="40"/>
  <c r="N267" i="40"/>
  <c r="M268" i="40"/>
  <c r="N268" i="40"/>
  <c r="M269" i="40"/>
  <c r="N269" i="40"/>
  <c r="M270" i="40"/>
  <c r="N270" i="40"/>
  <c r="M271" i="40"/>
  <c r="N271" i="40"/>
  <c r="M272" i="40"/>
  <c r="N272" i="40"/>
  <c r="M273" i="40"/>
  <c r="N273" i="40"/>
  <c r="M274" i="40"/>
  <c r="N274" i="40"/>
  <c r="M275" i="40"/>
  <c r="N275" i="40"/>
  <c r="M276" i="40"/>
  <c r="N276" i="40"/>
  <c r="M277" i="40"/>
  <c r="N277" i="40"/>
  <c r="M278" i="40"/>
  <c r="N278" i="40"/>
  <c r="M279" i="40"/>
  <c r="N279" i="40"/>
  <c r="M280" i="40"/>
  <c r="N280" i="40"/>
  <c r="M281" i="40"/>
  <c r="N281" i="40"/>
  <c r="M282" i="40"/>
  <c r="N282" i="40"/>
  <c r="M283" i="40"/>
  <c r="N283" i="40"/>
  <c r="M284" i="40"/>
  <c r="N284" i="40"/>
  <c r="M285" i="40"/>
  <c r="N285" i="40"/>
  <c r="M286" i="40"/>
  <c r="N286" i="40"/>
  <c r="M287" i="40"/>
  <c r="N287" i="40"/>
  <c r="M288" i="40"/>
  <c r="N288" i="40"/>
  <c r="M289" i="40"/>
  <c r="N289" i="40"/>
  <c r="M290" i="40"/>
  <c r="N290" i="40"/>
  <c r="M291" i="40"/>
  <c r="N291" i="40"/>
  <c r="M292" i="40"/>
  <c r="N292" i="40"/>
  <c r="M293" i="40"/>
  <c r="N293" i="40"/>
  <c r="M294" i="40"/>
  <c r="N294" i="40"/>
  <c r="M295" i="40"/>
  <c r="N295" i="40"/>
  <c r="M296" i="40"/>
  <c r="N296" i="40"/>
  <c r="M297" i="40"/>
  <c r="N297" i="40"/>
  <c r="M298" i="40"/>
  <c r="N298" i="40"/>
  <c r="M299" i="40"/>
  <c r="N299" i="40"/>
  <c r="M300" i="40"/>
  <c r="N300" i="40"/>
  <c r="M301" i="40"/>
  <c r="N301" i="40"/>
  <c r="M302" i="40"/>
  <c r="N302" i="40"/>
  <c r="N10" i="40"/>
  <c r="M10" i="40"/>
  <c r="L10" i="3"/>
  <c r="AH18" i="40" l="1"/>
  <c r="AI18" i="40" s="1"/>
  <c r="AH52" i="40"/>
  <c r="AI52" i="40" s="1"/>
  <c r="AH119" i="40"/>
  <c r="AI119" i="40" s="1"/>
  <c r="AH115" i="40"/>
  <c r="AI115" i="40" s="1"/>
  <c r="AH111" i="40"/>
  <c r="AI111" i="40" s="1"/>
  <c r="AH107" i="40"/>
  <c r="AI107" i="40" s="1"/>
  <c r="AH103" i="40"/>
  <c r="AI103" i="40" s="1"/>
  <c r="AH99" i="40"/>
  <c r="AI99" i="40" s="1"/>
  <c r="AH95" i="40"/>
  <c r="AI95" i="40" s="1"/>
  <c r="AH91" i="40"/>
  <c r="AI91" i="40" s="1"/>
  <c r="AH87" i="40"/>
  <c r="AI87" i="40" s="1"/>
  <c r="AH14" i="40"/>
  <c r="AI14" i="40" s="1"/>
  <c r="AH48" i="40"/>
  <c r="AI48" i="40" s="1"/>
  <c r="AH44" i="40"/>
  <c r="AI44" i="40" s="1"/>
  <c r="AH40" i="40"/>
  <c r="AI40" i="40" s="1"/>
  <c r="AH36" i="40"/>
  <c r="AI36" i="40" s="1"/>
  <c r="AH32" i="40"/>
  <c r="AI32" i="40" s="1"/>
  <c r="AH28" i="40"/>
  <c r="AI28" i="40" s="1"/>
  <c r="AH24" i="40"/>
  <c r="AI24" i="40" s="1"/>
  <c r="AH20" i="40"/>
  <c r="AI20" i="40" s="1"/>
  <c r="AH16" i="40"/>
  <c r="AI16" i="40" s="1"/>
  <c r="AH12" i="40"/>
  <c r="AI12" i="40" s="1"/>
  <c r="E10" i="3"/>
  <c r="G10" i="3"/>
  <c r="D10" i="3"/>
  <c r="I10" i="3" l="1"/>
  <c r="AG10" i="3" l="1"/>
  <c r="AF10" i="3" l="1"/>
  <c r="H10" i="3" l="1"/>
  <c r="J10" i="3" l="1"/>
  <c r="M10" i="3" l="1"/>
  <c r="K10" i="3"/>
  <c r="P10" i="3" l="1"/>
  <c r="Q10" i="3" s="1"/>
  <c r="R1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tc={666E6613-E480-40F8-B96F-C37949F49B31}</author>
    <author>tc={E7E8D562-99EB-4872-BDF2-C7270C27516E}</author>
    <author>tc={BE2DB52F-2B64-4133-92B1-72C48A27697D}</author>
    <author>tc={5B45F156-D8FF-4E5C-96FB-D296369DC6C9}</author>
  </authors>
  <commentList>
    <comment ref="D9" authorId="0" shapeId="0" xr:uid="{666E6613-E480-40F8-B96F-C37949F49B31}">
      <text>
        <t xml:space="preserve">[Kommenttiketju]
Excel-versiosi avulla voit lukea tämän kommenttiketjun, mutta siihen tehdyt muutokset poistetaan, jos tiedosto avataan uudemmassa Excel-versiossa. Lisätietoja: https://go.microsoft.com/fwlink/?linkid=870924
Kommentti:
    Ilman tasausta tarkoittaa siis ilman verotuloihin perustuvaa valtionosuuden tasausta, joka näkyy eriteltynä viereisessä sarakkeessa. </t>
      </text>
    </comment>
    <comment ref="G9" authorId="1" shapeId="0" xr:uid="{E7E8D562-99EB-4872-BDF2-C7270C27516E}">
      <text>
        <t xml:space="preserve">[Kommenttiketju]
Excel-versiosi avulla voit lukea tämän kommenttiketjun, mutta siihen tehdyt muutokset poistetaan, jos tiedosto avataan uudemmassa Excel-versiossa. Lisätietoja: https://go.microsoft.com/fwlink/?linkid=870924
Kommentti:
    Vuodesta 2020 alkaen kunnille maksettava verotulomenetysten korvaus on erotettu peruspalvelujen valtionosuudesta ja maksetaan omalta valtiovarainministeriön momentiltaan. Uudistus yksinkertaistaa järjestelmää ja lisää sen läpinäkyvyyttä.
Verotulomenetysten korvauksessa on kyse eduskunnan säätämistä kunnallisveroon tehtävistä vähennyksistä. Nämä pienentävät kunnallisveron tuottoa kunnista riippumattomista syistä.
Kaikki verovähennyksistä johtuvia menetyksiä ei korvata, vaan huomioon otetaan vasta vuodesta 2010 lähtien toteutetut veroperustemuutokset. Kunnalle maksetaan sen verotulojen menetystä vastaava euromäärä.
Laki kunnan peruspalvelujen valtionosuudesta 33 §
</t>
      </text>
    </comment>
    <comment ref="B167" authorId="2" shapeId="0" xr:uid="{BE2DB52F-2B64-4133-92B1-72C48A27697D}">
      <text>
        <t xml:space="preserve">[Kommenttiketju]
Excel-versiosi avulla voit lukea tämän kommenttiketjun, mutta siihen tehdyt muutokset poistetaan, jos tiedosto avataan uudemmassa Excel-versiossa. Lisätietoja: https://go.microsoft.com/fwlink/?linkid=870924
Kommentti:
    Kuntaliitos Pertunmaan kanssa 2025. </t>
      </text>
    </comment>
    <comment ref="U167" authorId="3" shapeId="0" xr:uid="{5B45F156-D8FF-4E5C-96FB-D296369DC6C9}">
      <text>
        <t xml:space="preserve">[Kommenttiketju]
Excel-versiosi avulla voit lukea tämän kommenttiketjun, mutta siihen tehdyt muutokset poistetaan, jos tiedosto avataan uudemmassa Excel-versiossa. Lisätietoja: https://go.microsoft.com/fwlink/?linkid=870924
Kommentti:
    Kuntaliitos Pertunmaan kanssa 2025.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tc={13917C57-30AE-44B5-AF3A-643114F29397}</author>
    <author>tc={C671030D-4701-4BCC-A1CE-EB698F9C5133}</author>
    <author>tc={7F95DA54-408C-495E-BA05-FE73AA01FEEC}</author>
  </authors>
  <commentList>
    <comment ref="AN9" authorId="0" shapeId="0" xr:uid="{13917C57-30AE-44B5-AF3A-643114F29397}">
      <text>
        <t>[Kommenttiketju]
Excel-versiosi avulla voit lukea tämän kommenttiketjun, mutta siihen tehdyt muutokset poistetaan, jos tiedosto avataan uudemmassa Excel-versiossa. Lisätietoja: https://go.microsoft.com/fwlink/?linkid=870924
Kommentti:
    Tässä ovat mukana valtionosuuksien sote-erät. Kaikille kunnille tasasuuruinen sote-vähennys kasvaa vuoteen 2024 verrattuna. Myös vos-laskelman rakenne muuttuu. Tämä avattu omalla välilehdellään.</t>
      </text>
    </comment>
    <comment ref="AX9" authorId="1" shapeId="0" xr:uid="{C671030D-4701-4BCC-A1CE-EB698F9C5133}">
      <text>
        <t>[Kommenttiketju]
Excel-versiosi avulla voit lukea tämän kommenttiketjun, mutta siihen tehdyt muutokset poistetaan, jos tiedosto avataan uudemmassa Excel-versiossa. Lisätietoja: https://go.microsoft.com/fwlink/?linkid=870924
Kommentti:
    Kunnallisveron ansiotulovähennys poistuu vuoden 2025 alusta ja se kasvattaa kunnallisveron tuottoa, mutta pienentää vastaavalla summalla verotulomenestysten korvausta.</t>
      </text>
    </comment>
    <comment ref="D167" authorId="2" shapeId="0" xr:uid="{7F95DA54-408C-495E-BA05-FE73AA01FEEC}">
      <text>
        <t xml:space="preserve">[Kommenttiketju]
Excel-versiosi avulla voit lukea tämän kommenttiketjun, mutta siihen tehdyt muutokset poistetaan, jos tiedosto avataan uudemmassa Excel-versiossa. Lisätietoja: https://go.microsoft.com/fwlink/?linkid=870924
Kommentti:
    Mäntyharju sisältää myös Pertunmaan.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tc={C1AE9AAD-9D9E-454D-8254-A89202E076A5}</author>
  </authors>
  <commentList>
    <comment ref="B167" authorId="0" shapeId="0" xr:uid="{C1AE9AAD-9D9E-454D-8254-A89202E076A5}">
      <text>
        <t xml:space="preserve">[Kommenttiketju]
Excel-versiosi avulla voit lukea tämän kommenttiketjun, mutta siihen tehdyt muutokset poistetaan, jos tiedosto avataan uudemmassa Excel-versiossa. Lisätietoja: https://go.microsoft.com/fwlink/?linkid=870924
Kommentti:
    Kuntaliitos Pertunmaan kanssa 2025.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tc={861E9025-5E9E-4641-B92D-2A4392294427}</author>
    <author>tc={3A7061E9-1357-431F-979E-DEDB705C2A14}</author>
    <author>tc={2D0770F2-03F0-40DC-A03D-955577C405C5}</author>
    <author>tc={266ADF95-C780-4ED4-8AE5-50766CA3EF08}</author>
    <author>tc={BB690F4D-BC4F-44D6-A6CF-2169BB4D58D8}</author>
    <author>tc={2C76E537-6780-4DDD-9D43-FBB360580514}</author>
    <author>tc={9626A64B-8A29-4A51-9CED-9B3941707649}</author>
    <author>tc={7902FD5D-0E0F-465F-93C1-B258FAF81965}</author>
    <author>tc={1B57A684-54B5-4006-B4C1-5E1C1AFE4C61}</author>
    <author>tc={FE63DAA9-82AE-49D3-99D8-46E4157B4414}</author>
    <author>tc={C6FBE4D7-FCBE-4379-95ED-D7102C9F11FE}</author>
    <author>tc={1C2E373D-4355-4E19-9B94-C658BBE1AC7B}</author>
    <author>tc={B1FAC895-2285-4D62-86F6-1328CC9F4EF9}</author>
  </authors>
  <commentList>
    <comment ref="X9" authorId="0" shapeId="0" xr:uid="{861E9025-5E9E-4641-B92D-2A4392294427}">
      <text>
        <t>[Kommenttiketju]
Excel-versiosi avulla voit lukea tämän kommenttiketjun, mutta siihen tehdyt muutokset poistetaan, jos tiedosto avataan uudemmassa Excel-versiossa. Lisätietoja: https://go.microsoft.com/fwlink/?linkid=870924
Kommentti:
    Siirretty vos-laskelmissa valtionosuusprosenttiin eli kasvattaa kuntien omarahoitusosuutta n. 90 €/as., mutta ei näy omana laskentatekijänä.</t>
      </text>
    </comment>
    <comment ref="Y9" authorId="1" shapeId="0" xr:uid="{3A7061E9-1357-431F-979E-DEDB705C2A14}">
      <text>
        <t xml:space="preserve">[Kommenttiketju]
Excel-versiosi avulla voit lukea tämän kommenttiketjun, mutta siihen tehdyt muutokset poistetaan, jos tiedosto avataan uudemmassa Excel-versiossa. Lisätietoja: https://go.microsoft.com/fwlink/?linkid=870924
Kommentti:
    Sisältyy vos-laskelmassa valtionosuusprosenttiin eli puolestaan vähentää kuntien omarahoitusosuutta n. 50 €/as.
</t>
      </text>
    </comment>
    <comment ref="AF9" authorId="2" shapeId="0" xr:uid="{2D0770F2-03F0-40DC-A03D-955577C405C5}">
      <text>
        <t>[Kommenttiketju]
Excel-versiosi avulla voit lukea tämän kommenttiketjun, mutta siihen tehdyt muutokset poistetaan, jos tiedosto avataan uudemmassa Excel-versiossa. Lisätietoja: https://go.microsoft.com/fwlink/?linkid=870924
Kommentti:
    Siirretty vos-laskelmissa valtionosuusprosenttiin eli kasvattaa kuntien omarahoitusosuutta n. 90 €/as., mutta ei näy omana laskentatekijänä.</t>
      </text>
    </comment>
    <comment ref="AG9" authorId="3" shapeId="0" xr:uid="{266ADF95-C780-4ED4-8AE5-50766CA3EF08}">
      <text>
        <t xml:space="preserve">[Kommenttiketju]
Excel-versiosi avulla voit lukea tämän kommenttiketjun, mutta siihen tehdyt muutokset poistetaan, jos tiedosto avataan uudemmassa Excel-versiossa. Lisätietoja: https://go.microsoft.com/fwlink/?linkid=870924
Kommentti:
    Sisältyy vos-laskelmassa valtionosuusprosenttiin eli puolestaan vähentää kuntien omarahoitusosuutta n. 50 €/as.
</t>
      </text>
    </comment>
    <comment ref="AX9" authorId="4" shapeId="0" xr:uid="{BB690F4D-BC4F-44D6-A6CF-2169BB4D58D8}">
      <text>
        <t>[Kommenttiketju]
Excel-versiosi avulla voit lukea tämän kommenttiketjun, mutta siihen tehdyt muutokset poistetaan, jos tiedosto avataan uudemmassa Excel-versiossa. Lisätietoja: https://go.microsoft.com/fwlink/?linkid=870924
Kommentti:
    Siirretty vos-laskelmissa valtionosuusprosenttiin eli kasvattaa kuntien omarahoitusosuutta n. 90 €/as., mutta ei näy omana laskentatekijänä.</t>
      </text>
    </comment>
    <comment ref="AY9" authorId="5" shapeId="0" xr:uid="{2C76E537-6780-4DDD-9D43-FBB360580514}">
      <text>
        <t xml:space="preserve">[Kommenttiketju]
Excel-versiosi avulla voit lukea tämän kommenttiketjun, mutta siihen tehdyt muutokset poistetaan, jos tiedosto avataan uudemmassa Excel-versiossa. Lisätietoja: https://go.microsoft.com/fwlink/?linkid=870924
Kommentti:
    Kehysriihessä päätetty 277 miljoonan euron lisäys lieventämään sote-siirtolaskelmien vaikutusta. Sisältyy vos-laskelmassa valtionosuusprosenttiin eli puolestaan vähentää kuntien omarahoitusosuutta n. 50 €/as.
</t>
      </text>
    </comment>
    <comment ref="BF9" authorId="6" shapeId="0" xr:uid="{9626A64B-8A29-4A51-9CED-9B3941707649}">
      <text>
        <t>[Kommenttiketju]
Excel-versiosi avulla voit lukea tämän kommenttiketjun, mutta siihen tehdyt muutokset poistetaan, jos tiedosto avataan uudemmassa Excel-versiossa. Lisätietoja: https://go.microsoft.com/fwlink/?linkid=870924
Kommentti:
    Siirretty vos-laskelmissa valtionosuusprosenttiin eli kasvattaa kuntien omarahoitusosuutta n. 90 €/as., mutta ei näy omana laskentatekijänä.</t>
      </text>
    </comment>
    <comment ref="BG9" authorId="7" shapeId="0" xr:uid="{7902FD5D-0E0F-465F-93C1-B258FAF81965}">
      <text>
        <t xml:space="preserve">[Kommenttiketju]
Excel-versiosi avulla voit lukea tämän kommenttiketjun, mutta siihen tehdyt muutokset poistetaan, jos tiedosto avataan uudemmassa Excel-versiossa. Lisätietoja: https://go.microsoft.com/fwlink/?linkid=870924
Kommentti:
    Sisältyy vos-laskelmassa valtionosuusprosenttiin eli puolestaan vähentää kuntien omarahoitusosuutta n. 50 €/as.
</t>
      </text>
    </comment>
    <comment ref="BH9" authorId="8" shapeId="0" xr:uid="{1B57A684-54B5-4006-B4C1-5E1C1AFE4C61}">
      <text>
        <t>[Kommenttiketju]
Excel-versiosi avulla voit lukea tämän kommenttiketjun, mutta siihen tehdyt muutokset poistetaan, jos tiedosto avataan uudemmassa Excel-versiossa. Lisätietoja: https://go.microsoft.com/fwlink/?linkid=870924
Kommentti:
    Vuonna 2025 laskelmassa näkyvät pysyvä lisäsiirtotarve ja vos-lisäys on viety valtionosuusprosenttiin eli sisältyy kunnan omarahoitusosuuteen.</t>
      </text>
    </comment>
    <comment ref="X167" authorId="9" shapeId="0" xr:uid="{FE63DAA9-82AE-49D3-99D8-46E4157B4414}">
      <text>
        <t xml:space="preserve">[Kommenttiketju]
Excel-versiosi avulla voit lukea tämän kommenttiketjun, mutta siihen tehdyt muutokset poistetaan, jos tiedosto avataan uudemmassa Excel-versiossa. Lisätietoja: https://go.microsoft.com/fwlink/?linkid=870924
Kommentti:
    Pertunmaan osuus lisätty
</t>
      </text>
    </comment>
    <comment ref="Y167" authorId="10" shapeId="0" xr:uid="{C6FBE4D7-FCBE-4379-95ED-D7102C9F11FE}">
      <text>
        <t>[Kommenttiketju]
Excel-versiosi avulla voit lukea tämän kommenttiketjun, mutta siihen tehdyt muutokset poistetaan, jos tiedosto avataan uudemmassa Excel-versiossa. Lisätietoja: https://go.microsoft.com/fwlink/?linkid=870924
Kommentti:
    Pertunmaan osuus lisätty</t>
      </text>
    </comment>
    <comment ref="AF167" authorId="11" shapeId="0" xr:uid="{1C2E373D-4355-4E19-9B94-C658BBE1AC7B}">
      <text>
        <t xml:space="preserve">[Kommenttiketju]
Excel-versiosi avulla voit lukea tämän kommenttiketjun, mutta siihen tehdyt muutokset poistetaan, jos tiedosto avataan uudemmassa Excel-versiossa. Lisätietoja: https://go.microsoft.com/fwlink/?linkid=870924
Kommentti:
    Pertunmaan osuus lisätty
</t>
      </text>
    </comment>
    <comment ref="AG167" authorId="12" shapeId="0" xr:uid="{B1FAC895-2285-4D62-86F6-1328CC9F4EF9}">
      <text>
        <t>[Kommenttiketju]
Excel-versiosi avulla voit lukea tämän kommenttiketjun, mutta siihen tehdyt muutokset poistetaan, jos tiedosto avataan uudemmassa Excel-versiossa. Lisätietoja: https://go.microsoft.com/fwlink/?linkid=870924
Kommentti:
    Pertunmaan osuus lisätty</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tc={9F7EF9CB-5DC8-498F-9CA7-533071B9E620}</author>
  </authors>
  <commentList>
    <comment ref="B23" authorId="0" shapeId="0" xr:uid="{9F7EF9CB-5DC8-498F-9CA7-533071B9E620}">
      <text>
        <t>[Kommenttiketju]
Excel-versiosi avulla voit lukea tämän kommenttiketjun, mutta siihen tehdyt muutokset poistetaan, jos tiedosto avataan uudemmassa Excel-versiossa. Lisätietoja: https://go.microsoft.com/fwlink/?linkid=870924
Kommentti:
    Poistui sote-uudistuksen myötä 2023 alkaen.</t>
      </text>
    </comment>
  </commentList>
</comments>
</file>

<file path=xl/sharedStrings.xml><?xml version="1.0" encoding="utf-8"?>
<sst xmlns="http://schemas.openxmlformats.org/spreadsheetml/2006/main" count="4125" uniqueCount="671">
  <si>
    <t xml:space="preserve">Käyttöehdot: </t>
  </si>
  <si>
    <t>Voit</t>
  </si>
  <si>
    <t>Jakaa </t>
  </si>
  <si>
    <t>kopioida aineistoa ja levittää sitä edelleen missä tahansa välineessä ja muodossa</t>
  </si>
  <si>
    <t>Muunnella</t>
  </si>
  <si>
    <t>remiksata ja muokata aineistoa sekä luoda sen pohjalta uusia aineistoja</t>
  </si>
  <si>
    <t>missä tahansa tarkoituksessa, myös kaupallisesti.</t>
  </si>
  <si>
    <t>Lähteet:</t>
  </si>
  <si>
    <t>Muutoslaskelmat Kuntaliitto / Olli Riikonen</t>
  </si>
  <si>
    <t>Sarakeotsikossa oleva numero viittaa kirjanpidon tiliin, johon ko. erä kirjataan.</t>
  </si>
  <si>
    <t>Kunta-nro</t>
  </si>
  <si>
    <t>Kunta</t>
  </si>
  <si>
    <t>Asukasluku 31.12.2022</t>
  </si>
  <si>
    <t>VM:n valtionosuudet ja veromenetysten korvaus yhteensä</t>
  </si>
  <si>
    <t>5701 Opetus- ja kulttuuritoimen valtionosuus (ns. OKM-vos)</t>
  </si>
  <si>
    <t>Kotikunta-korvaukset, netto</t>
  </si>
  <si>
    <t>Maakunta-nro</t>
  </si>
  <si>
    <t>Hyvin-vointi-alue-nro</t>
  </si>
  <si>
    <t>Muutos yhteensä %</t>
  </si>
  <si>
    <t>Muutos yhteensä €/as.</t>
  </si>
  <si>
    <t>Asukasluku 31.12.2021</t>
  </si>
  <si>
    <t>Kunnan  peruspalvelujen valtionosuus yhteensä</t>
  </si>
  <si>
    <t>YHTEENSÄ</t>
  </si>
  <si>
    <t>Alajärvi</t>
  </si>
  <si>
    <t>Alavieska</t>
  </si>
  <si>
    <t>Alavus</t>
  </si>
  <si>
    <t>Asikkala</t>
  </si>
  <si>
    <t>Askola</t>
  </si>
  <si>
    <t>Aura</t>
  </si>
  <si>
    <t>Akaa</t>
  </si>
  <si>
    <t>Enonkoski</t>
  </si>
  <si>
    <t>Enontekiö</t>
  </si>
  <si>
    <t>Espoo</t>
  </si>
  <si>
    <t>Eura</t>
  </si>
  <si>
    <t>Eurajoki</t>
  </si>
  <si>
    <t>Evijärvi</t>
  </si>
  <si>
    <t>Forssa</t>
  </si>
  <si>
    <t>Haapajärvi</t>
  </si>
  <si>
    <t>Haapavesi</t>
  </si>
  <si>
    <t>Hailuoto</t>
  </si>
  <si>
    <t>Halsua</t>
  </si>
  <si>
    <t>Hamina</t>
  </si>
  <si>
    <t>Hankasalmi</t>
  </si>
  <si>
    <t>Hanko</t>
  </si>
  <si>
    <t>Harjavalta</t>
  </si>
  <si>
    <t>Hartola</t>
  </si>
  <si>
    <t>Hattula</t>
  </si>
  <si>
    <t>Hausjärvi</t>
  </si>
  <si>
    <t>Heinävesi</t>
  </si>
  <si>
    <t>Helsinki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</si>
  <si>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</si>
  <si>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</si>
  <si>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</si>
  <si>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</si>
  <si>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</si>
  <si>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</si>
  <si>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</si>
  <si>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</si>
  <si>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</si>
  <si>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</si>
  <si>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</si>
  <si>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</si>
  <si>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</si>
  <si>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</si>
  <si>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</si>
  <si>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</si>
  <si>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</si>
  <si>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</si>
  <si>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</si>
  <si>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</si>
  <si>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</si>
  <si>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</si>
  <si>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</si>
  <si>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</si>
  <si>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</si>
  <si>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</si>
  <si>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</si>
  <si>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</si>
  <si>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</si>
  <si>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</si>
  <si>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</si>
  <si>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</si>
  <si>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</si>
  <si>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</si>
  <si>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</si>
  <si>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</si>
  <si>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</si>
  <si>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</si>
  <si>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</si>
  <si>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</si>
  <si>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</si>
  <si>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</si>
  <si>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</si>
  <si>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</si>
  <si>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</si>
  <si>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</si>
  <si>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</si>
  <si>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</si>
  <si>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</si>
  <si>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</si>
  <si>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</si>
  <si>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</si>
  <si>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</si>
  <si>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</si>
  <si>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</si>
  <si>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</si>
  <si>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</si>
  <si>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</si>
  <si>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</si>
  <si>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</si>
  <si>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</si>
  <si>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</si>
  <si>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</si>
  <si>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</si>
  <si>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</si>
  <si>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</si>
  <si>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</si>
  <si>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</si>
  <si>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</si>
  <si>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</si>
  <si>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</si>
  <si>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</si>
  <si>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</si>
  <si>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Kristiinankaupunki</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</si>
  <si>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</si>
  <si>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</si>
  <si>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</si>
  <si>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</si>
  <si>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</si>
  <si>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</si>
  <si>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</si>
  <si>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</si>
  <si>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</si>
  <si>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</si>
  <si>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</si>
  <si>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</si>
  <si>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</si>
  <si>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</si>
  <si>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</si>
  <si>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</si>
  <si>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</si>
  <si>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</si>
  <si>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</si>
  <si>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</si>
  <si>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</si>
  <si>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</si>
  <si>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</si>
  <si>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</si>
  <si>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</si>
  <si>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</si>
  <si>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</si>
  <si>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</si>
  <si>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</si>
  <si>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</si>
  <si>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</si>
  <si>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</si>
  <si>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</si>
  <si>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</si>
  <si>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</si>
  <si>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</si>
  <si>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</si>
  <si>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</si>
  <si>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</si>
  <si>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</si>
  <si>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</si>
  <si>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</si>
  <si>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</si>
  <si>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</si>
  <si>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</si>
  <si>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</si>
  <si>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</si>
  <si>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</si>
  <si>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</si>
  <si>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</si>
  <si>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</si>
  <si>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</si>
  <si>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</si>
  <si>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</si>
  <si>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</si>
  <si>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</si>
  <si>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</si>
  <si>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</si>
  <si>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</si>
  <si>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</si>
  <si>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</si>
  <si>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</si>
  <si>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</si>
  <si>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</si>
  <si>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</si>
  <si>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</si>
  <si>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</si>
  <si>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</si>
  <si>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</si>
  <si>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</si>
  <si>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</si>
  <si>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</si>
  <si>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</si>
  <si>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</si>
  <si>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</si>
  <si>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</si>
  <si>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</si>
  <si>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Pertunmaa</t>
  </si>
  <si>
    <t>Petäjävesi</t>
  </si>
  <si>
    <t>Pieksämäki</t>
  </si>
  <si>
    <t>Pielavesi</t>
  </si>
  <si>
    <t>Pietarsaari</t>
  </si>
  <si>
    <t>Pedersöre</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</si>
  <si>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</si>
  <si>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</si>
  <si>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</si>
  <si>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</si>
  <si>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</si>
  <si>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</si>
  <si>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</si>
  <si>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</si>
  <si>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</si>
  <si>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</si>
  <si>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</si>
  <si>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</si>
  <si>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</si>
  <si>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</si>
  <si>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</si>
  <si>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</si>
  <si>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</si>
  <si>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</si>
  <si>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</si>
  <si>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</si>
  <si>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</si>
  <si>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</si>
  <si>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</si>
  <si>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</si>
  <si>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</si>
  <si>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</si>
  <si>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</si>
  <si>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</si>
  <si>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</si>
  <si>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</si>
  <si>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</si>
  <si>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</si>
  <si>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</si>
  <si>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</si>
  <si>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</si>
  <si>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</si>
  <si>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</si>
  <si>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</si>
  <si>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</si>
  <si>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</si>
  <si>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</si>
  <si>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</si>
  <si>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</si>
  <si>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</si>
  <si>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</si>
  <si>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</si>
  <si>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</si>
  <si>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</si>
  <si>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</si>
  <si>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</si>
  <si>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</si>
  <si>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</si>
  <si>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</si>
  <si>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</si>
  <si>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</si>
  <si>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</si>
  <si>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</si>
  <si>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</si>
  <si>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</si>
  <si>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</si>
  <si>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</si>
  <si>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</si>
  <si>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</si>
  <si>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</si>
  <si>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</si>
  <si>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</si>
  <si>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</si>
  <si>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</si>
  <si>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</si>
  <si>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</si>
  <si>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</si>
  <si>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</si>
  <si>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</si>
  <si>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</si>
  <si>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</si>
  <si>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</si>
  <si>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</si>
  <si>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</si>
  <si>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</si>
  <si>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</si>
  <si>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</si>
  <si>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</si>
  <si>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</si>
  <si>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</si>
  <si>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</si>
  <si>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</si>
  <si>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</si>
  <si>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</si>
  <si>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</si>
  <si>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</si>
  <si>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</si>
  <si>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</si>
  <si>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</si>
  <si>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</si>
  <si>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</si>
  <si>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</si>
  <si>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</si>
  <si>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</si>
  <si>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</si>
  <si>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</si>
  <si>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</si>
  <si>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</si>
  <si>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</si>
  <si>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</si>
  <si>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</si>
  <si>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</si>
  <si>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</si>
  <si>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</si>
  <si>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</si>
  <si>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Sote-uudistuksen järjestelmä-muutoksen tasaus vuodelle 2023</t>
  </si>
  <si>
    <t>5501 Peruspalvelujen valtionosuus ilman tasausta</t>
  </si>
  <si>
    <t>Koko maa</t>
  </si>
  <si>
    <t>Muutos, %</t>
  </si>
  <si>
    <t>Syrjäisyys</t>
  </si>
  <si>
    <t>Saamen kotiseutu</t>
  </si>
  <si>
    <t>Väestön kasvu</t>
  </si>
  <si>
    <t>Yhteensä</t>
  </si>
  <si>
    <t>Lähde: VM / KL</t>
  </si>
  <si>
    <t xml:space="preserve">Valtionosuusprosentti </t>
  </si>
  <si>
    <t>Kunnan omarahoitusosuus, €/asukas</t>
  </si>
  <si>
    <t>euroa</t>
  </si>
  <si>
    <t>Ikärakenne</t>
  </si>
  <si>
    <t>ikä 0-5</t>
  </si>
  <si>
    <t>ikä 6</t>
  </si>
  <si>
    <t>ikä 7-12</t>
  </si>
  <si>
    <t>ikä 13-15</t>
  </si>
  <si>
    <t>ikä 16-18</t>
  </si>
  <si>
    <t>ikä 19-64</t>
  </si>
  <si>
    <t>ikä 65-74</t>
  </si>
  <si>
    <t>ikä 75-84</t>
  </si>
  <si>
    <t>ikä 85+</t>
  </si>
  <si>
    <t>Sairastavuus</t>
  </si>
  <si>
    <t>Muut laskennalliset kustannukset</t>
  </si>
  <si>
    <t>Työttömyys</t>
  </si>
  <si>
    <t>Kaksikielisyys</t>
  </si>
  <si>
    <t>Vieraskielisyys</t>
  </si>
  <si>
    <t>Asukastiheys</t>
  </si>
  <si>
    <t>Saaristoisuus</t>
  </si>
  <si>
    <t>Saaristo-osakunnat</t>
  </si>
  <si>
    <t>Koulutustausta</t>
  </si>
  <si>
    <t>Lisäosat</t>
  </si>
  <si>
    <t>Työpaikkaomavaraisuus</t>
  </si>
  <si>
    <t>Kotikuntakorvaus</t>
  </si>
  <si>
    <t>Perusosa</t>
  </si>
  <si>
    <t>Yksikköhinta perusosaan tehtävän vähennyksen jälkeen</t>
  </si>
  <si>
    <t>Manner-Suomi</t>
  </si>
  <si>
    <t>Nro</t>
  </si>
  <si>
    <t xml:space="preserve">Muutos €/as. </t>
  </si>
  <si>
    <t>Hva</t>
  </si>
  <si>
    <t>Mk</t>
  </si>
  <si>
    <t>Asukasluku 31.12.2023</t>
  </si>
  <si>
    <t>Kunnan valtionosuudet yhteensä €/as.</t>
  </si>
  <si>
    <t>Kunnan valtionosuudet yhteensä</t>
  </si>
  <si>
    <t>Valtionosuus-maksatus €/as.</t>
  </si>
  <si>
    <t>Valtionosuus-maksatus (valtionosuudet + kotikunta-korvaukset)</t>
  </si>
  <si>
    <t>Vos 2025 €/as.</t>
  </si>
  <si>
    <t>Väestö 31.12.2023</t>
  </si>
  <si>
    <t xml:space="preserve">5890 Verotulo-menetysten korvaus        </t>
  </si>
  <si>
    <t>5502   Verotuloihin perustuva valtionosuuden tasaus</t>
  </si>
  <si>
    <t>VM:n valtionosuudet ja verotulo-menetysten korvaus yhteensä</t>
  </si>
  <si>
    <t>Vos 2025 yhteensä</t>
  </si>
  <si>
    <t>Sote-uudistuksen muutosrajoitin 2023</t>
  </si>
  <si>
    <t>Sote-uudistuksen muutosrajoitin 2024</t>
  </si>
  <si>
    <t>Sote-uudistuksen järjestelmä-muutoksen tasaus vuodelle 2024</t>
  </si>
  <si>
    <t>Sote-uudistuksen järjestelmämuutoksen tasaus vuodelle 2025</t>
  </si>
  <si>
    <t>Sote-uudistuksen muutosrajoitin 2025</t>
  </si>
  <si>
    <t>Jälkikäteis-tarkistuksesta johtuva valtionosuuden pysyvä lisäsiirtotarve 2024</t>
  </si>
  <si>
    <t>Määräaikainen lisäys kompensoimaan lisäsiirtotarpeen muutosta 2024</t>
  </si>
  <si>
    <t>Määräaikaisen v. 2024 tehdyn lisäyksen takaisinperintä (1/3) 2025</t>
  </si>
  <si>
    <t>Vos-lisäys 277 M€</t>
  </si>
  <si>
    <t>Sote-erät yhteensä 2023</t>
  </si>
  <si>
    <t>Sote-erät yhteensä 2024</t>
  </si>
  <si>
    <t>Sote-erät ja vos-vaikutus yhteensä 2025</t>
  </si>
  <si>
    <t>Jälkikäteis-tarkistuksesta johtuva valtionosuuden pysyvä lisäsiirtotarve</t>
  </si>
  <si>
    <t>€/asukas</t>
  </si>
  <si>
    <t>Jälkikäteis-tarkistuksesta johtuva valtionosuuden  lisäsiirtotarve vuodelta 2023, 500 milj. € (1/3) 2025</t>
  </si>
  <si>
    <t>Sote-uudistuksen järjestelmä-muutoksen tasaus vuodelle 2025</t>
  </si>
  <si>
    <t>Jälkikäteis-tarkistuksesta johtuva valtionosuuden pysyvä lisäsiirtotarve 2025</t>
  </si>
  <si>
    <t>Vuoden 2023 osuus tuosta 500 miljoonasta vähennetään kunnilta kolmanneksen osuuksina vuosina 2025-27 eli n. -167 milj. €/vuosi. Lisäksi kunnilta peritään takaisin vuonna 2024 saatu määräaikainen 192 milj. € lisäys kolmanneksen osuuksina vuosina 2025-27 eli -64 milj. €/vuosi.</t>
  </si>
  <si>
    <t>5502   Verotuloihin perustuva valtionosuuden tasaus 2025</t>
  </si>
  <si>
    <t>5890 Verotulo-menetysten korvaus 2025</t>
  </si>
  <si>
    <t>Muutos</t>
  </si>
  <si>
    <t>Muutos, €</t>
  </si>
  <si>
    <t>Huom! %-muutos ei ole käyttökelpoinen jos negatiivista verrataan positiiviseen tai päinvastoin tai jos negatiivinen luku muuttuu</t>
  </si>
  <si>
    <t>Maa-kunta-nro</t>
  </si>
  <si>
    <t>Muutosvertailut KL / Olli Riikonen</t>
  </si>
  <si>
    <t>Muutosprosentti poikkeaa siksi hieman absoluuttisilla euroilla laskettuun muutokseen verrattuna.</t>
  </si>
  <si>
    <t>Vierittämällä sivua oikealle laskelma löytyy myös €/asukas -muodossa</t>
  </si>
  <si>
    <t>Mäntyharju*</t>
  </si>
  <si>
    <t>Jälkikäteistarkistuksesta johtuva valtionosuuden  lisäsiirtotarve vuodelta 2023, 501 milj. € (1/3) 2025</t>
  </si>
  <si>
    <t>Alv</t>
  </si>
  <si>
    <t>(valtio / kotikuntaa vailla olevien menot)</t>
  </si>
  <si>
    <t>BJÖRNEBORGS SVENSKA SAMSKOLAS</t>
  </si>
  <si>
    <t>ANNA TAPION SÄÄTIÖ SR</t>
  </si>
  <si>
    <t>KOTKA SVENSKA SAMSKOLAS GARANT</t>
  </si>
  <si>
    <t>FÖRENINGEN FÖR SVENSKA SAMSKOL</t>
  </si>
  <si>
    <t>KOULUYHDISTYS PESTALOZZI SCHUL</t>
  </si>
  <si>
    <t>HELSINGIN UUSI YHTEISKOULU OSA</t>
  </si>
  <si>
    <t>SKOLGARANTIFÖRENINGEN R.F.</t>
  </si>
  <si>
    <t>APOLLON YHTEISKOULUN KANNATUSY</t>
  </si>
  <si>
    <t>SUOMALAISEN YHTEISKOULUN OSAKE</t>
  </si>
  <si>
    <t>MAANVILJELYSLYSEON OSAKEYHTIÖ</t>
  </si>
  <si>
    <t>OY HELSINGIN YHTEISKOULU JA RE</t>
  </si>
  <si>
    <t>VIIPURIN REAALIKOULU OY</t>
  </si>
  <si>
    <t>KULOSAAREN YHTEISKOULUN OSAKEY</t>
  </si>
  <si>
    <t>ENGLANTILAISEN KOULUN SÄÄTIÖ S</t>
  </si>
  <si>
    <t>LAHDEN YHTEISKOULUN SÄÄTIÖ SR</t>
  </si>
  <si>
    <t>LAHDEN RUDOLF STEINER-KOULUN K</t>
  </si>
  <si>
    <t>TAMPEREEN STEINER-KOULUYHDISTY</t>
  </si>
  <si>
    <t>POHJOIS-HAAGAN YHTEISKOULU OY</t>
  </si>
  <si>
    <t>HELSINGIN RUDOLF STEINER-KOULU</t>
  </si>
  <si>
    <t>TÖÖLÖN YHTEISKOULU OSAKEYHTIÖ</t>
  </si>
  <si>
    <t>HELSINGIN JUUTALAINEN SEURAKUN</t>
  </si>
  <si>
    <t>NUORTEN YSTÄVÄT RY</t>
  </si>
  <si>
    <t>PERHEKUNTOUTUSKESKUS LAUSTE RY</t>
  </si>
  <si>
    <t>MUNKKINIEMEN KOULUTUSSÄÄTIÖ SR</t>
  </si>
  <si>
    <t>SYLVIA-KOTI YHDISTYS RY</t>
  </si>
  <si>
    <t>HOITOPEDAGOGISEN RUDOLF STEINE</t>
  </si>
  <si>
    <t>HELSINGIN KANSAINVÄLISEN KOULU</t>
  </si>
  <si>
    <t>ELIAS-KOULUN KOULUYHDISTYS RY</t>
  </si>
  <si>
    <t>JYVÄSKYLÄN SEUDUN STEINERKOULU</t>
  </si>
  <si>
    <t>VAPAAN KYLÄKOULUN KANNATUSYHDI</t>
  </si>
  <si>
    <t>RUDOLF STEINER-PEDAGOGIKENS VÄ</t>
  </si>
  <si>
    <t>OULUN STEINERKOULUN KANNATUSYH</t>
  </si>
  <si>
    <t>PORIN SEUDUN STEINERKOULUYHDIS</t>
  </si>
  <si>
    <t>ROVANIEMEN SEUDUN STEINERKOULU</t>
  </si>
  <si>
    <t>ETELÄ-POHJANMAAN STEINERKOULUY</t>
  </si>
  <si>
    <t>TURUN SEUDUN STEINERKOULUYHDIS</t>
  </si>
  <si>
    <t>VANTAAN SEUDUN STEINERKOULUN K</t>
  </si>
  <si>
    <t>VAASAN STEINERPEDAGOGIIKAN KAN</t>
  </si>
  <si>
    <t>SUOMEN ADVENTTIKIRKKO</t>
  </si>
  <si>
    <t>LAPPEENRANNAN SEUDUN STEINERKO</t>
  </si>
  <si>
    <t>ESPOON STEINERKOULUN KANNATUSY</t>
  </si>
  <si>
    <t>KUOPION STEINERKOULUYHDISTYS R</t>
  </si>
  <si>
    <t>HELSINGIN KRISTILLISEN KOULUN</t>
  </si>
  <si>
    <t>ITÄ-SUOMEN SUOMALAIS-VENÄLÄISE</t>
  </si>
  <si>
    <t>PORIN KRISTILLISEN KOULUN KANN</t>
  </si>
  <si>
    <t>RAUMAN AVOKAS RY</t>
  </si>
  <si>
    <t>KESKI-UUDENMAAN KRISTILLISEN K</t>
  </si>
  <si>
    <t>KUOPION KRISTILLISEN PÄIVÄKODI</t>
  </si>
  <si>
    <t>ESPOON KRISTILLISEN KOULUN KAN</t>
  </si>
  <si>
    <t>JYVÄSKYLÄN KRISTILLISEN KOULUN</t>
  </si>
  <si>
    <t>CONFIDO POHJANMAAN KRISTILLINE</t>
  </si>
  <si>
    <t>KYMENLAAKSON STEINERKOULUN KAN</t>
  </si>
  <si>
    <t>LAHDEN KRISTILLISEN KOULUN KAN</t>
  </si>
  <si>
    <t>OULUN KRISTILLINEN KASVATUS RY</t>
  </si>
  <si>
    <t>JOENSUUN STEINERKOULUN KANNATU</t>
  </si>
  <si>
    <t>PORVOON STEINERKOULUN KANNATUS</t>
  </si>
  <si>
    <t>ROVANIEMEN SEUDUN KRISTILLISEN</t>
  </si>
  <si>
    <t>HELSINGIN MONTESSORI-YHDISTYS</t>
  </si>
  <si>
    <t>OULUN REGGIO EMILIA KANNATUSYH</t>
  </si>
  <si>
    <t>LAUTTASAAREN YHTEISKOULUN SÄÄT</t>
  </si>
  <si>
    <t>OULUNKYLÄN YHTEISKOULUN SÄÄTIÖ</t>
  </si>
  <si>
    <t>HELSINGIN RANSKALAIS-SUOMALAIN</t>
  </si>
  <si>
    <t>SUOMALAIS-VENÄLÄINEN KOULU</t>
  </si>
  <si>
    <t>VALTION KOULUKODIT</t>
  </si>
  <si>
    <t>HELSINGIN EUROOPPALAINEN KOU</t>
  </si>
  <si>
    <t>VALTERI-KOULU</t>
  </si>
  <si>
    <t>SATEENKAAREN KOULUN KUNTAYHTYM</t>
  </si>
  <si>
    <t>HELSINGIN YLIOPISTO</t>
  </si>
  <si>
    <t>JYVÄSKYLÄN YLIOPISTO</t>
  </si>
  <si>
    <t>OULUN YLIOPISTO</t>
  </si>
  <si>
    <t>TAMPEREEN KORKEAKOULUSÄÄTIÖ SR</t>
  </si>
  <si>
    <t>TURUN YLIOPISTO</t>
  </si>
  <si>
    <t>ÅBO AKADEMI</t>
  </si>
  <si>
    <t>ITÄ-SUOMEN YLIOPISTO</t>
  </si>
  <si>
    <t>LAPIN YLIOPISTO</t>
  </si>
  <si>
    <t>Kuntanro</t>
  </si>
  <si>
    <t>Tulot</t>
  </si>
  <si>
    <t>Menot</t>
  </si>
  <si>
    <t>Netto</t>
  </si>
  <si>
    <t>Opetuksen järjestäjä nro</t>
  </si>
  <si>
    <t>Muut opetuksen järjestäjät yhteensä</t>
  </si>
  <si>
    <t>Kunnat yhteensä</t>
  </si>
  <si>
    <t>Muut opetuksen järjestäjät</t>
  </si>
  <si>
    <t>Ikä 16+</t>
  </si>
  <si>
    <t>Ikä 18-64</t>
  </si>
  <si>
    <t>Hyvinvoinnin ja terveyden edistäminen (HYTE-kerroin)</t>
  </si>
  <si>
    <t>ammatillinen keskihinnassa 2017 asti</t>
  </si>
  <si>
    <t>nimi oli teatterit 2022 asti</t>
  </si>
  <si>
    <t>nimi oli orkesterit 2022 asti</t>
  </si>
  <si>
    <t>Lukiokoulutus</t>
  </si>
  <si>
    <t>Ammatillinen koulutus</t>
  </si>
  <si>
    <t>Opintokeskukset</t>
  </si>
  <si>
    <t>Kuntien omarahoitusosuudet</t>
  </si>
  <si>
    <t>2015-17 lukio ja ammatillinen koulutus yhteensä</t>
  </si>
  <si>
    <t>Aamu- ja iltapäivätoiminta (€/t)</t>
  </si>
  <si>
    <t>Liikunta (€/as.)</t>
  </si>
  <si>
    <t>Nuoriso (€/0-28 v.)</t>
  </si>
  <si>
    <t>Muu esittävä taide (€/htv)</t>
  </si>
  <si>
    <t>Lukiokoulutus (€/oppilas)</t>
  </si>
  <si>
    <t>Taiteen perusopetus (€/t)</t>
  </si>
  <si>
    <t>Kansalaisopistot (€/t)</t>
  </si>
  <si>
    <t>Museot (€/htv</t>
  </si>
  <si>
    <t>Musiikki (€/htv)</t>
  </si>
  <si>
    <t>Kesäyliopistot (€/t)</t>
  </si>
  <si>
    <t>Kansanopistot (€/opiskelijavko)</t>
  </si>
  <si>
    <t>Liikunnan koulutuskeskukset (€/opiskelijavrk)</t>
  </si>
  <si>
    <t>5701 Opetus- ja kulttuuritoimen valtionosuus 2025</t>
  </si>
  <si>
    <t>Valtionosuudet yhteensä 2025</t>
  </si>
  <si>
    <t>Kuntien valtionosuudet ja veromenetysten korvaukset 2026, yhteenveto</t>
  </si>
  <si>
    <t xml:space="preserve">Kunnan  peruspalvelujen valtionosuus yhteensä (D+E) </t>
  </si>
  <si>
    <t>Kunnan valtionosuudet yhteensä (H+I)</t>
  </si>
  <si>
    <t>Valtionosuuksien muutos yhteensä € 2025-26</t>
  </si>
  <si>
    <t>Valtionosuudet 2025</t>
  </si>
  <si>
    <t>Asukasluku 31.12.2024</t>
  </si>
  <si>
    <t>Kuntien valtionosuudet yhteensä 2025-26, muutosvertailu</t>
  </si>
  <si>
    <t>Vos 2026 yhteensä</t>
  </si>
  <si>
    <t>Väestö 31.12.2024</t>
  </si>
  <si>
    <t>% vos:sta -26</t>
  </si>
  <si>
    <t>% väestöstä -25</t>
  </si>
  <si>
    <t>Vos 2026 €/as.</t>
  </si>
  <si>
    <t>Valtionosuuden osatekijöiden muutos 2025-26, € ja %</t>
  </si>
  <si>
    <t>Ikä 0–5</t>
  </si>
  <si>
    <t>Ikä 6</t>
  </si>
  <si>
    <t>Ikä 7–12</t>
  </si>
  <si>
    <t>Ikä 13–15</t>
  </si>
  <si>
    <t>0–5-vuotiaat</t>
  </si>
  <si>
    <t>7–12-vuotiaat</t>
  </si>
  <si>
    <t>13–15-vuotiaat</t>
  </si>
  <si>
    <t>16 vuotta täyttäneet</t>
  </si>
  <si>
    <t>18–64-vuotiaat</t>
  </si>
  <si>
    <t>Laskennalliset kustannukset, IKÄRAKENNE yhteensä, €</t>
  </si>
  <si>
    <t>6-vuotiaat</t>
  </si>
  <si>
    <t>Ikärakenne 2023-2024 ja ikärakenteen mukaiset laskennalliset kustannukset valtionosuuksissa 2025-26</t>
  </si>
  <si>
    <t>Muutos 2025-26</t>
  </si>
  <si>
    <t>Muutos 2025-26, €</t>
  </si>
  <si>
    <t>Muutos 2025-26, €/as.</t>
  </si>
  <si>
    <t>Vuosi:</t>
  </si>
  <si>
    <t>Perushinta:</t>
  </si>
  <si>
    <t>Ikäryhmä:</t>
  </si>
  <si>
    <t>Ennakolliset 2026</t>
  </si>
  <si>
    <t>Muutos 2026-25, €/asukas ja %</t>
  </si>
  <si>
    <t>5503   Verotuloihin perustuva valtionosuuden tasaus 2026</t>
  </si>
  <si>
    <t>5891 Verotulo-menetysten korvaus 2026</t>
  </si>
  <si>
    <t>VM:n valtionosuudet ja verotulo-menetysten korvaus yhteensä 2025</t>
  </si>
  <si>
    <t>VM:n valtionosuudet ja verotulo-menetysten korvaus yhteensä 2026</t>
  </si>
  <si>
    <t>5702 Opetus- ja kulttuuritoimen valtionosuus 2025</t>
  </si>
  <si>
    <t>Valtionosuudet yhteensä 2026</t>
  </si>
  <si>
    <t>5501 Peruspalvelujen valtionosuus ilman tasausta 2025</t>
  </si>
  <si>
    <t>5502 Peruspalvelujen valtionosuus ilman tasausta 2026</t>
  </si>
  <si>
    <t>Huom! Asukaskohtaiset luvut laskettu 2025 osalta 31.12.2023 asukasluvulla ja vuoden 2026 osalta 31.12.2024 asukasluvulla.</t>
  </si>
  <si>
    <t>Sote-erät vuosien 2023-26 valtionosuuksissa*</t>
  </si>
  <si>
    <t>Sote-uudistuksen järjestelmämuutoksen tasaus vuodelle 2026</t>
  </si>
  <si>
    <t>Sote-uudistuksen muutosrajoitin 2026</t>
  </si>
  <si>
    <t>Määräaikaisen v 2024 tehdyn lisäyksen takaisinperintä (1/3) 2026</t>
  </si>
  <si>
    <t>Jälkikäteistarkistuksesta johtuva valtionosuuden  lisäsiirtotarve vuodelta 2023, 501 milj. € (1/3) 2026</t>
  </si>
  <si>
    <t>Sote-erät yhteensä 2026</t>
  </si>
  <si>
    <t>Sote-erät vuosien 2023-26 valtionosuuksissa</t>
  </si>
  <si>
    <t>Kuntien valtionosuudet ja veromenetysten korvaukset €/as. 2026</t>
  </si>
  <si>
    <t>Valtionosuudet €/as. 2025</t>
  </si>
  <si>
    <t>5701 Opetus- ja kulttuuritoimen valtionosuus 2025 (ei ennakkolaskelmaa vuodesta 2026)</t>
  </si>
  <si>
    <t>Kunta-numero</t>
  </si>
  <si>
    <t>Vos-leikkaus €/as.)</t>
  </si>
  <si>
    <t>Leikkaus-%</t>
  </si>
  <si>
    <t>"Valtionosuusjärjestelmän säästö" (=kehysriihessä päätetty leikkaus, -2%)</t>
  </si>
  <si>
    <t>Peruspalvejen valtionosuus yhteensä ilman vos-leikkausta</t>
  </si>
  <si>
    <t>Kunnan peruspalvelujen valtionosuus yht. €/as.</t>
  </si>
  <si>
    <t>Peruspalvelujen valtionosuus yht. ilman vos-leikkausta €/as.</t>
  </si>
  <si>
    <t>"Säästö"-sarakkeen luvut löytyvät VM:n laskelman välilehdeltä "Lisäykset ja vähennykset"</t>
  </si>
  <si>
    <t>Lähde: VM:n valtionosuuslaskelmat 2025 ja 2026</t>
  </si>
  <si>
    <t>Mk-nro</t>
  </si>
  <si>
    <t>Hva-nro</t>
  </si>
  <si>
    <t>Kunnan peruspalvelujen valtionosuuden perushinnat 2015-26</t>
  </si>
  <si>
    <t>Opetus- ja kulttuuritoimen valtinosuuden keskimääräiset yksikköhinnat 2015-26*</t>
  </si>
  <si>
    <t>Saaristo</t>
  </si>
  <si>
    <t>Saaristo-osakunta</t>
  </si>
  <si>
    <t xml:space="preserve">Työttömät ja palveluissa olevat </t>
  </si>
  <si>
    <t>Lisäosat yhteensä</t>
  </si>
  <si>
    <t>Aloittavien koulujen rahoitukseen liittyvä vähennys (-0,01 €/as)</t>
  </si>
  <si>
    <t>Sote-uudistuksen muutosrajoitin</t>
  </si>
  <si>
    <t>Määräaikainen vähennys tehtävien vähentämiseen liittyen</t>
  </si>
  <si>
    <t xml:space="preserve">Aineiston nimi: </t>
  </si>
  <si>
    <t xml:space="preserve">Aineiston tiedot: </t>
  </si>
  <si>
    <t xml:space="preserve">Yhteyshenkilö: </t>
  </si>
  <si>
    <t>Olli Riikonen, puh. 050 477 5619, olli.riikonen@kuntaliitto.fi</t>
  </si>
  <si>
    <t xml:space="preserve">Päivämäärä: </t>
  </si>
  <si>
    <t>Kotikunta-korvaus, netto</t>
  </si>
  <si>
    <t>Kotikuntakorvaustulot ja -menot vuonna 2026</t>
  </si>
  <si>
    <t>Lisäykset ja vähennykset nettosumma</t>
  </si>
  <si>
    <t>Löydät VM:n laskelman avattuna €/asukas-muodossa välilehdeltä 10.</t>
  </si>
  <si>
    <t>OKM:n valtionosuusrahoitus 2025 OPH:n 24.7.2025 tietojen mukaan</t>
  </si>
  <si>
    <t>5701 Opetus- ja kulttuuritoimen valtionosuus (ns. OKM-vos) v. 2025</t>
  </si>
  <si>
    <t>Valtionosuuksien muutos 2025-26</t>
  </si>
  <si>
    <t>VM:n kesäkuun 2025 päivityksen mukaan (yhdistymisavustus- ja digikannustinrahoja palautettu kunnille 1,58 €/as. verrattuna alkuperäiseen vos-päätökseen)</t>
  </si>
  <si>
    <t>Päivitys 13.8.2025</t>
  </si>
  <si>
    <t>VM:n valtionosuudet ja veromenetysten korvaus yhteensä 2025</t>
  </si>
  <si>
    <t>VM:n valtionosuudet ja veromenetysten korvaus yhteensä 2026</t>
  </si>
  <si>
    <t>5501 Peruspalvelujen valtionosuus ilman tasausta 2026</t>
  </si>
  <si>
    <r>
      <t xml:space="preserve">Kuntaliiton julkaisu </t>
    </r>
    <r>
      <rPr>
        <b/>
        <i/>
        <sz val="12"/>
        <color rgb="FFFF0000"/>
        <rFont val="Work Sans"/>
        <scheme val="minor"/>
      </rPr>
      <t>23.9.2025</t>
    </r>
  </si>
  <si>
    <t>Valtionosuuksien laskentatiedot vuodelle 2026 / VM 22.9.2025</t>
  </si>
  <si>
    <t>23.9.2025</t>
  </si>
  <si>
    <t>VM:n vuoden 2026 ennakollinen valtionosuuslaskelma 22.9.2025 ja OKM:n valtionosuudet vuoden 2025 mukaan, OPH 24.7.2025</t>
  </si>
  <si>
    <t>Nämä erät sisältyvät myös peruspalvelujen valtionosuuteen ja näkyvät eriteltynä VM:N valtionosuuslaskelmassa valtionosuuksien lisäyksissä ja vähennyksissä vuosina 2024-26</t>
  </si>
  <si>
    <t>Vuodesta 2025 alkaen jälkitarkistuksesta johtuva pysyvä lisäsiirtotarve pysyy ennallaan (-501 milj. €) ja sisältyy peruspalvelujen valtionosuuteen. Tämä erä kuitenkin poistetaan VM:n vos-laskelman lisäyksistä ja vähennyksistä ja siirretään osaksi kunnan asukaskohtaista omarahoitusosuutta eli kasvattaa sitä 90 €/as.</t>
  </si>
  <si>
    <t>Nämäkin erät sisältyvät peruspalvelujen valtionosuuteen ja näkyvät VM:n valtionosuuslaskelman lisäyksissä ja vähennyksissä. Sote-siirtolaskelmasta aiheutuvia heikennyksiä tasaamaan hallitus päätti kehysriihessä lisätä kuntien valtionosuuksia 277 milj. €. Tämä puolestaan pienentää kunnan omarahoitusosuutta 50 €/as. ja sekin sisältyy peruspalvelujen valtionosuuksien kokonaisuuteen.</t>
  </si>
  <si>
    <t>Vuonna 2024 mukaan tuli kaikille kunnille asukasta kohti yhtä suuri jälkitarkistuksesta johtuva valtionosuuden pysyvä lisäsiirtotarve (n. -500 milj.€ /-90 €/as.) sekä määräaikainen lisäys kompensoimaan lisäsiirtotarpeen muutosta (+192 milj. € / +35 €/as.)</t>
  </si>
  <si>
    <t>Sote-uudistuksen muutosrajoitin ja järjestelmämuutoksen tasaus ovat kuntakohtaisesti yksilöllisiä ja tasaavat sote-uudistuksen vaikutusta kunnan taloudelliseen asemaan. Ne sisältyvät peruspalvelujen valtionosuuteen ja yksityiskohtaisessa valtionosuuslaskelmassa (VM) valtionosuuksien lisäyksiin ja vähennyksiin (ks. välilehti 10, jossa kaikki laskentatekijät eriteltynä €/as.-muodossa)</t>
  </si>
  <si>
    <t xml:space="preserve">* Sote-erät ei ole virallinen valtionosuustermi, mutta käytetään tässä yleisnimityksenä sekä kuntakohtaisia että kaikille kunnille yhteisiä sote-uudistuksen seurauksena tulleita valtionosuuden osatekijöitä. </t>
  </si>
  <si>
    <t>Sisältyvät VM:n peruspalvelujen valtionosuuteen (ks. välilehdet 1., 2. ja 4.)</t>
  </si>
  <si>
    <t>Oppilastiedot 15.12.2024 mukaisia (VM 22.9.2025)</t>
  </si>
  <si>
    <t>Perusosa vuodelle 2026 päivitetty: 8833,75 €/oppilas</t>
  </si>
  <si>
    <t>TA2026</t>
  </si>
  <si>
    <t>Lähde: Hallituksen budjettiesitys 22.9.2025</t>
  </si>
  <si>
    <t>Lähde: Valtionosuuksien laskentatiedot vuodelle 2026 / VM 22.9.2025</t>
  </si>
  <si>
    <t>Valtionosuuteen tehtävän 75,3 miljoonan euron leikkauksen vaikutus</t>
  </si>
  <si>
    <t>Muutos % 2025-26</t>
  </si>
  <si>
    <t>poistui sote-uudistuksen myötä</t>
  </si>
  <si>
    <t>Ikä 18-64 (TE-kriteeri)</t>
  </si>
  <si>
    <t>Työttömät ja palveluissa olevat (TE-kriteeri)</t>
  </si>
  <si>
    <t>Ennakollinen kunnan peruspalvelujen valtionosuus vuonna 2026 (VM 22.9.2025)</t>
  </si>
  <si>
    <t>Kuntanumero:</t>
  </si>
  <si>
    <t>Maakuntanumero:</t>
  </si>
  <si>
    <t>Asukasluku 31.12.2024:</t>
  </si>
  <si>
    <t>Perushinta</t>
  </si>
  <si>
    <t>Valtionosuusperuste</t>
  </si>
  <si>
    <t>Laskennalliset kustannukset, IKÄRAKENNE yhteensä</t>
  </si>
  <si>
    <t>Työttömyysaste</t>
  </si>
  <si>
    <t>Kaksikielisyys I (koko väestö)</t>
  </si>
  <si>
    <t>Kaksikielisyys II, (ruotsink.)</t>
  </si>
  <si>
    <t>Muut laskennalliset kustannukset yhteensä</t>
  </si>
  <si>
    <t>Laskennalliset kustannukset yhteensä</t>
  </si>
  <si>
    <t>Valtionosuus omarahoitusosuuden jälkeen (välisumma)</t>
  </si>
  <si>
    <t xml:space="preserve">Työpaikkaomavaraisuus </t>
  </si>
  <si>
    <t xml:space="preserve">HYTE-kerroin </t>
  </si>
  <si>
    <t>Kuntien yhdistymisavustus (-0,98 €/as)</t>
  </si>
  <si>
    <t>Harkinnanvaraisten avustusten vähennys (-1,78 €/as)</t>
  </si>
  <si>
    <t>Kriisikuntien harkinnanvarainen yhdistymisavustus (-0,98 €/as)</t>
  </si>
  <si>
    <t>Kumulatiivinen verotuloihin perustuvan tasauksen muutoksen neutralisointi</t>
  </si>
  <si>
    <t>Kunnan rahoitusosuus perustoimeentulotuesta</t>
  </si>
  <si>
    <t>Jälkikäteistarkistuksesta johtuva valtionosuuden  lisäsiirtotarve vuodelta 2023, 501 milj. € (1/3)</t>
  </si>
  <si>
    <t>Määräaikaisen v 2024 tehdyn lisäyksen takaisinperintä (1/3)</t>
  </si>
  <si>
    <t>Valtionosuusjärjestelmän säästö (Lisätoimet 2025), -2%</t>
  </si>
  <si>
    <t>TE25: Kunnan työttömyysetuuksien rahoitusvastuun laajentamisen korvaus</t>
  </si>
  <si>
    <t>TE25: Uudistuksen rahoituksen siirtymäajan porrastus (25 % kustannusperusteinen / 75 % vos-kriteerit)</t>
  </si>
  <si>
    <t>Verotuloihin perustuva tasaus</t>
  </si>
  <si>
    <t>Veromenetysten korvaus 2010-2025 yhteensä, €</t>
  </si>
  <si>
    <t>Valtionosuudet ja veromenetysten korvaukset, yhteensä</t>
  </si>
  <si>
    <t>Kotikuntakorvaukset, netto</t>
  </si>
  <si>
    <t>VM maksatus kunnille (valtionosuus + verokomp. + kotikuntakorv.)</t>
  </si>
  <si>
    <t>Sisältää kaikki VM:n valtionosuuslaskelman laskentatekijät eriteltynä (ei OKM-vos)</t>
  </si>
  <si>
    <t>Luvut €/asukas -muodossa löytyvät vierittämällä sivua alaspäin</t>
  </si>
  <si>
    <t>Minimi</t>
  </si>
  <si>
    <t>Maksimi</t>
  </si>
  <si>
    <t>Taulukon muotoilu KL/Olli Riikonen 23.9.2025</t>
  </si>
  <si>
    <t>Vertailussa ainoastaan valtionosuudet ja veromenetysten kompensaatio yhteensä eri laskelmaversioissa (ei sisällä kotikuntakorvausta)</t>
  </si>
  <si>
    <t>Huhtikuu 2025</t>
  </si>
  <si>
    <t>Kesäkuu 2025</t>
  </si>
  <si>
    <t>Syyskuu 2025</t>
  </si>
  <si>
    <t>Tietojen poiminta KL/Olli Riikonen 23.9.2025</t>
  </si>
  <si>
    <t>Taulukosta näkee, miten ennakolliset laskelmat ovat muuttuneet</t>
  </si>
  <si>
    <t>Kuntien ennakolliset valtionosuudet 2026, syyskuu 2025.</t>
  </si>
  <si>
    <t>Kuntaliiton julkaisu 23.9.2025</t>
  </si>
  <si>
    <t>0-15-vuotiaat yhteensä</t>
  </si>
  <si>
    <t>Muutos 0-15 v. 2025-26, €</t>
  </si>
  <si>
    <t>Muutos 0-15 v. 2025-26, €/as.</t>
  </si>
  <si>
    <t>Laskennalliset kustannukset 0-15 v. yhteensä</t>
  </si>
  <si>
    <t>Muutos kesäkuu-syyskuu</t>
  </si>
  <si>
    <t>VM:n ennakolliset valtionosuuslaskelmat vuodelle 2026 huhti-, kesä- ja syyskuu</t>
  </si>
  <si>
    <t>23.9.2025 (pieniä korjauksia ja täydennyksiä 24.9.2025)</t>
  </si>
  <si>
    <t>Tiivistelmä VM:n ennakollisesta valtionosuuslaskelmasta vuodelle 2026 + OKM:n valtionosuus vuoden 2025 vos-päätöksen mukaisesti</t>
  </si>
  <si>
    <t>Tiivistelmä VM:n ennakkollisesta valtionosuuslaskelmasta vuodelle 2026 + OKM:n valtionosuus vuoden 2025 vos-päätöksen mukaisesti</t>
  </si>
  <si>
    <t>Kunnan omarahoitusosuus</t>
  </si>
  <si>
    <t>Laskelma €/asukas -muodossa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</si>
</sst>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2" formatCode="_-* #,##0\ &quot;€&quot;_-;\-* #,##0\ &quot;€&quot;_-;_-* &quot;-&quot;\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_ ;[Red]\-#,##0\ "/>
    <numFmt numFmtId="167" formatCode="#,##0_ ;\-#,##0\ "/>
    <numFmt numFmtId="168" formatCode="0.0\ %"/>
    <numFmt numFmtId="169" formatCode="#,##0.00\ &quot;€&quot;"/>
    <numFmt numFmtId="170" formatCode="#,##0.00_ ;[Red]\-#,##0.00\ "/>
    <numFmt numFmtId="171" formatCode="0.00000"/>
    <numFmt numFmtId="172" formatCode="0_ ;[Red]\-0\ "/>
    <numFmt numFmtId="173" formatCode="0.000\ %"/>
    <numFmt numFmtId="174" formatCode="0.00_ ;[Red]\-0.00\ "/>
  </numFmts>
  <fonts count="169">
    <font>
      <sz val="9"/>
      <name val="Work Sans"/>
      <family val="2"/>
      <scheme val="minor"/>
    </font>
    <font>
      <sz val="9"/>
      <color theme="1"/>
      <name val="Work Sans"/>
      <family val="2"/>
    </font>
    <font>
      <sz val="9"/>
      <color theme="1"/>
      <name val="Work Sans"/>
      <family val="2"/>
    </font>
    <font>
      <sz val="9"/>
      <color theme="1"/>
      <name val="Work Sans"/>
      <family val="2"/>
    </font>
    <font>
      <sz val="9"/>
      <color theme="1"/>
      <name val="Work Sans"/>
      <family val="2"/>
    </font>
    <font>
      <sz val="11"/>
      <color theme="1"/>
      <name val="Work Sans"/>
      <family val="2"/>
      <scheme val="minor"/>
    </font>
    <font>
      <b/>
      <sz val="9"/>
      <color theme="0"/>
      <name val="Work Sans"/>
      <family val="2"/>
      <scheme val="minor"/>
    </font>
    <font>
      <i/>
      <sz val="9"/>
      <color rgb="FF7F7F7F"/>
      <name val="Work Sans"/>
      <family val="2"/>
      <scheme val="minor"/>
    </font>
    <font>
      <sz val="9"/>
      <color rgb="FFFA7D00"/>
      <name val="Work Sans"/>
      <family val="2"/>
      <scheme val="minor"/>
    </font>
    <font>
      <b/>
      <sz val="9"/>
      <color theme="9"/>
      <name val="Work Sans"/>
      <family val="2"/>
      <scheme val="minor"/>
    </font>
    <font>
      <b/>
      <sz val="10"/>
      <color theme="1"/>
      <name val="Work Sans"/>
      <family val="2"/>
      <scheme val="minor"/>
    </font>
    <font>
      <sz val="9"/>
      <name val="Work Sans"/>
      <family val="2"/>
      <scheme val="minor"/>
    </font>
    <font>
      <b/>
      <sz val="14"/>
      <color theme="4"/>
      <name val="Work Sans"/>
      <family val="2"/>
      <scheme val="minor"/>
    </font>
    <font>
      <sz val="9"/>
      <color theme="0"/>
      <name val="Work Sans"/>
      <family val="2"/>
      <scheme val="minor"/>
    </font>
    <font>
      <b/>
      <sz val="9"/>
      <name val="Work Sans"/>
      <family val="2"/>
      <scheme val="minor"/>
    </font>
    <font>
      <sz val="11"/>
      <name val="Work Sans"/>
      <family val="2"/>
      <scheme val="minor"/>
    </font>
    <font>
      <b/>
      <sz val="16"/>
      <color theme="4"/>
      <name val="Work Sans ExtraBold"/>
      <family val="2"/>
      <scheme val="major"/>
    </font>
    <font>
      <b/>
      <sz val="11"/>
      <color theme="4"/>
      <name val="Work Sans"/>
      <family val="2"/>
      <scheme val="minor"/>
    </font>
    <font>
      <b/>
      <sz val="10"/>
      <color theme="4"/>
      <name val="Work Sans"/>
      <family val="2"/>
      <scheme val="minor"/>
    </font>
    <font>
      <b/>
      <sz val="9"/>
      <color theme="4"/>
      <name val="Work Sans"/>
      <family val="2"/>
      <scheme val="minor"/>
    </font>
    <font>
      <b/>
      <sz val="16"/>
      <color theme="4"/>
      <name val="Work Sans"/>
      <family val="2"/>
      <scheme val="minor"/>
    </font>
    <font>
      <b/>
      <sz val="9"/>
      <color rgb="FFEF6079"/>
      <name val="Work Sans"/>
      <family val="2"/>
      <scheme val="minor"/>
    </font>
    <font>
      <b/>
      <sz val="9"/>
      <color theme="7"/>
      <name val="Work Sans"/>
      <family val="2"/>
      <scheme val="minor"/>
    </font>
    <font>
      <sz val="11"/>
      <color theme="4"/>
      <name val="Work Sans"/>
      <family val="2"/>
      <scheme val="minor"/>
    </font>
    <font>
      <b/>
      <sz val="9"/>
      <color theme="6"/>
      <name val="Work Sans"/>
      <family val="2"/>
      <scheme val="minor"/>
    </font>
    <font>
      <b/>
      <sz val="8"/>
      <color rgb="FF7030A0"/>
      <name val="Arial Narrow"/>
      <family val="2"/>
    </font>
    <font>
      <sz val="8"/>
      <name val="Arial Narrow"/>
      <family val="2"/>
    </font>
    <font>
      <b/>
      <sz val="8"/>
      <name val="Arial Narrow"/>
      <family val="2"/>
    </font>
    <font>
      <b/>
      <sz val="11"/>
      <name val="Arial Narrow"/>
      <family val="2"/>
    </font>
    <font>
      <b/>
      <sz val="11"/>
      <color rgb="FFFFFFFF"/>
      <name val="Arial Narrow"/>
      <family val="2"/>
    </font>
    <font>
      <sz val="11"/>
      <name val="Arial Narrow"/>
      <family val="2"/>
    </font>
    <font>
      <sz val="11"/>
      <color rgb="FF000000"/>
      <name val="Arial Narrow"/>
      <family val="2"/>
    </font>
    <font>
      <sz val="11"/>
      <name val="Work Sans"/>
      <scheme val="minor"/>
    </font>
    <font>
      <b/>
      <sz val="11"/>
      <color rgb="FF000000"/>
      <name val="Arial Narrow"/>
      <family val="2"/>
    </font>
    <font>
      <b/>
      <sz val="11"/>
      <color theme="0"/>
      <name val="Arial Narrow"/>
      <family val="2"/>
    </font>
    <font>
      <u/>
      <sz val="9"/>
      <color theme="10"/>
      <name val="Work Sans"/>
      <family val="2"/>
      <scheme val="minor"/>
    </font>
    <font>
      <sz val="9"/>
      <name val="Arial Narrow"/>
      <family val="2"/>
    </font>
    <font>
      <sz val="8"/>
      <name val="Work Sans"/>
      <family val="2"/>
      <scheme val="minor"/>
    </font>
    <font>
      <u/>
      <sz val="11"/>
      <name val="Work Sans"/>
      <scheme val="minor"/>
    </font>
    <font>
      <b/>
      <u/>
      <sz val="11"/>
      <name val="Work Sans"/>
      <scheme val="minor"/>
    </font>
    <font>
      <b/>
      <sz val="11"/>
      <name val="Work Sans"/>
      <scheme val="minor"/>
    </font>
    <font>
      <u/>
      <sz val="11"/>
      <color theme="10"/>
      <name val="Work Sans"/>
      <scheme val="minor"/>
    </font>
    <font>
      <sz val="10"/>
      <color rgb="FF000000"/>
      <name val="Arial"/>
      <family val="2"/>
    </font>
    <font>
      <sz val="8"/>
      <name val="Arial"/>
      <family val="2"/>
    </font>
    <font>
      <b/>
      <sz val="11"/>
      <color rgb="FF000000"/>
      <name val="Arial"/>
      <family val="2"/>
    </font>
    <font>
      <sz val="11"/>
      <color rgb="FF000000"/>
      <name val="Arial"/>
      <family val="2"/>
    </font>
    <font>
      <b/>
      <sz val="11"/>
      <name val="Arial"/>
      <family val="2"/>
    </font>
    <font>
      <sz val="11"/>
      <name val="Arial"/>
      <family val="2"/>
    </font>
    <font>
      <i/>
      <sz val="11"/>
      <name val="Arial"/>
      <family val="2"/>
    </font>
    <font>
      <b/>
      <sz val="11"/>
      <color rgb="FFFF0000"/>
      <name val="Arial"/>
      <family val="2"/>
    </font>
    <font>
      <b/>
      <i/>
      <sz val="11"/>
      <name val="Arial"/>
      <family val="2"/>
    </font>
    <font>
      <b/>
      <sz val="11"/>
      <color rgb="FFFFFFFF"/>
      <name val="Arial"/>
      <family val="2"/>
    </font>
    <font>
      <sz val="11"/>
      <color rgb="FFFF0000"/>
      <name val="Arial"/>
      <family val="2"/>
    </font>
    <font>
      <i/>
      <sz val="11"/>
      <name val="Arial Narrow"/>
      <family val="2"/>
    </font>
    <font>
      <b/>
      <i/>
      <sz val="11"/>
      <name val="Arial Narrow"/>
      <family val="2"/>
    </font>
    <font>
      <sz val="11"/>
      <color rgb="FF000000"/>
      <name val="Work Sans"/>
      <scheme val="minor"/>
    </font>
    <font>
      <i/>
      <sz val="11"/>
      <name val="Work Sans"/>
      <scheme val="minor"/>
    </font>
    <font>
      <sz val="11"/>
      <color theme="1"/>
      <name val="Arial"/>
      <family val="2"/>
    </font>
    <font>
      <sz val="10"/>
      <color theme="1"/>
      <name val="Verdana"/>
      <family val="2"/>
    </font>
    <font>
      <sz val="18"/>
      <color theme="3"/>
      <name val="Work Sans ExtraBold"/>
      <family val="2"/>
      <scheme val="major"/>
    </font>
    <font>
      <sz val="10"/>
      <name val="Arial"/>
      <family val="2"/>
    </font>
    <font>
      <sz val="10"/>
      <color theme="1"/>
      <name val="Roboto"/>
      <family val="2"/>
    </font>
    <font>
      <b/>
      <sz val="11"/>
      <color theme="1"/>
      <name val="Work Sans"/>
      <family val="2"/>
      <scheme val="minor"/>
    </font>
    <font>
      <sz val="12"/>
      <name val="Work Sans"/>
      <scheme val="minor"/>
    </font>
    <font>
      <u/>
      <sz val="12"/>
      <color theme="10"/>
      <name val="Work Sans"/>
      <scheme val="minor"/>
    </font>
    <font>
      <sz val="12"/>
      <name val="Arial"/>
      <family val="2"/>
    </font>
    <font>
      <b/>
      <sz val="12"/>
      <name val="Arial"/>
      <family val="2"/>
    </font>
    <font>
      <b/>
      <sz val="12"/>
      <name val="Arial Narrow"/>
      <family val="2"/>
    </font>
    <font>
      <sz val="12"/>
      <name val="Arial Narrow"/>
      <family val="2"/>
    </font>
    <font>
      <sz val="11"/>
      <name val="Verdana"/>
      <family val="2"/>
    </font>
    <font>
      <b/>
      <sz val="14"/>
      <name val="Arial"/>
      <family val="2"/>
    </font>
    <font>
      <i/>
      <sz val="8"/>
      <name val="Verdana"/>
      <family val="2"/>
    </font>
    <font>
      <b/>
      <sz val="11"/>
      <color theme="6"/>
      <name val="Arial Narrow"/>
      <family val="2"/>
    </font>
    <font>
      <sz val="10"/>
      <color theme="1"/>
      <name val="Arial"/>
      <family val="2"/>
    </font>
    <font>
      <b/>
      <sz val="13"/>
      <color theme="3"/>
      <name val="Work Sans"/>
      <family val="2"/>
      <scheme val="minor"/>
    </font>
    <font>
      <b/>
      <sz val="11"/>
      <color theme="3"/>
      <name val="Work Sans"/>
      <family val="2"/>
      <scheme val="minor"/>
    </font>
    <font>
      <b/>
      <sz val="28"/>
      <color theme="7"/>
      <name val="Work Sans ExtraBold"/>
      <scheme val="major"/>
    </font>
    <font>
      <u/>
      <sz val="12"/>
      <color theme="10"/>
      <name val="Work Sans"/>
      <family val="2"/>
      <scheme val="minor"/>
    </font>
    <font>
      <b/>
      <sz val="12"/>
      <color theme="6"/>
      <name val="Arial Narrow"/>
      <family val="2"/>
    </font>
    <font>
      <b/>
      <sz val="28"/>
      <color theme="6"/>
      <name val="Work Sans"/>
      <scheme val="minor"/>
    </font>
    <font>
      <i/>
      <sz val="11"/>
      <color rgb="FFFF0000"/>
      <name val="Arial Narrow"/>
      <family val="2"/>
    </font>
    <font>
      <sz val="11"/>
      <color theme="4"/>
      <name val="Arial Narrow"/>
      <family val="2"/>
    </font>
    <font>
      <b/>
      <u/>
      <sz val="11"/>
      <name val="Arial Narrow"/>
      <family val="2"/>
    </font>
    <font>
      <sz val="32"/>
      <color theme="4"/>
      <name val="Arial Narrow"/>
      <family val="2"/>
    </font>
    <font>
      <sz val="11"/>
      <name val="Work Sans "/>
    </font>
    <font>
      <sz val="36"/>
      <color theme="6"/>
      <name val="Work Sans ExtraBold"/>
      <scheme val="major"/>
    </font>
    <font>
      <b/>
      <sz val="28"/>
      <color theme="4"/>
      <name val="Work Sans ExtraBold"/>
      <scheme val="major"/>
    </font>
    <font>
      <sz val="12"/>
      <name val="Work Sans"/>
      <family val="2"/>
      <scheme val="minor"/>
    </font>
    <font>
      <b/>
      <sz val="24"/>
      <color theme="7"/>
      <name val="Work Sans"/>
      <scheme val="minor"/>
    </font>
    <font>
      <b/>
      <sz val="11"/>
      <name val="Work Sans"/>
      <family val="2"/>
      <scheme val="minor"/>
    </font>
    <font>
      <i/>
      <sz val="12"/>
      <name val="Work Sans"/>
      <scheme val="minor"/>
    </font>
    <font>
      <sz val="18"/>
      <color rgb="FF000000"/>
      <name val="Arial Narrow"/>
      <family val="2"/>
    </font>
    <font>
      <sz val="9"/>
      <name val="Arial"/>
      <family val="2"/>
    </font>
    <font>
      <b/>
      <sz val="12"/>
      <color theme="1"/>
      <name val="Arial"/>
      <family val="2"/>
    </font>
    <font>
      <b/>
      <sz val="8"/>
      <color theme="5" tint="-0.499984740745262"/>
      <name val="Arial Narrow"/>
      <family val="2"/>
    </font>
    <font>
      <sz val="8"/>
      <color theme="5" tint="-0.499984740745262"/>
      <name val="Arial Narrow"/>
      <family val="2"/>
    </font>
    <font>
      <b/>
      <sz val="11"/>
      <color theme="5" tint="-0.499984740745262"/>
      <name val="Arial Narrow"/>
      <family val="2"/>
    </font>
    <font>
      <sz val="9"/>
      <color theme="5" tint="-0.499984740745262"/>
      <name val="Work Sans"/>
      <family val="2"/>
      <scheme val="minor"/>
    </font>
    <font>
      <b/>
      <sz val="9"/>
      <color theme="5" tint="-0.499984740745262"/>
      <name val="Work Sans"/>
      <family val="2"/>
      <scheme val="minor"/>
    </font>
    <font>
      <sz val="24"/>
      <color theme="5" tint="-0.499984740745262"/>
      <name val="Work Sans ExtraBold"/>
      <scheme val="major"/>
    </font>
    <font>
      <b/>
      <sz val="11"/>
      <color theme="5" tint="-0.499984740745262"/>
      <name val="Work Sans"/>
      <scheme val="minor"/>
    </font>
    <font>
      <sz val="11"/>
      <color theme="5" tint="-0.499984740745262"/>
      <name val="Work Sans"/>
      <scheme val="minor"/>
    </font>
    <font>
      <sz val="11"/>
      <color theme="5" tint="-0.499984740745262"/>
      <name val="Work Sans"/>
      <family val="2"/>
      <scheme val="minor"/>
    </font>
    <font>
      <b/>
      <u/>
      <sz val="11"/>
      <color theme="5" tint="-0.499984740745262"/>
      <name val="Work Sans"/>
      <scheme val="minor"/>
    </font>
    <font>
      <sz val="12"/>
      <color theme="6"/>
      <name val="Arial Narrow"/>
      <family val="2"/>
    </font>
    <font>
      <sz val="11"/>
      <color rgb="FFFF0000"/>
      <name val="Arial Narrow"/>
      <family val="2"/>
    </font>
    <font>
      <b/>
      <sz val="28"/>
      <color theme="6"/>
      <name val="Work Sans ExtraBold"/>
      <scheme val="major"/>
    </font>
    <font>
      <b/>
      <sz val="14"/>
      <color theme="6"/>
      <name val="Work Sans"/>
      <scheme val="minor"/>
    </font>
    <font>
      <i/>
      <sz val="11"/>
      <color rgb="FF000000"/>
      <name val="Work Sans"/>
      <scheme val="minor"/>
    </font>
    <font>
      <b/>
      <i/>
      <sz val="11"/>
      <color rgb="FF000000"/>
      <name val="Arial"/>
      <family val="2"/>
    </font>
    <font>
      <i/>
      <sz val="11"/>
      <color rgb="FF000000"/>
      <name val="Arial"/>
      <family val="2"/>
    </font>
    <font>
      <b/>
      <i/>
      <sz val="11"/>
      <color rgb="FFFFFFFF"/>
      <name val="Arial"/>
      <family val="2"/>
    </font>
    <font>
      <i/>
      <sz val="9"/>
      <name val="Work Sans"/>
      <family val="2"/>
      <scheme val="minor"/>
    </font>
    <font>
      <sz val="11"/>
      <color theme="0"/>
      <name val="Arial"/>
      <family val="2"/>
    </font>
    <font>
      <b/>
      <sz val="11"/>
      <color theme="1"/>
      <name val="Arial"/>
      <family val="2"/>
    </font>
    <font>
      <b/>
      <sz val="24"/>
      <color theme="4"/>
      <name val="Work Sans"/>
      <scheme val="minor"/>
    </font>
    <font>
      <sz val="11"/>
      <color theme="5" tint="-0.499984740745262"/>
      <name val="Arial"/>
      <family val="2"/>
    </font>
    <font>
      <sz val="24"/>
      <name val="Work Sans"/>
      <scheme val="minor"/>
    </font>
    <font>
      <b/>
      <sz val="26"/>
      <color theme="3"/>
      <name val="Work Sans"/>
      <scheme val="minor"/>
    </font>
    <font>
      <b/>
      <sz val="28"/>
      <color theme="5" tint="-0.499984740745262"/>
      <name val="Arial Narrow"/>
      <family val="2"/>
    </font>
    <font>
      <sz val="28"/>
      <color theme="5" tint="-0.499984740745262"/>
      <name val="Arial Narrow"/>
      <family val="2"/>
    </font>
    <font>
      <sz val="28"/>
      <color theme="5" tint="-0.499984740745262"/>
      <name val="Work Sans"/>
      <family val="2"/>
      <scheme val="minor"/>
    </font>
    <font>
      <b/>
      <sz val="28"/>
      <color theme="5" tint="-0.499984740745262"/>
      <name val="Work Sans"/>
      <family val="2"/>
      <scheme val="minor"/>
    </font>
    <font>
      <sz val="28"/>
      <color theme="5" tint="-0.499984740745262"/>
      <name val="Work Sans ExtraBold"/>
      <scheme val="major"/>
    </font>
    <font>
      <b/>
      <sz val="12"/>
      <color theme="0"/>
      <name val="Arial Narrow"/>
      <family val="2"/>
    </font>
    <font>
      <b/>
      <sz val="9"/>
      <name val="Arial Narrow"/>
      <family val="2"/>
    </font>
    <font>
      <sz val="14"/>
      <color rgb="FF000000"/>
      <name val="Work Sans"/>
      <scheme val="minor"/>
    </font>
    <font>
      <b/>
      <sz val="14"/>
      <color rgb="FF000000"/>
      <name val="Arial"/>
      <family val="2"/>
    </font>
    <font>
      <sz val="14"/>
      <name val="Arial"/>
      <family val="2"/>
    </font>
    <font>
      <sz val="14"/>
      <color rgb="FF000000"/>
      <name val="Arial"/>
      <family val="2"/>
    </font>
    <font>
      <b/>
      <sz val="14"/>
      <color rgb="FFFFFFFF"/>
      <name val="Arial"/>
      <family val="2"/>
    </font>
    <font>
      <sz val="14"/>
      <name val="Work Sans"/>
      <family val="2"/>
      <scheme val="minor"/>
    </font>
    <font>
      <sz val="12"/>
      <color theme="4"/>
      <name val="Work Sans"/>
      <scheme val="minor"/>
    </font>
    <font>
      <b/>
      <sz val="12"/>
      <name val="Work Sans"/>
      <scheme val="minor"/>
    </font>
    <font>
      <b/>
      <sz val="12"/>
      <name val="Work Sans"/>
      <family val="2"/>
      <scheme val="minor"/>
    </font>
    <font>
      <b/>
      <sz val="12"/>
      <color rgb="FFFFFFFF"/>
      <name val="Work Sans"/>
      <scheme val="minor"/>
    </font>
    <font>
      <b/>
      <u/>
      <sz val="12"/>
      <name val="Work Sans"/>
      <scheme val="minor"/>
    </font>
    <font>
      <b/>
      <i/>
      <sz val="12"/>
      <color theme="5" tint="-0.499984740745262"/>
      <name val="Work Sans"/>
      <scheme val="minor"/>
    </font>
    <font>
      <b/>
      <sz val="12"/>
      <color rgb="FFFF0000"/>
      <name val="Work Sans"/>
      <scheme val="minor"/>
    </font>
    <font>
      <b/>
      <sz val="12"/>
      <color rgb="FFFF0000"/>
      <name val="Arial Narrow"/>
      <family val="2"/>
    </font>
    <font>
      <b/>
      <sz val="12"/>
      <color theme="5" tint="-0.499984740745262"/>
      <name val="Work Sans"/>
      <scheme val="minor"/>
    </font>
    <font>
      <sz val="12"/>
      <color theme="5" tint="-0.499984740745262"/>
      <name val="Work Sans"/>
      <scheme val="minor"/>
    </font>
    <font>
      <u/>
      <sz val="12"/>
      <name val="Work Sans"/>
      <scheme val="minor"/>
    </font>
    <font>
      <b/>
      <u/>
      <sz val="12"/>
      <color theme="5" tint="-0.499984740745262"/>
      <name val="Work Sans"/>
      <scheme val="minor"/>
    </font>
    <font>
      <b/>
      <i/>
      <sz val="12"/>
      <color theme="7"/>
      <name val="Work Sans"/>
      <scheme val="minor"/>
    </font>
    <font>
      <b/>
      <i/>
      <sz val="12"/>
      <name val="Arial"/>
      <family val="2"/>
    </font>
    <font>
      <i/>
      <sz val="12"/>
      <name val="Arial"/>
      <family val="2"/>
    </font>
    <font>
      <i/>
      <sz val="11"/>
      <color theme="1"/>
      <name val="Arial"/>
      <family val="2"/>
    </font>
    <font>
      <b/>
      <i/>
      <sz val="12"/>
      <color rgb="FFFF0000"/>
      <name val="Work Sans"/>
      <scheme val="minor"/>
    </font>
    <font>
      <b/>
      <i/>
      <sz val="12"/>
      <name val="Work Sans"/>
      <scheme val="minor"/>
    </font>
    <font>
      <i/>
      <sz val="12"/>
      <color rgb="FFFF0000"/>
      <name val="Arial Narrow"/>
      <family val="2"/>
    </font>
    <font>
      <i/>
      <sz val="11"/>
      <color rgb="FFFF0000"/>
      <name val="Arial"/>
      <family val="2"/>
    </font>
    <font>
      <sz val="22"/>
      <color theme="3"/>
      <name val="Work Sans ExtraBold"/>
      <family val="2"/>
      <scheme val="major"/>
    </font>
    <font>
      <b/>
      <sz val="11"/>
      <color theme="1"/>
      <name val="Work Sans"/>
      <scheme val="minor"/>
    </font>
    <font>
      <sz val="9"/>
      <name val="Work Sans"/>
      <scheme val="minor"/>
    </font>
    <font>
      <b/>
      <sz val="8"/>
      <name val="Arial"/>
      <family val="2"/>
    </font>
    <font>
      <b/>
      <sz val="11"/>
      <color theme="0"/>
      <name val="Arial"/>
      <family val="2"/>
    </font>
    <font>
      <b/>
      <u/>
      <sz val="11"/>
      <name val="Arial"/>
      <family val="2"/>
    </font>
    <font>
      <sz val="11"/>
      <color indexed="8"/>
      <name val="Arial"/>
      <family val="2"/>
    </font>
    <font>
      <sz val="8"/>
      <color indexed="8"/>
      <name val="Arial"/>
      <family val="2"/>
    </font>
    <font>
      <b/>
      <sz val="8"/>
      <color indexed="8"/>
      <name val="Arial"/>
      <family val="2"/>
    </font>
    <font>
      <b/>
      <sz val="8"/>
      <color rgb="FFFF0000"/>
      <name val="Arial"/>
      <family val="2"/>
    </font>
    <font>
      <sz val="8"/>
      <color indexed="30"/>
      <name val="Arial"/>
      <family val="2"/>
    </font>
    <font>
      <sz val="8"/>
      <name val="Work Sans"/>
      <scheme val="minor"/>
    </font>
    <font>
      <sz val="18"/>
      <color theme="3"/>
      <name val="Work Sans"/>
      <scheme val="minor"/>
    </font>
    <font>
      <sz val="11"/>
      <color theme="1"/>
      <name val="Work Sans"/>
      <scheme val="minor"/>
    </font>
    <font>
      <b/>
      <i/>
      <sz val="11"/>
      <color theme="1"/>
      <name val="Work Sans"/>
      <scheme val="minor"/>
    </font>
    <font>
      <sz val="22"/>
      <name val="Work Sans"/>
      <scheme val="minor"/>
    </font>
    <font>
      <b/>
      <i/>
      <sz val="20"/>
      <name val="Work Sans"/>
      <scheme val="minor"/>
    </font>
  </fonts>
  <fills count="25">
    <fill>
      <patternFill patternType="none"/>
    </fill>
    <fill>
      <patternFill patternType="gray125"/>
    </fill>
    <fill>
      <patternFill patternType="solid">
        <fgColor rgb="FFF2F2F2"/>
      </patternFill>
    </fill>
    <fill>
      <patternFill patternType="solid">
        <fgColor rgb="FFFFFFCC"/>
      </patternFill>
    </fill>
    <fill>
      <patternFill patternType="solid">
        <fgColor rgb="FFEF6079"/>
        <bgColor indexed="64"/>
      </patternFill>
    </fill>
    <fill>
      <patternFill patternType="solid">
        <fgColor theme="3"/>
        <bgColor indexed="64"/>
      </patternFill>
    </fill>
    <fill>
      <patternFill patternType="solid">
        <fgColor theme="2"/>
        <bgColor indexed="64"/>
      </patternFill>
    </fill>
    <fill>
      <patternFill patternType="solid">
        <fgColor theme="2" tint="-0.24994659260841701"/>
        <bgColor indexed="64"/>
      </patternFill>
    </fill>
    <fill>
      <patternFill patternType="solid">
        <fgColor theme="8"/>
        <bgColor indexed="64"/>
      </patternFill>
    </fill>
    <fill>
      <patternFill patternType="solid">
        <fgColor theme="4" tint="0.79998168889431442"/>
        <bgColor indexed="64"/>
      </patternFill>
    </fill>
    <fill>
      <patternFill patternType="solid">
        <fgColor theme="8"/>
      </patternFill>
    </fill>
    <fill>
      <patternFill patternType="solid">
        <fgColor theme="9"/>
      </patternFill>
    </fill>
    <fill>
      <patternFill patternType="solid">
        <fgColor theme="9" tint="0.39997558519241921"/>
        <bgColor indexed="65"/>
      </patternFill>
    </fill>
    <fill>
      <patternFill patternType="solid">
        <fgColor theme="7"/>
        <bgColor indexed="64"/>
      </patternFill>
    </fill>
    <fill>
      <patternFill patternType="solid">
        <fgColor theme="6"/>
        <bgColor rgb="FF000000"/>
      </patternFill>
    </fill>
    <fill>
      <patternFill patternType="solid">
        <fgColor theme="6"/>
        <bgColor indexed="64"/>
      </patternFill>
    </fill>
    <fill>
      <patternFill patternType="solid">
        <fgColor theme="6" tint="0.59999389629810485"/>
        <bgColor indexed="64"/>
      </patternFill>
    </fill>
    <fill>
      <patternFill patternType="solid">
        <fgColor theme="5"/>
        <bgColor indexed="64"/>
      </patternFill>
    </fill>
    <fill>
      <patternFill patternType="solid">
        <fgColor theme="0"/>
        <bgColor indexed="64"/>
      </patternFill>
    </fill>
    <fill>
      <patternFill patternType="solid">
        <fgColor theme="9" tint="0.79998168889431442"/>
        <bgColor indexed="64"/>
      </patternFill>
    </fill>
    <fill>
      <patternFill patternType="solid">
        <fgColor theme="9"/>
        <bgColor indexed="64"/>
      </patternFill>
    </fill>
    <fill>
      <patternFill patternType="solid">
        <fgColor theme="5" tint="-9.9978637043366805E-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FFFF"/>
        <bgColor indexed="64"/>
      </patternFill>
    </fill>
  </fills>
  <borders count="2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right/>
      <top style="thin">
        <color theme="0"/>
      </top>
      <bottom style="thin">
        <color theme="5"/>
      </bottom>
      <diagonal/>
    </border>
    <border>
      <left style="thin">
        <color theme="0"/>
      </left>
      <right style="thin">
        <color theme="0"/>
      </right>
      <top style="thin">
        <color theme="4"/>
      </top>
      <bottom style="thin">
        <color theme="0"/>
      </bottom>
      <diagonal/>
    </border>
    <border>
      <left/>
      <right/>
      <top/>
      <bottom style="medium">
        <color theme="6"/>
      </bottom>
      <diagonal/>
    </border>
    <border>
      <left/>
      <right/>
      <top/>
      <bottom style="medium">
        <color theme="7"/>
      </bottom>
      <diagonal/>
    </border>
    <border>
      <left/>
      <right/>
      <top/>
      <bottom style="medium">
        <color rgb="FFEF6079"/>
      </bottom>
      <diagonal/>
    </border>
    <border>
      <left/>
      <right/>
      <top/>
      <bottom style="medium">
        <color theme="4"/>
      </bottom>
      <diagonal/>
    </border>
    <border>
      <left style="thin">
        <color theme="0"/>
      </left>
      <right style="thin">
        <color theme="0"/>
      </right>
      <top style="thin">
        <color theme="6"/>
      </top>
      <bottom style="thin">
        <color theme="0"/>
      </bottom>
      <diagonal/>
    </border>
    <border>
      <left/>
      <right/>
      <top style="hair">
        <color theme="6"/>
      </top>
      <bottom style="hair">
        <color theme="6"/>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tint="0.499984740745262"/>
      </bottom>
      <diagonal/>
    </border>
    <border>
      <left/>
      <right/>
      <top/>
      <bottom style="medium">
        <color theme="4" tint="0.39997558519241921"/>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rgb="FFD6D6D6"/>
      </bottom>
      <diagonal/>
    </border>
    <border>
      <left/>
      <right/>
      <top/>
      <bottom style="thin">
        <color indexed="64"/>
      </bottom>
      <diagonal/>
    </border>
  </borders>
  <cellStyleXfs count="77">
    <xf numFmtId="0" fontId="0" fillId="0" borderId="0"/>
    <xf numFmtId="0" fontId="16" fillId="0" borderId="0" applyNumberFormat="0" applyFill="0" applyBorder="0" applyAlignment="0" applyProtection="0"/>
    <xf numFmtId="0" fontId="12" fillId="0" borderId="0" applyNumberFormat="0" applyFill="0" applyAlignment="0" applyProtection="0"/>
    <xf numFmtId="0" fontId="17" fillId="0" borderId="0" applyNumberFormat="0" applyFill="0" applyAlignment="0" applyProtection="0"/>
    <xf numFmtId="0" fontId="18" fillId="0" borderId="0" applyNumberFormat="0" applyFill="0" applyAlignment="0" applyProtection="0"/>
    <xf numFmtId="0" fontId="18" fillId="0" borderId="0" applyNumberFormat="0" applyFill="0" applyBorder="0" applyAlignment="0" applyProtection="0"/>
    <xf numFmtId="0" fontId="13" fillId="1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8" borderId="1" applyNumberFormat="0" applyAlignment="0" applyProtection="0"/>
    <xf numFmtId="0" fontId="14" fillId="2" borderId="2" applyNumberFormat="0" applyAlignment="0" applyProtection="0"/>
    <xf numFmtId="0" fontId="9" fillId="6" borderId="1" applyNumberFormat="0" applyAlignment="0" applyProtection="0"/>
    <xf numFmtId="0" fontId="8" fillId="0" borderId="3" applyNumberFormat="0" applyFill="0" applyAlignment="0" applyProtection="0"/>
    <xf numFmtId="0" fontId="6" fillId="7" borderId="4" applyNumberFormat="0" applyBorder="0" applyAlignment="0" applyProtection="0"/>
    <xf numFmtId="0" fontId="11" fillId="3" borderId="5" applyNumberFormat="0" applyAlignment="0" applyProtection="0"/>
    <xf numFmtId="0" fontId="7" fillId="0" borderId="0" applyNumberFormat="0" applyFill="0" applyBorder="0" applyAlignment="0" applyProtection="0"/>
    <xf numFmtId="0" fontId="10" fillId="0" borderId="6" applyNumberFormat="0" applyFill="0" applyAlignment="0" applyProtection="0"/>
    <xf numFmtId="0" fontId="5" fillId="9" borderId="0" applyNumberFormat="0" applyBorder="0" applyAlignment="0" applyProtection="0"/>
    <xf numFmtId="0" fontId="23" fillId="10" borderId="0" applyNumberFormat="0" applyBorder="0" applyAlignment="0" applyProtection="0"/>
    <xf numFmtId="0" fontId="15" fillId="11" borderId="0" applyNumberFormat="0" applyBorder="0" applyAlignment="0" applyProtection="0"/>
    <xf numFmtId="0" fontId="19" fillId="0" borderId="13"/>
    <xf numFmtId="0" fontId="22" fillId="0" borderId="11"/>
    <xf numFmtId="2" fontId="19" fillId="0" borderId="7"/>
    <xf numFmtId="0" fontId="19" fillId="0" borderId="9"/>
    <xf numFmtId="0" fontId="11" fillId="0" borderId="8"/>
    <xf numFmtId="0" fontId="11" fillId="0" borderId="15"/>
    <xf numFmtId="0" fontId="21" fillId="0" borderId="12"/>
    <xf numFmtId="165" fontId="11" fillId="0" borderId="0" applyFill="0" applyBorder="0" applyAlignment="0" applyProtection="0"/>
    <xf numFmtId="164" fontId="11" fillId="0" borderId="0" applyFill="0" applyBorder="0" applyAlignment="0" applyProtection="0"/>
    <xf numFmtId="44" fontId="11" fillId="0" borderId="0" applyFill="0" applyBorder="0" applyAlignment="0" applyProtection="0"/>
    <xf numFmtId="42" fontId="11" fillId="0" borderId="0" applyFill="0" applyBorder="0" applyAlignment="0" applyProtection="0"/>
    <xf numFmtId="9" fontId="11" fillId="0" borderId="0" applyFill="0" applyBorder="0" applyAlignment="0" applyProtection="0"/>
    <xf numFmtId="0" fontId="15" fillId="12" borderId="0" applyNumberFormat="0" applyBorder="0" applyAlignment="0" applyProtection="0"/>
    <xf numFmtId="0" fontId="24" fillId="0" borderId="10"/>
    <xf numFmtId="0" fontId="24" fillId="0" borderId="14"/>
    <xf numFmtId="0" fontId="35" fillId="0" borderId="0" applyNumberFormat="0" applyFill="0" applyBorder="0" applyAlignment="0" applyProtection="0"/>
    <xf numFmtId="0" fontId="42" fillId="0" borderId="0"/>
    <xf numFmtId="44" fontId="11" fillId="0" borderId="0" applyFill="0" applyBorder="0" applyAlignment="0" applyProtection="0"/>
    <xf numFmtId="42" fontId="11" fillId="0" borderId="0" applyFill="0" applyBorder="0" applyAlignment="0" applyProtection="0"/>
    <xf numFmtId="0" fontId="58" fillId="0" borderId="0"/>
    <xf numFmtId="0" fontId="5" fillId="0" borderId="0"/>
    <xf numFmtId="165" fontId="5" fillId="0" borderId="0" applyFont="0" applyFill="0" applyBorder="0" applyAlignment="0" applyProtection="0"/>
    <xf numFmtId="0" fontId="59" fillId="0" borderId="0" applyNumberForma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60" fillId="0" borderId="0"/>
    <xf numFmtId="165" fontId="60" fillId="0" borderId="0" applyFont="0" applyFill="0" applyBorder="0" applyAlignment="0" applyProtection="0"/>
    <xf numFmtId="9" fontId="60" fillId="0" borderId="0" applyFont="0" applyFill="0" applyBorder="0" applyAlignment="0" applyProtection="0"/>
    <xf numFmtId="0" fontId="61" fillId="0" borderId="0"/>
    <xf numFmtId="0" fontId="4" fillId="0" borderId="0"/>
    <xf numFmtId="0" fontId="73" fillId="0" borderId="0"/>
    <xf numFmtId="0" fontId="74" fillId="0" borderId="20" applyNumberFormat="0" applyFill="0" applyAlignment="0" applyProtection="0"/>
    <xf numFmtId="43" fontId="5" fillId="0" borderId="0" applyFont="0" applyFill="0" applyBorder="0" applyAlignment="0" applyProtection="0"/>
    <xf numFmtId="0" fontId="75" fillId="0" borderId="21" applyNumberFormat="0" applyFill="0" applyAlignment="0" applyProtection="0"/>
    <xf numFmtId="44" fontId="11" fillId="0" borderId="0" applyFill="0" applyBorder="0" applyAlignment="0" applyProtection="0"/>
    <xf numFmtId="42" fontId="11" fillId="0" borderId="0" applyFill="0" applyBorder="0" applyAlignment="0" applyProtection="0"/>
    <xf numFmtId="44" fontId="11" fillId="0" borderId="0" applyFill="0" applyBorder="0" applyAlignment="0" applyProtection="0"/>
    <xf numFmtId="42" fontId="11" fillId="0" borderId="0" applyFill="0" applyBorder="0" applyAlignment="0" applyProtection="0"/>
    <xf numFmtId="43" fontId="5" fillId="0" borderId="0" applyFont="0" applyFill="0" applyBorder="0" applyAlignment="0" applyProtection="0"/>
    <xf numFmtId="0" fontId="3" fillId="0" borderId="0"/>
    <xf numFmtId="43" fontId="5" fillId="0" borderId="0" applyFont="0" applyFill="0" applyBorder="0" applyAlignment="0" applyProtection="0"/>
    <xf numFmtId="44" fontId="11" fillId="0" borderId="0" applyFill="0" applyBorder="0" applyAlignment="0" applyProtection="0"/>
    <xf numFmtId="42" fontId="11" fillId="0" borderId="0" applyFill="0" applyBorder="0" applyAlignment="0" applyProtection="0"/>
    <xf numFmtId="44" fontId="11" fillId="0" borderId="0" applyFill="0" applyBorder="0" applyAlignment="0" applyProtection="0"/>
    <xf numFmtId="42" fontId="11" fillId="0" borderId="0" applyFill="0" applyBorder="0" applyAlignment="0" applyProtection="0"/>
    <xf numFmtId="43" fontId="5" fillId="0" borderId="0" applyFont="0" applyFill="0" applyBorder="0" applyAlignment="0" applyProtection="0"/>
    <xf numFmtId="0" fontId="2" fillId="0" borderId="0"/>
    <xf numFmtId="44" fontId="11" fillId="0" borderId="0" applyFill="0" applyBorder="0" applyAlignment="0" applyProtection="0"/>
    <xf numFmtId="44" fontId="11" fillId="0" borderId="0" applyFill="0" applyBorder="0" applyAlignment="0" applyProtection="0"/>
    <xf numFmtId="42" fontId="11" fillId="0" borderId="0" applyFill="0" applyBorder="0" applyAlignment="0" applyProtection="0"/>
    <xf numFmtId="44" fontId="11" fillId="0" borderId="0" applyFill="0" applyBorder="0" applyAlignment="0" applyProtection="0"/>
    <xf numFmtId="42" fontId="11" fillId="0" borderId="0" applyFill="0" applyBorder="0" applyAlignment="0" applyProtection="0"/>
    <xf numFmtId="43" fontId="5" fillId="0" borderId="0" applyFont="0" applyFill="0" applyBorder="0" applyAlignment="0" applyProtection="0"/>
    <xf numFmtId="44" fontId="11" fillId="0" borderId="0" applyFill="0" applyBorder="0" applyAlignment="0" applyProtection="0"/>
    <xf numFmtId="0" fontId="1" fillId="0" borderId="0"/>
    <xf numFmtId="43" fontId="5" fillId="0" borderId="0" applyFont="0" applyFill="0" applyBorder="0" applyAlignment="0" applyProtection="0"/>
    <xf numFmtId="44" fontId="11" fillId="0" borderId="0" applyFill="0" applyBorder="0" applyAlignment="0" applyProtection="0"/>
  </cellStyleXfs>
  <cellXfs count="496">
    <xf numFmtId="0" fontId="0" fillId="0" borderId="0" xfId="0"/>
    <xf numFmtId="0" fontId="11" fillId="0" borderId="0" xfId="0" applyFont="1"/>
    <xf numFmtId="0" fontId="19" fillId="0" borderId="13" xfId="20"/>
    <xf numFmtId="0" fontId="17" fillId="0" borderId="0" xfId="3" applyAlignment="1">
      <alignment vertical="top"/>
    </xf>
    <xf numFmtId="0" fontId="17" fillId="0" borderId="0" xfId="3"/>
    <xf numFmtId="0" fontId="20" fillId="0" borderId="13" xfId="20" applyFont="1"/>
    <xf numFmtId="0" fontId="25" fillId="0" borderId="0" xfId="0" applyFont="1"/>
    <xf numFmtId="3" fontId="26" fillId="0" borderId="0" xfId="0" applyNumberFormat="1" applyFont="1" applyAlignment="1">
      <alignment horizontal="right"/>
    </xf>
    <xf numFmtId="0" fontId="27" fillId="0" borderId="0" xfId="0" applyFont="1"/>
    <xf numFmtId="0" fontId="30" fillId="0" borderId="0" xfId="0" applyFont="1"/>
    <xf numFmtId="0" fontId="26" fillId="0" borderId="0" xfId="0" applyFont="1" applyAlignment="1">
      <alignment horizontal="right"/>
    </xf>
    <xf numFmtId="0" fontId="28" fillId="0" borderId="0" xfId="0" applyFont="1"/>
    <xf numFmtId="166" fontId="28" fillId="0" borderId="0" xfId="0" applyNumberFormat="1" applyFont="1"/>
    <xf numFmtId="3" fontId="31" fillId="0" borderId="0" xfId="0" applyNumberFormat="1" applyFont="1"/>
    <xf numFmtId="3" fontId="30" fillId="0" borderId="0" xfId="0" applyNumberFormat="1" applyFont="1" applyAlignment="1">
      <alignment horizontal="right"/>
    </xf>
    <xf numFmtId="166" fontId="30" fillId="0" borderId="0" xfId="0" applyNumberFormat="1" applyFont="1"/>
    <xf numFmtId="3" fontId="28" fillId="0" borderId="0" xfId="0" applyNumberFormat="1" applyFont="1"/>
    <xf numFmtId="167" fontId="30" fillId="0" borderId="0" xfId="0" applyNumberFormat="1" applyFont="1" applyAlignment="1">
      <alignment horizontal="right"/>
    </xf>
    <xf numFmtId="0" fontId="30" fillId="0" borderId="0" xfId="0" applyFont="1" applyAlignment="1">
      <alignment horizontal="right"/>
    </xf>
    <xf numFmtId="0" fontId="36" fillId="0" borderId="0" xfId="0" applyFont="1"/>
    <xf numFmtId="3" fontId="30" fillId="0" borderId="0" xfId="0" applyNumberFormat="1" applyFont="1"/>
    <xf numFmtId="166" fontId="30" fillId="0" borderId="0" xfId="0" applyNumberFormat="1" applyFont="1" applyAlignment="1">
      <alignment horizontal="right"/>
    </xf>
    <xf numFmtId="3" fontId="28" fillId="0" borderId="0" xfId="0" applyNumberFormat="1" applyFont="1" applyAlignment="1">
      <alignment horizontal="right"/>
    </xf>
    <xf numFmtId="0" fontId="28" fillId="0" borderId="0" xfId="0" applyFont="1" applyAlignment="1">
      <alignment horizontal="right"/>
    </xf>
    <xf numFmtId="0" fontId="39" fillId="0" borderId="0" xfId="0" applyFont="1" applyAlignment="1">
      <alignment horizontal="center"/>
    </xf>
    <xf numFmtId="0" fontId="40" fillId="0" borderId="0" xfId="0" applyFont="1"/>
    <xf numFmtId="3" fontId="32" fillId="0" borderId="0" xfId="0" applyNumberFormat="1" applyFont="1" applyAlignment="1">
      <alignment horizontal="right"/>
    </xf>
    <xf numFmtId="3" fontId="34" fillId="15" borderId="0" xfId="0" applyNumberFormat="1" applyFont="1" applyFill="1" applyAlignment="1">
      <alignment horizontal="center" vertical="center" wrapText="1"/>
    </xf>
    <xf numFmtId="0" fontId="34" fillId="15" borderId="0" xfId="0" applyFont="1" applyFill="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center" wrapText="1"/>
    </xf>
    <xf numFmtId="0" fontId="44" fillId="0" borderId="0" xfId="0" applyFont="1" applyAlignment="1">
      <alignment horizontal="left"/>
    </xf>
    <xf numFmtId="0" fontId="45" fillId="0" borderId="0" xfId="0" applyFont="1"/>
    <xf numFmtId="0" fontId="43" fillId="0" borderId="0" xfId="0" applyFont="1"/>
    <xf numFmtId="3" fontId="47" fillId="0" borderId="0" xfId="0" applyNumberFormat="1" applyFont="1"/>
    <xf numFmtId="0" fontId="52" fillId="0" borderId="0" xfId="0" applyFont="1"/>
    <xf numFmtId="3" fontId="52" fillId="0" borderId="0" xfId="0" applyNumberFormat="1" applyFont="1" applyAlignment="1">
      <alignment horizontal="right"/>
    </xf>
    <xf numFmtId="0" fontId="28" fillId="0" borderId="0" xfId="0" applyFont="1" applyAlignment="1">
      <alignment horizontal="left" vertical="center" wrapText="1"/>
    </xf>
    <xf numFmtId="0" fontId="47" fillId="0" borderId="0" xfId="0" applyFont="1"/>
    <xf numFmtId="0" fontId="28" fillId="21" borderId="0" xfId="0" applyFont="1" applyFill="1" applyAlignment="1">
      <alignment horizontal="center" vertical="center" wrapText="1"/>
    </xf>
    <xf numFmtId="0" fontId="46" fillId="0" borderId="0" xfId="0" applyFont="1"/>
    <xf numFmtId="0" fontId="46" fillId="0" borderId="0" xfId="0" applyFont="1" applyAlignment="1">
      <alignment horizontal="right"/>
    </xf>
    <xf numFmtId="0" fontId="55" fillId="0" borderId="0" xfId="0" applyFont="1"/>
    <xf numFmtId="0" fontId="41" fillId="0" borderId="0" xfId="35" applyFont="1"/>
    <xf numFmtId="3" fontId="45" fillId="0" borderId="0" xfId="0" applyNumberFormat="1" applyFont="1"/>
    <xf numFmtId="0" fontId="14" fillId="0" borderId="0" xfId="0" applyFont="1"/>
    <xf numFmtId="166" fontId="30" fillId="0" borderId="16" xfId="0" applyNumberFormat="1" applyFont="1" applyBorder="1"/>
    <xf numFmtId="166" fontId="28" fillId="0" borderId="16" xfId="0" applyNumberFormat="1" applyFont="1" applyBorder="1"/>
    <xf numFmtId="3" fontId="31" fillId="0" borderId="0" xfId="0" applyNumberFormat="1" applyFont="1" applyAlignment="1">
      <alignment horizontal="right"/>
    </xf>
    <xf numFmtId="1" fontId="30" fillId="0" borderId="0" xfId="0" applyNumberFormat="1" applyFont="1" applyAlignment="1">
      <alignment horizontal="right"/>
    </xf>
    <xf numFmtId="0" fontId="35" fillId="0" borderId="0" xfId="35"/>
    <xf numFmtId="0" fontId="66" fillId="0" borderId="0" xfId="0" applyFont="1"/>
    <xf numFmtId="0" fontId="30" fillId="0" borderId="0" xfId="39" applyFont="1" applyProtection="1">
      <protection locked="0"/>
    </xf>
    <xf numFmtId="14" fontId="47" fillId="0" borderId="0" xfId="0" applyNumberFormat="1" applyFont="1" applyAlignment="1">
      <alignment horizontal="left"/>
    </xf>
    <xf numFmtId="4" fontId="43" fillId="0" borderId="0" xfId="0" applyNumberFormat="1" applyFont="1"/>
    <xf numFmtId="0" fontId="69" fillId="0" borderId="0" xfId="0" applyFont="1"/>
    <xf numFmtId="0" fontId="70" fillId="0" borderId="0" xfId="0" applyFont="1"/>
    <xf numFmtId="0" fontId="71" fillId="0" borderId="0" xfId="0" applyFont="1" applyAlignment="1">
      <alignment horizontal="center" wrapText="1"/>
    </xf>
    <xf numFmtId="0" fontId="66" fillId="0" borderId="17" xfId="0" applyFont="1" applyBorder="1"/>
    <xf numFmtId="4" fontId="65" fillId="0" borderId="0" xfId="0" applyNumberFormat="1" applyFont="1" applyAlignment="1">
      <alignment horizontal="right"/>
    </xf>
    <xf numFmtId="0" fontId="65" fillId="0" borderId="0" xfId="0" applyFont="1" applyAlignment="1">
      <alignment horizontal="right"/>
    </xf>
    <xf numFmtId="0" fontId="65" fillId="0" borderId="17" xfId="0" applyFont="1" applyBorder="1" applyAlignment="1">
      <alignment horizontal="right"/>
    </xf>
    <xf numFmtId="4" fontId="65" fillId="0" borderId="0" xfId="0" applyNumberFormat="1" applyFont="1"/>
    <xf numFmtId="170" fontId="65" fillId="0" borderId="0" xfId="0" applyNumberFormat="1" applyFont="1" applyAlignment="1">
      <alignment horizontal="right"/>
    </xf>
    <xf numFmtId="0" fontId="65" fillId="0" borderId="0" xfId="0" applyFont="1"/>
    <xf numFmtId="4" fontId="65" fillId="0" borderId="17" xfId="0" applyNumberFormat="1" applyFont="1" applyBorder="1" applyAlignment="1">
      <alignment horizontal="right"/>
    </xf>
    <xf numFmtId="0" fontId="65" fillId="0" borderId="17" xfId="0" applyFont="1" applyBorder="1"/>
    <xf numFmtId="4" fontId="65" fillId="0" borderId="0" xfId="36" applyNumberFormat="1" applyFont="1" applyAlignment="1">
      <alignment horizontal="right"/>
    </xf>
    <xf numFmtId="4" fontId="65" fillId="0" borderId="17" xfId="27" applyNumberFormat="1" applyFont="1" applyFill="1" applyBorder="1" applyAlignment="1">
      <alignment horizontal="right"/>
    </xf>
    <xf numFmtId="4" fontId="65" fillId="0" borderId="17" xfId="0" applyNumberFormat="1" applyFont="1" applyBorder="1"/>
    <xf numFmtId="0" fontId="51" fillId="0" borderId="0" xfId="0" applyFont="1" applyAlignment="1">
      <alignment horizontal="right"/>
    </xf>
    <xf numFmtId="4" fontId="65" fillId="0" borderId="17" xfId="0" applyNumberFormat="1" applyFont="1" applyBorder="1" applyAlignment="1">
      <alignment wrapText="1"/>
    </xf>
    <xf numFmtId="0" fontId="65" fillId="0" borderId="0" xfId="36" applyFont="1"/>
    <xf numFmtId="4" fontId="65" fillId="0" borderId="0" xfId="40" applyNumberFormat="1" applyFont="1" applyProtection="1">
      <protection locked="0"/>
    </xf>
    <xf numFmtId="4" fontId="65" fillId="0" borderId="0" xfId="40" applyNumberFormat="1" applyFont="1"/>
    <xf numFmtId="0" fontId="34" fillId="14" borderId="0" xfId="0" applyFont="1" applyFill="1" applyAlignment="1">
      <alignment horizontal="center" vertical="center" wrapText="1"/>
    </xf>
    <xf numFmtId="3" fontId="34" fillId="14" borderId="0" xfId="0" applyNumberFormat="1" applyFont="1" applyFill="1" applyAlignment="1">
      <alignment horizontal="center" vertical="center" wrapText="1"/>
    </xf>
    <xf numFmtId="0" fontId="14" fillId="0" borderId="0" xfId="0" applyFont="1" applyAlignment="1">
      <alignment vertical="top"/>
    </xf>
    <xf numFmtId="0" fontId="11" fillId="0" borderId="0" xfId="0" applyFont="1" applyAlignment="1">
      <alignment horizontal="center"/>
    </xf>
    <xf numFmtId="3" fontId="72" fillId="19" borderId="0" xfId="0" applyNumberFormat="1" applyFont="1" applyFill="1" applyAlignment="1">
      <alignment horizontal="center" vertical="center" wrapText="1"/>
    </xf>
    <xf numFmtId="0" fontId="63" fillId="0" borderId="0" xfId="1" applyFont="1" applyFill="1" applyBorder="1" applyAlignment="1">
      <alignment horizontal="left"/>
    </xf>
    <xf numFmtId="3" fontId="31" fillId="0" borderId="16" xfId="0" applyNumberFormat="1" applyFont="1" applyBorder="1" applyAlignment="1">
      <alignment horizontal="right"/>
    </xf>
    <xf numFmtId="0" fontId="28" fillId="0" borderId="16" xfId="0" applyFont="1" applyBorder="1"/>
    <xf numFmtId="166" fontId="30" fillId="0" borderId="16" xfId="0" applyNumberFormat="1" applyFont="1" applyBorder="1" applyAlignment="1">
      <alignment horizontal="right" vertical="top"/>
    </xf>
    <xf numFmtId="166" fontId="30" fillId="0" borderId="16" xfId="0" applyNumberFormat="1" applyFont="1" applyBorder="1" applyAlignment="1">
      <alignment horizontal="right"/>
    </xf>
    <xf numFmtId="3" fontId="31" fillId="0" borderId="19" xfId="0" applyNumberFormat="1" applyFont="1" applyBorder="1" applyAlignment="1">
      <alignment horizontal="right"/>
    </xf>
    <xf numFmtId="0" fontId="28" fillId="0" borderId="19" xfId="0" applyFont="1" applyBorder="1"/>
    <xf numFmtId="166" fontId="30" fillId="0" borderId="19" xfId="0" applyNumberFormat="1" applyFont="1" applyBorder="1"/>
    <xf numFmtId="166" fontId="30" fillId="0" borderId="19" xfId="0" applyNumberFormat="1" applyFont="1" applyBorder="1" applyAlignment="1">
      <alignment horizontal="right" vertical="top"/>
    </xf>
    <xf numFmtId="166" fontId="30" fillId="0" borderId="19" xfId="0" applyNumberFormat="1" applyFont="1" applyBorder="1" applyAlignment="1">
      <alignment horizontal="right"/>
    </xf>
    <xf numFmtId="166" fontId="28" fillId="22" borderId="16" xfId="0" applyNumberFormat="1" applyFont="1" applyFill="1" applyBorder="1" applyAlignment="1">
      <alignment horizontal="right" vertical="top"/>
    </xf>
    <xf numFmtId="166" fontId="30" fillId="0" borderId="16" xfId="39" applyNumberFormat="1" applyFont="1" applyBorder="1" applyProtection="1">
      <protection locked="0"/>
    </xf>
    <xf numFmtId="166" fontId="30" fillId="0" borderId="16" xfId="39" applyNumberFormat="1" applyFont="1" applyBorder="1" applyAlignment="1" applyProtection="1">
      <alignment horizontal="right"/>
      <protection locked="0"/>
    </xf>
    <xf numFmtId="166" fontId="28" fillId="22" borderId="19" xfId="0" applyNumberFormat="1" applyFont="1" applyFill="1" applyBorder="1" applyAlignment="1">
      <alignment horizontal="right" vertical="top"/>
    </xf>
    <xf numFmtId="166" fontId="30" fillId="0" borderId="19" xfId="39" applyNumberFormat="1" applyFont="1" applyBorder="1" applyProtection="1">
      <protection locked="0"/>
    </xf>
    <xf numFmtId="168" fontId="30" fillId="21" borderId="16" xfId="0" applyNumberFormat="1" applyFont="1" applyFill="1" applyBorder="1" applyAlignment="1">
      <alignment vertical="top"/>
    </xf>
    <xf numFmtId="0" fontId="68" fillId="0" borderId="0" xfId="0" applyFont="1"/>
    <xf numFmtId="0" fontId="63" fillId="0" borderId="0" xfId="0" applyFont="1" applyAlignment="1">
      <alignment horizontal="left"/>
    </xf>
    <xf numFmtId="166" fontId="31" fillId="0" borderId="16" xfId="0" applyNumberFormat="1" applyFont="1" applyBorder="1" applyAlignment="1">
      <alignment horizontal="right"/>
    </xf>
    <xf numFmtId="166" fontId="30" fillId="0" borderId="18" xfId="0" applyNumberFormat="1" applyFont="1" applyBorder="1" applyAlignment="1">
      <alignment horizontal="right"/>
    </xf>
    <xf numFmtId="0" fontId="67" fillId="0" borderId="0" xfId="0" applyFont="1" applyAlignment="1">
      <alignment vertical="center"/>
    </xf>
    <xf numFmtId="0" fontId="76" fillId="0" borderId="0" xfId="1" applyFont="1" applyFill="1" applyBorder="1" applyAlignment="1">
      <alignment horizontal="left"/>
    </xf>
    <xf numFmtId="166" fontId="30" fillId="0" borderId="23" xfId="0" applyNumberFormat="1" applyFont="1" applyBorder="1" applyAlignment="1">
      <alignment horizontal="right"/>
    </xf>
    <xf numFmtId="166" fontId="30" fillId="19" borderId="23" xfId="0" applyNumberFormat="1" applyFont="1" applyFill="1" applyBorder="1"/>
    <xf numFmtId="166" fontId="30" fillId="19" borderId="18" xfId="0" applyNumberFormat="1" applyFont="1" applyFill="1" applyBorder="1"/>
    <xf numFmtId="166" fontId="30" fillId="0" borderId="24" xfId="0" applyNumberFormat="1" applyFont="1" applyBorder="1" applyAlignment="1">
      <alignment horizontal="right" vertical="top"/>
    </xf>
    <xf numFmtId="166" fontId="30" fillId="0" borderId="22" xfId="0" applyNumberFormat="1" applyFont="1" applyBorder="1" applyAlignment="1">
      <alignment horizontal="right" vertical="top"/>
    </xf>
    <xf numFmtId="166" fontId="30" fillId="0" borderId="16" xfId="0" applyNumberFormat="1" applyFont="1" applyBorder="1" applyAlignment="1">
      <alignment vertical="top"/>
    </xf>
    <xf numFmtId="14" fontId="77" fillId="0" borderId="0" xfId="35" quotePrefix="1" applyNumberFormat="1" applyFont="1" applyFill="1" applyBorder="1" applyAlignment="1">
      <alignment horizontal="left"/>
    </xf>
    <xf numFmtId="10" fontId="30" fillId="0" borderId="16" xfId="0" applyNumberFormat="1" applyFont="1" applyBorder="1" applyAlignment="1">
      <alignment vertical="top"/>
    </xf>
    <xf numFmtId="0" fontId="28" fillId="0" borderId="16" xfId="0" applyFont="1" applyBorder="1" applyAlignment="1">
      <alignment horizontal="right" vertical="top"/>
    </xf>
    <xf numFmtId="0" fontId="28" fillId="0" borderId="16" xfId="0" applyFont="1" applyBorder="1" applyAlignment="1">
      <alignment vertical="top"/>
    </xf>
    <xf numFmtId="166" fontId="28" fillId="0" borderId="16" xfId="0" applyNumberFormat="1" applyFont="1" applyBorder="1" applyAlignment="1">
      <alignment vertical="top"/>
    </xf>
    <xf numFmtId="166" fontId="28" fillId="0" borderId="16" xfId="0" applyNumberFormat="1" applyFont="1" applyBorder="1" applyAlignment="1">
      <alignment horizontal="right" vertical="top"/>
    </xf>
    <xf numFmtId="166" fontId="28" fillId="19" borderId="16" xfId="0" applyNumberFormat="1" applyFont="1" applyFill="1" applyBorder="1" applyAlignment="1">
      <alignment vertical="top"/>
    </xf>
    <xf numFmtId="0" fontId="28" fillId="0" borderId="0" xfId="0" applyFont="1" applyAlignment="1">
      <alignment vertical="top"/>
    </xf>
    <xf numFmtId="166" fontId="28" fillId="21" borderId="16" xfId="0" applyNumberFormat="1" applyFont="1" applyFill="1" applyBorder="1" applyAlignment="1">
      <alignment vertical="top"/>
    </xf>
    <xf numFmtId="168" fontId="28" fillId="21" borderId="16" xfId="0" applyNumberFormat="1" applyFont="1" applyFill="1" applyBorder="1" applyAlignment="1">
      <alignment vertical="top"/>
    </xf>
    <xf numFmtId="3" fontId="28" fillId="21" borderId="16" xfId="0" applyNumberFormat="1" applyFont="1" applyFill="1" applyBorder="1" applyAlignment="1">
      <alignment vertical="top"/>
    </xf>
    <xf numFmtId="166" fontId="28" fillId="21" borderId="19" xfId="0" applyNumberFormat="1" applyFont="1" applyFill="1" applyBorder="1" applyAlignment="1">
      <alignment vertical="top"/>
    </xf>
    <xf numFmtId="168" fontId="30" fillId="21" borderId="19" xfId="0" applyNumberFormat="1" applyFont="1" applyFill="1" applyBorder="1" applyAlignment="1">
      <alignment vertical="top"/>
    </xf>
    <xf numFmtId="0" fontId="67" fillId="0" borderId="25" xfId="0" applyFont="1" applyBorder="1" applyAlignment="1">
      <alignment horizontal="center" vertical="center" wrapText="1"/>
    </xf>
    <xf numFmtId="0" fontId="67" fillId="22" borderId="25" xfId="0" applyFont="1" applyFill="1" applyBorder="1" applyAlignment="1">
      <alignment horizontal="center" vertical="center" wrapText="1"/>
    </xf>
    <xf numFmtId="166" fontId="67" fillId="0" borderId="25" xfId="0" applyNumberFormat="1" applyFont="1" applyBorder="1" applyAlignment="1">
      <alignment horizontal="center" vertical="center" wrapText="1"/>
    </xf>
    <xf numFmtId="0" fontId="28" fillId="0" borderId="25" xfId="0" applyFont="1" applyBorder="1" applyAlignment="1">
      <alignment horizontal="center" vertical="center" wrapText="1"/>
    </xf>
    <xf numFmtId="3" fontId="28" fillId="0" borderId="16" xfId="0" applyNumberFormat="1" applyFont="1" applyBorder="1" applyAlignment="1">
      <alignment vertical="top"/>
    </xf>
    <xf numFmtId="10" fontId="28" fillId="0" borderId="16" xfId="0" applyNumberFormat="1" applyFont="1" applyBorder="1" applyAlignment="1">
      <alignment vertical="top"/>
    </xf>
    <xf numFmtId="0" fontId="78" fillId="0" borderId="0" xfId="0" applyFont="1"/>
    <xf numFmtId="166" fontId="30" fillId="0" borderId="0" xfId="0" applyNumberFormat="1" applyFont="1" applyAlignment="1">
      <alignment horizontal="center" wrapText="1"/>
    </xf>
    <xf numFmtId="3" fontId="30" fillId="0" borderId="0" xfId="0" applyNumberFormat="1" applyFont="1" applyAlignment="1">
      <alignment horizontal="center" wrapText="1"/>
    </xf>
    <xf numFmtId="166" fontId="28" fillId="0" borderId="0" xfId="0" applyNumberFormat="1" applyFont="1" applyAlignment="1">
      <alignment vertical="top"/>
    </xf>
    <xf numFmtId="0" fontId="30" fillId="0" borderId="0" xfId="0" applyFont="1" applyAlignment="1">
      <alignment horizontal="center" wrapText="1"/>
    </xf>
    <xf numFmtId="0" fontId="28" fillId="0" borderId="0" xfId="0" applyFont="1" applyAlignment="1">
      <alignment horizontal="right" vertical="top"/>
    </xf>
    <xf numFmtId="166" fontId="28" fillId="0" borderId="0" xfId="0" applyNumberFormat="1" applyFont="1" applyAlignment="1">
      <alignment horizontal="right" vertical="top"/>
    </xf>
    <xf numFmtId="0" fontId="30" fillId="0" borderId="0" xfId="0" applyFont="1" applyAlignment="1">
      <alignment vertical="top"/>
    </xf>
    <xf numFmtId="166" fontId="30" fillId="0" borderId="0" xfId="0" applyNumberFormat="1" applyFont="1" applyAlignment="1">
      <alignment horizontal="right" vertical="top"/>
    </xf>
    <xf numFmtId="0" fontId="30" fillId="0" borderId="0" xfId="39" applyFont="1" applyAlignment="1" applyProtection="1">
      <alignment horizontal="right"/>
      <protection locked="0"/>
    </xf>
    <xf numFmtId="0" fontId="83" fillId="0" borderId="0" xfId="0" applyFont="1"/>
    <xf numFmtId="0" fontId="53" fillId="0" borderId="0" xfId="0" applyFont="1" applyAlignment="1">
      <alignment horizontal="center"/>
    </xf>
    <xf numFmtId="0" fontId="54" fillId="0" borderId="0" xfId="0" applyFont="1" applyAlignment="1">
      <alignment horizontal="center"/>
    </xf>
    <xf numFmtId="14" fontId="80" fillId="0" borderId="0" xfId="0" applyNumberFormat="1" applyFont="1" applyAlignment="1">
      <alignment horizontal="left"/>
    </xf>
    <xf numFmtId="10" fontId="29" fillId="0" borderId="0" xfId="0" applyNumberFormat="1" applyFont="1" applyAlignment="1">
      <alignment horizontal="center" vertical="center"/>
    </xf>
    <xf numFmtId="0" fontId="82" fillId="0" borderId="0" xfId="0" applyFont="1" applyAlignment="1">
      <alignment horizontal="center"/>
    </xf>
    <xf numFmtId="166" fontId="30" fillId="0" borderId="0" xfId="0" applyNumberFormat="1" applyFont="1" applyAlignment="1">
      <alignment vertical="top"/>
    </xf>
    <xf numFmtId="166" fontId="30" fillId="17" borderId="0" xfId="0" applyNumberFormat="1" applyFont="1" applyFill="1" applyAlignment="1">
      <alignment horizontal="center" wrapText="1"/>
    </xf>
    <xf numFmtId="166" fontId="28" fillId="17" borderId="0" xfId="0" applyNumberFormat="1" applyFont="1" applyFill="1" applyAlignment="1">
      <alignment horizontal="center" wrapText="1"/>
    </xf>
    <xf numFmtId="3" fontId="30" fillId="21" borderId="0" xfId="0" applyNumberFormat="1" applyFont="1" applyFill="1" applyAlignment="1">
      <alignment horizontal="center" wrapText="1"/>
    </xf>
    <xf numFmtId="166" fontId="30" fillId="21" borderId="0" xfId="0" applyNumberFormat="1" applyFont="1" applyFill="1" applyAlignment="1">
      <alignment horizontal="center" wrapText="1"/>
    </xf>
    <xf numFmtId="166" fontId="28" fillId="21" borderId="0" xfId="0" applyNumberFormat="1" applyFont="1" applyFill="1" applyAlignment="1">
      <alignment horizontal="center" wrapText="1"/>
    </xf>
    <xf numFmtId="0" fontId="84" fillId="0" borderId="0" xfId="0" applyFont="1"/>
    <xf numFmtId="166" fontId="30" fillId="16" borderId="0" xfId="0" applyNumberFormat="1" applyFont="1" applyFill="1" applyAlignment="1">
      <alignment horizontal="center" wrapText="1"/>
    </xf>
    <xf numFmtId="166" fontId="81" fillId="16" borderId="0" xfId="0" applyNumberFormat="1" applyFont="1" applyFill="1" applyAlignment="1">
      <alignment horizontal="center" wrapText="1"/>
    </xf>
    <xf numFmtId="0" fontId="30" fillId="16" borderId="0" xfId="0" applyFont="1" applyFill="1" applyAlignment="1">
      <alignment horizontal="center" wrapText="1"/>
    </xf>
    <xf numFmtId="0" fontId="28" fillId="16" borderId="0" xfId="0" applyFont="1" applyFill="1" applyAlignment="1">
      <alignment horizontal="center" wrapText="1"/>
    </xf>
    <xf numFmtId="0" fontId="85" fillId="0" borderId="0" xfId="0" applyFont="1"/>
    <xf numFmtId="0" fontId="53" fillId="0" borderId="0" xfId="0" applyFont="1"/>
    <xf numFmtId="166" fontId="53" fillId="0" borderId="16" xfId="0" applyNumberFormat="1" applyFont="1" applyBorder="1" applyAlignment="1">
      <alignment vertical="top"/>
    </xf>
    <xf numFmtId="168" fontId="53" fillId="0" borderId="16" xfId="0" applyNumberFormat="1" applyFont="1" applyBorder="1" applyAlignment="1">
      <alignment vertical="top"/>
    </xf>
    <xf numFmtId="10" fontId="53" fillId="0" borderId="16" xfId="0" applyNumberFormat="1" applyFont="1" applyBorder="1" applyAlignment="1">
      <alignment vertical="top"/>
    </xf>
    <xf numFmtId="0" fontId="86" fillId="0" borderId="0" xfId="1" applyFont="1" applyFill="1" applyBorder="1" applyAlignment="1">
      <alignment horizontal="left"/>
    </xf>
    <xf numFmtId="0" fontId="15" fillId="0" borderId="0" xfId="0" applyFont="1"/>
    <xf numFmtId="0" fontId="87" fillId="0" borderId="0" xfId="0" applyFont="1"/>
    <xf numFmtId="0" fontId="30" fillId="15" borderId="0" xfId="0" applyFont="1" applyFill="1"/>
    <xf numFmtId="0" fontId="30" fillId="15" borderId="0" xfId="0" applyFont="1" applyFill="1" applyAlignment="1">
      <alignment vertical="top"/>
    </xf>
    <xf numFmtId="0" fontId="0" fillId="0" borderId="0" xfId="0" applyAlignment="1">
      <alignment vertical="top"/>
    </xf>
    <xf numFmtId="166" fontId="28" fillId="22" borderId="16" xfId="0" applyNumberFormat="1" applyFont="1" applyFill="1" applyBorder="1" applyAlignment="1">
      <alignment vertical="top"/>
    </xf>
    <xf numFmtId="168" fontId="28" fillId="0" borderId="16" xfId="0" applyNumberFormat="1" applyFont="1" applyBorder="1" applyAlignment="1">
      <alignment vertical="top"/>
    </xf>
    <xf numFmtId="0" fontId="88" fillId="0" borderId="0" xfId="1" applyFont="1" applyFill="1" applyBorder="1" applyAlignment="1">
      <alignment horizontal="left"/>
    </xf>
    <xf numFmtId="0" fontId="89" fillId="0" borderId="0" xfId="0" applyFont="1"/>
    <xf numFmtId="0" fontId="90" fillId="0" borderId="0" xfId="0" applyFont="1"/>
    <xf numFmtId="0" fontId="56" fillId="0" borderId="0" xfId="0" applyFont="1"/>
    <xf numFmtId="166" fontId="28" fillId="0" borderId="0" xfId="0" applyNumberFormat="1" applyFont="1" applyAlignment="1">
      <alignment horizontal="right"/>
    </xf>
    <xf numFmtId="3" fontId="33" fillId="0" borderId="0" xfId="0" applyNumberFormat="1" applyFont="1"/>
    <xf numFmtId="3" fontId="91" fillId="0" borderId="0" xfId="0" applyNumberFormat="1" applyFont="1"/>
    <xf numFmtId="0" fontId="28" fillId="0" borderId="0" xfId="0" applyFont="1" applyAlignment="1">
      <alignment horizontal="left" wrapText="1"/>
    </xf>
    <xf numFmtId="3" fontId="28" fillId="0" borderId="0" xfId="0" applyNumberFormat="1" applyFont="1" applyAlignment="1">
      <alignment horizontal="center" vertical="center" wrapText="1"/>
    </xf>
    <xf numFmtId="0" fontId="28" fillId="0" borderId="0" xfId="0" applyFont="1" applyAlignment="1">
      <alignment horizontal="center"/>
    </xf>
    <xf numFmtId="3" fontId="28" fillId="0" borderId="0" xfId="0" applyNumberFormat="1" applyFont="1" applyAlignment="1">
      <alignment horizontal="center"/>
    </xf>
    <xf numFmtId="0" fontId="11" fillId="23" borderId="0" xfId="0" applyFont="1" applyFill="1"/>
    <xf numFmtId="168" fontId="30" fillId="0" borderId="16" xfId="0" applyNumberFormat="1" applyFont="1" applyBorder="1" applyAlignment="1">
      <alignment vertical="top"/>
    </xf>
    <xf numFmtId="166" fontId="30" fillId="0" borderId="23" xfId="0" applyNumberFormat="1" applyFont="1" applyBorder="1"/>
    <xf numFmtId="4" fontId="0" fillId="0" borderId="0" xfId="0" applyNumberFormat="1"/>
    <xf numFmtId="14" fontId="70" fillId="0" borderId="0" xfId="0" applyNumberFormat="1" applyFont="1" applyAlignment="1">
      <alignment horizontal="left"/>
    </xf>
    <xf numFmtId="0" fontId="93" fillId="0" borderId="0" xfId="0" applyFont="1"/>
    <xf numFmtId="3" fontId="65" fillId="0" borderId="0" xfId="0" applyNumberFormat="1" applyFont="1"/>
    <xf numFmtId="0" fontId="0" fillId="0" borderId="0" xfId="0" applyAlignment="1">
      <alignment horizontal="right"/>
    </xf>
    <xf numFmtId="170" fontId="65" fillId="0" borderId="0" xfId="0" applyNumberFormat="1" applyFont="1"/>
    <xf numFmtId="0" fontId="0" fillId="0" borderId="0" xfId="0" applyAlignment="1">
      <alignment horizontal="left"/>
    </xf>
    <xf numFmtId="0" fontId="65" fillId="0" borderId="0" xfId="0" applyFont="1" applyAlignment="1">
      <alignment horizontal="left"/>
    </xf>
    <xf numFmtId="0" fontId="0" fillId="6" borderId="0" xfId="0" applyFill="1"/>
    <xf numFmtId="4" fontId="92" fillId="0" borderId="0" xfId="0" applyNumberFormat="1" applyFont="1"/>
    <xf numFmtId="0" fontId="92" fillId="0" borderId="0" xfId="0" applyFont="1" applyAlignment="1">
      <alignment horizontal="left"/>
    </xf>
    <xf numFmtId="0" fontId="66" fillId="0" borderId="0" xfId="0" applyFont="1" applyAlignment="1">
      <alignment horizontal="right"/>
    </xf>
    <xf numFmtId="14" fontId="87" fillId="0" borderId="0" xfId="35" quotePrefix="1" applyNumberFormat="1" applyFont="1" applyFill="1" applyBorder="1" applyAlignment="1">
      <alignment horizontal="left"/>
    </xf>
    <xf numFmtId="10" fontId="11" fillId="0" borderId="0" xfId="0" applyNumberFormat="1" applyFont="1"/>
    <xf numFmtId="168" fontId="53" fillId="0" borderId="19" xfId="0" applyNumberFormat="1" applyFont="1" applyBorder="1" applyAlignment="1">
      <alignment vertical="top"/>
    </xf>
    <xf numFmtId="166" fontId="30" fillId="0" borderId="18" xfId="0" applyNumberFormat="1" applyFont="1" applyBorder="1"/>
    <xf numFmtId="0" fontId="94" fillId="0" borderId="0" xfId="0" applyFont="1"/>
    <xf numFmtId="3" fontId="95" fillId="0" borderId="0" xfId="0" applyNumberFormat="1" applyFont="1" applyAlignment="1">
      <alignment horizontal="right"/>
    </xf>
    <xf numFmtId="0" fontId="95" fillId="0" borderId="0" xfId="0" applyFont="1" applyAlignment="1">
      <alignment horizontal="right"/>
    </xf>
    <xf numFmtId="3" fontId="96" fillId="0" borderId="0" xfId="0" applyNumberFormat="1" applyFont="1" applyAlignment="1">
      <alignment horizontal="right"/>
    </xf>
    <xf numFmtId="0" fontId="97" fillId="0" borderId="0" xfId="0" applyFont="1"/>
    <xf numFmtId="0" fontId="97" fillId="0" borderId="0" xfId="0" applyFont="1" applyAlignment="1">
      <alignment horizontal="center"/>
    </xf>
    <xf numFmtId="0" fontId="98" fillId="0" borderId="0" xfId="0" applyFont="1"/>
    <xf numFmtId="0" fontId="100" fillId="0" borderId="0" xfId="0" applyFont="1"/>
    <xf numFmtId="3" fontId="101" fillId="0" borderId="0" xfId="0" applyNumberFormat="1" applyFont="1" applyAlignment="1">
      <alignment horizontal="right"/>
    </xf>
    <xf numFmtId="0" fontId="101" fillId="0" borderId="0" xfId="0" applyFont="1" applyAlignment="1">
      <alignment horizontal="right"/>
    </xf>
    <xf numFmtId="0" fontId="96" fillId="0" borderId="0" xfId="0" applyFont="1" applyAlignment="1">
      <alignment horizontal="right"/>
    </xf>
    <xf numFmtId="10" fontId="100" fillId="0" borderId="0" xfId="0" applyNumberFormat="1" applyFont="1" applyAlignment="1">
      <alignment horizontal="center" vertical="center"/>
    </xf>
    <xf numFmtId="0" fontId="103" fillId="0" borderId="0" xfId="0" applyFont="1" applyAlignment="1">
      <alignment horizontal="center"/>
    </xf>
    <xf numFmtId="0" fontId="96" fillId="0" borderId="0" xfId="0" applyFont="1"/>
    <xf numFmtId="0" fontId="99" fillId="0" borderId="0" xfId="0" applyFont="1"/>
    <xf numFmtId="0" fontId="102" fillId="0" borderId="0" xfId="0" applyFont="1"/>
    <xf numFmtId="166" fontId="28" fillId="0" borderId="19" xfId="0" applyNumberFormat="1" applyFont="1" applyBorder="1" applyAlignment="1">
      <alignment horizontal="right" vertical="top"/>
    </xf>
    <xf numFmtId="0" fontId="28" fillId="0" borderId="16" xfId="0" applyFont="1" applyBorder="1" applyAlignment="1">
      <alignment horizontal="center" vertical="center" wrapText="1"/>
    </xf>
    <xf numFmtId="3" fontId="28" fillId="0" borderId="16" xfId="0" applyNumberFormat="1" applyFont="1" applyBorder="1" applyAlignment="1">
      <alignment horizontal="center" vertical="center" wrapText="1"/>
    </xf>
    <xf numFmtId="166" fontId="30" fillId="22" borderId="16" xfId="0" applyNumberFormat="1" applyFont="1" applyFill="1" applyBorder="1" applyAlignment="1">
      <alignment horizontal="right" vertical="top"/>
    </xf>
    <xf numFmtId="0" fontId="104" fillId="0" borderId="0" xfId="0" applyFont="1"/>
    <xf numFmtId="3" fontId="30" fillId="0" borderId="16" xfId="0" applyNumberFormat="1" applyFont="1" applyBorder="1" applyAlignment="1">
      <alignment vertical="top"/>
    </xf>
    <xf numFmtId="3" fontId="44" fillId="0" borderId="0" xfId="0" applyNumberFormat="1" applyFont="1"/>
    <xf numFmtId="2" fontId="46" fillId="0" borderId="0" xfId="0" applyNumberFormat="1" applyFont="1"/>
    <xf numFmtId="0" fontId="44" fillId="0" borderId="0" xfId="0" applyFont="1"/>
    <xf numFmtId="171" fontId="46" fillId="0" borderId="0" xfId="0" applyNumberFormat="1" applyFont="1"/>
    <xf numFmtId="2" fontId="47" fillId="0" borderId="0" xfId="0" applyNumberFormat="1" applyFont="1"/>
    <xf numFmtId="169" fontId="46" fillId="0" borderId="0" xfId="27" applyNumberFormat="1" applyFont="1" applyFill="1" applyBorder="1" applyAlignment="1">
      <alignment horizontal="right"/>
    </xf>
    <xf numFmtId="3" fontId="46" fillId="0" borderId="0" xfId="0" applyNumberFormat="1" applyFont="1"/>
    <xf numFmtId="0" fontId="46" fillId="0" borderId="0" xfId="0" applyFont="1" applyAlignment="1">
      <alignment horizontal="left" vertical="center" wrapText="1"/>
    </xf>
    <xf numFmtId="0" fontId="51" fillId="0" borderId="0" xfId="0" applyFont="1" applyAlignment="1">
      <alignment horizontal="left" vertical="center" wrapText="1"/>
    </xf>
    <xf numFmtId="166" fontId="45" fillId="0" borderId="0" xfId="0" applyNumberFormat="1" applyFont="1"/>
    <xf numFmtId="0" fontId="44" fillId="0" borderId="0" xfId="0" applyFont="1" applyAlignment="1">
      <alignment vertical="top"/>
    </xf>
    <xf numFmtId="3" fontId="46" fillId="0" borderId="0" xfId="0" applyNumberFormat="1" applyFont="1" applyAlignment="1">
      <alignment vertical="top"/>
    </xf>
    <xf numFmtId="3" fontId="46" fillId="0" borderId="0" xfId="0" applyNumberFormat="1" applyFont="1" applyAlignment="1">
      <alignment horizontal="left" vertical="center" wrapText="1"/>
    </xf>
    <xf numFmtId="0" fontId="46" fillId="0" borderId="0" xfId="0" applyFont="1" applyAlignment="1">
      <alignment horizontal="center"/>
    </xf>
    <xf numFmtId="0" fontId="0" fillId="0" borderId="0" xfId="0" applyAlignment="1">
      <alignment horizontal="center"/>
    </xf>
    <xf numFmtId="3" fontId="47" fillId="0" borderId="17" xfId="0" applyNumberFormat="1" applyFont="1" applyBorder="1"/>
    <xf numFmtId="166" fontId="47" fillId="0" borderId="0" xfId="0" applyNumberFormat="1" applyFont="1"/>
    <xf numFmtId="166" fontId="47" fillId="0" borderId="0" xfId="0" applyNumberFormat="1" applyFont="1" applyAlignment="1">
      <alignment horizontal="center"/>
    </xf>
    <xf numFmtId="0" fontId="47" fillId="0" borderId="0" xfId="0" applyFont="1" applyAlignment="1">
      <alignment horizontal="center"/>
    </xf>
    <xf numFmtId="166" fontId="46" fillId="0" borderId="0" xfId="0" applyNumberFormat="1" applyFont="1" applyAlignment="1">
      <alignment wrapText="1"/>
    </xf>
    <xf numFmtId="0" fontId="46" fillId="0" borderId="0" xfId="0" applyFont="1" applyAlignment="1">
      <alignment wrapText="1"/>
    </xf>
    <xf numFmtId="166" fontId="46" fillId="0" borderId="0" xfId="0" applyNumberFormat="1" applyFont="1" applyAlignment="1">
      <alignment vertical="top" wrapText="1"/>
    </xf>
    <xf numFmtId="1" fontId="46" fillId="0" borderId="0" xfId="27" applyNumberFormat="1" applyFont="1" applyFill="1" applyBorder="1" applyAlignment="1">
      <alignment horizontal="center"/>
    </xf>
    <xf numFmtId="0" fontId="46" fillId="0" borderId="0" xfId="0" applyFont="1" applyAlignment="1">
      <alignment horizontal="right" vertical="top"/>
    </xf>
    <xf numFmtId="0" fontId="46" fillId="0" borderId="0" xfId="0" applyFont="1" applyAlignment="1">
      <alignment horizontal="right" vertical="center" wrapText="1"/>
    </xf>
    <xf numFmtId="0" fontId="47" fillId="0" borderId="0" xfId="0" applyFont="1" applyAlignment="1">
      <alignment horizontal="left" vertical="center" wrapText="1"/>
    </xf>
    <xf numFmtId="168" fontId="54" fillId="0" borderId="19" xfId="0" applyNumberFormat="1" applyFont="1" applyBorder="1" applyAlignment="1">
      <alignment vertical="top"/>
    </xf>
    <xf numFmtId="0" fontId="38" fillId="0" borderId="0" xfId="0" applyFont="1" applyAlignment="1">
      <alignment horizontal="center"/>
    </xf>
    <xf numFmtId="0" fontId="105" fillId="0" borderId="0" xfId="0" applyFont="1"/>
    <xf numFmtId="0" fontId="54" fillId="0" borderId="16" xfId="0" applyFont="1" applyBorder="1" applyAlignment="1">
      <alignment horizontal="center" vertical="center"/>
    </xf>
    <xf numFmtId="0" fontId="54" fillId="0" borderId="16" xfId="0" applyFont="1" applyBorder="1" applyAlignment="1">
      <alignment horizontal="center" vertical="center" wrapText="1"/>
    </xf>
    <xf numFmtId="0" fontId="14" fillId="0" borderId="0" xfId="0" applyFont="1" applyAlignment="1">
      <alignment horizontal="center" vertical="center"/>
    </xf>
    <xf numFmtId="0" fontId="53" fillId="0" borderId="16" xfId="0" applyFont="1" applyBorder="1" applyAlignment="1">
      <alignment horizontal="center" vertical="center"/>
    </xf>
    <xf numFmtId="0" fontId="28" fillId="0" borderId="19" xfId="0" applyFont="1" applyBorder="1" applyAlignment="1">
      <alignment horizontal="right" vertical="top"/>
    </xf>
    <xf numFmtId="166" fontId="28" fillId="0" borderId="19" xfId="0" applyNumberFormat="1" applyFont="1" applyBorder="1" applyAlignment="1">
      <alignment vertical="top"/>
    </xf>
    <xf numFmtId="0" fontId="28" fillId="0" borderId="19" xfId="0" applyFont="1" applyBorder="1" applyAlignment="1">
      <alignment vertical="top"/>
    </xf>
    <xf numFmtId="166" fontId="54" fillId="0" borderId="19" xfId="0" applyNumberFormat="1" applyFont="1" applyBorder="1" applyAlignment="1">
      <alignment vertical="top"/>
    </xf>
    <xf numFmtId="10" fontId="54" fillId="0" borderId="19" xfId="0" applyNumberFormat="1" applyFont="1" applyBorder="1" applyAlignment="1">
      <alignment vertical="top"/>
    </xf>
    <xf numFmtId="0" fontId="54" fillId="0" borderId="18" xfId="0" applyFont="1" applyBorder="1" applyAlignment="1">
      <alignment horizontal="center" vertical="center"/>
    </xf>
    <xf numFmtId="166" fontId="54" fillId="0" borderId="23" xfId="0" applyNumberFormat="1" applyFont="1" applyBorder="1" applyAlignment="1">
      <alignment vertical="top"/>
    </xf>
    <xf numFmtId="166" fontId="53" fillId="0" borderId="18" xfId="0" applyNumberFormat="1" applyFont="1" applyBorder="1" applyAlignment="1">
      <alignment vertical="top"/>
    </xf>
    <xf numFmtId="0" fontId="11" fillId="13" borderId="0" xfId="0" applyFont="1" applyFill="1"/>
    <xf numFmtId="0" fontId="14" fillId="13" borderId="16" xfId="0" applyFont="1" applyFill="1" applyBorder="1" applyAlignment="1">
      <alignment horizontal="center" vertical="center"/>
    </xf>
    <xf numFmtId="0" fontId="14" fillId="13" borderId="0" xfId="0" applyFont="1" applyFill="1" applyAlignment="1">
      <alignment vertical="top"/>
    </xf>
    <xf numFmtId="0" fontId="106" fillId="0" borderId="0" xfId="1" applyFont="1" applyFill="1" applyBorder="1" applyAlignment="1">
      <alignment horizontal="left"/>
    </xf>
    <xf numFmtId="0" fontId="107" fillId="0" borderId="0" xfId="0" applyFont="1" applyAlignment="1">
      <alignment horizontal="left"/>
    </xf>
    <xf numFmtId="3" fontId="52" fillId="0" borderId="0" xfId="0" applyNumberFormat="1" applyFont="1"/>
    <xf numFmtId="0" fontId="108" fillId="0" borderId="0" xfId="0" applyFont="1"/>
    <xf numFmtId="0" fontId="109" fillId="0" borderId="0" xfId="0" applyFont="1"/>
    <xf numFmtId="171" fontId="50" fillId="0" borderId="0" xfId="0" applyNumberFormat="1" applyFont="1"/>
    <xf numFmtId="2" fontId="48" fillId="0" borderId="0" xfId="0" applyNumberFormat="1" applyFont="1"/>
    <xf numFmtId="10" fontId="48" fillId="0" borderId="0" xfId="0" applyNumberFormat="1" applyFont="1"/>
    <xf numFmtId="0" fontId="110" fillId="0" borderId="0" xfId="0" applyFont="1"/>
    <xf numFmtId="0" fontId="50" fillId="0" borderId="0" xfId="0" applyFont="1" applyAlignment="1">
      <alignment horizontal="right"/>
    </xf>
    <xf numFmtId="0" fontId="111" fillId="0" borderId="0" xfId="0" applyFont="1" applyAlignment="1">
      <alignment horizontal="left" vertical="center" wrapText="1"/>
    </xf>
    <xf numFmtId="166" fontId="110" fillId="0" borderId="0" xfId="0" applyNumberFormat="1" applyFont="1"/>
    <xf numFmtId="166" fontId="48" fillId="0" borderId="0" xfId="0" applyNumberFormat="1" applyFont="1"/>
    <xf numFmtId="0" fontId="48" fillId="0" borderId="0" xfId="0" applyFont="1"/>
    <xf numFmtId="0" fontId="112" fillId="0" borderId="0" xfId="0" applyFont="1"/>
    <xf numFmtId="166" fontId="30" fillId="20" borderId="0" xfId="0" applyNumberFormat="1" applyFont="1" applyFill="1" applyAlignment="1">
      <alignment horizontal="center" wrapText="1"/>
    </xf>
    <xf numFmtId="0" fontId="28" fillId="20" borderId="0" xfId="0" applyFont="1" applyFill="1" applyAlignment="1">
      <alignment horizontal="center" wrapText="1"/>
    </xf>
    <xf numFmtId="0" fontId="56" fillId="0" borderId="0" xfId="0" applyFont="1" applyAlignment="1">
      <alignment horizontal="left"/>
    </xf>
    <xf numFmtId="0" fontId="38" fillId="0" borderId="0" xfId="35" applyFont="1"/>
    <xf numFmtId="166" fontId="30" fillId="0" borderId="19" xfId="0" applyNumberFormat="1" applyFont="1" applyBorder="1" applyAlignment="1">
      <alignment vertical="top"/>
    </xf>
    <xf numFmtId="166" fontId="53" fillId="0" borderId="19" xfId="0" applyNumberFormat="1" applyFont="1" applyBorder="1" applyAlignment="1">
      <alignment vertical="top"/>
    </xf>
    <xf numFmtId="0" fontId="30" fillId="0" borderId="16" xfId="0" applyFont="1" applyBorder="1"/>
    <xf numFmtId="0" fontId="30" fillId="0" borderId="16" xfId="0" applyFont="1" applyBorder="1" applyAlignment="1">
      <alignment vertical="top"/>
    </xf>
    <xf numFmtId="168" fontId="54" fillId="0" borderId="16" xfId="0" applyNumberFormat="1" applyFont="1" applyBorder="1" applyAlignment="1">
      <alignment vertical="top"/>
    </xf>
    <xf numFmtId="4" fontId="113" fillId="0" borderId="0" xfId="0" applyNumberFormat="1" applyFont="1" applyAlignment="1">
      <alignment wrapText="1"/>
    </xf>
    <xf numFmtId="169" fontId="114" fillId="0" borderId="0" xfId="0" applyNumberFormat="1" applyFont="1" applyAlignment="1">
      <alignment horizontal="right"/>
    </xf>
    <xf numFmtId="0" fontId="34" fillId="15" borderId="16" xfId="0" applyFont="1" applyFill="1" applyBorder="1" applyAlignment="1">
      <alignment horizontal="center" vertical="center" wrapText="1"/>
    </xf>
    <xf numFmtId="3" fontId="34" fillId="15" borderId="16" xfId="0" applyNumberFormat="1" applyFont="1" applyFill="1" applyBorder="1" applyAlignment="1">
      <alignment horizontal="center" vertical="center" wrapText="1"/>
    </xf>
    <xf numFmtId="3" fontId="72" fillId="19" borderId="16" xfId="0" applyNumberFormat="1" applyFont="1" applyFill="1" applyBorder="1" applyAlignment="1">
      <alignment horizontal="center" vertical="center" wrapText="1"/>
    </xf>
    <xf numFmtId="0" fontId="115" fillId="0" borderId="0" xfId="1" applyFont="1" applyFill="1" applyBorder="1" applyAlignment="1">
      <alignment horizontal="left"/>
    </xf>
    <xf numFmtId="3" fontId="116" fillId="0" borderId="0" xfId="0" applyNumberFormat="1" applyFont="1" applyAlignment="1">
      <alignment horizontal="right"/>
    </xf>
    <xf numFmtId="0" fontId="116" fillId="0" borderId="0" xfId="0" applyFont="1" applyAlignment="1">
      <alignment horizontal="right"/>
    </xf>
    <xf numFmtId="0" fontId="116" fillId="0" borderId="0" xfId="0" applyFont="1"/>
    <xf numFmtId="0" fontId="116" fillId="0" borderId="0" xfId="0" applyFont="1" applyAlignment="1">
      <alignment horizontal="center"/>
    </xf>
    <xf numFmtId="0" fontId="118" fillId="0" borderId="0" xfId="42" applyFont="1" applyFill="1"/>
    <xf numFmtId="0" fontId="117" fillId="0" borderId="0" xfId="1" applyFont="1" applyFill="1" applyBorder="1"/>
    <xf numFmtId="0" fontId="119" fillId="0" borderId="0" xfId="0" applyFont="1"/>
    <xf numFmtId="3" fontId="120" fillId="0" borderId="0" xfId="0" applyNumberFormat="1" applyFont="1" applyAlignment="1">
      <alignment horizontal="right"/>
    </xf>
    <xf numFmtId="0" fontId="120" fillId="0" borderId="0" xfId="0" applyFont="1" applyAlignment="1">
      <alignment horizontal="right"/>
    </xf>
    <xf numFmtId="3" fontId="119" fillId="0" borderId="0" xfId="0" applyNumberFormat="1" applyFont="1" applyAlignment="1">
      <alignment horizontal="right"/>
    </xf>
    <xf numFmtId="0" fontId="121" fillId="0" borderId="0" xfId="0" applyFont="1"/>
    <xf numFmtId="0" fontId="121" fillId="0" borderId="0" xfId="0" applyFont="1" applyAlignment="1">
      <alignment horizontal="center"/>
    </xf>
    <xf numFmtId="0" fontId="122" fillId="0" borderId="0" xfId="0" applyFont="1"/>
    <xf numFmtId="0" fontId="123" fillId="0" borderId="0" xfId="0" applyFont="1"/>
    <xf numFmtId="166" fontId="67" fillId="0" borderId="18" xfId="0" applyNumberFormat="1" applyFont="1" applyBorder="1" applyAlignment="1">
      <alignment vertical="top"/>
    </xf>
    <xf numFmtId="166" fontId="67" fillId="0" borderId="22" xfId="0" applyNumberFormat="1" applyFont="1" applyBorder="1" applyAlignment="1">
      <alignment vertical="top"/>
    </xf>
    <xf numFmtId="166" fontId="67" fillId="0" borderId="16" xfId="0" applyNumberFormat="1" applyFont="1" applyBorder="1" applyAlignment="1">
      <alignment vertical="top"/>
    </xf>
    <xf numFmtId="166" fontId="67" fillId="0" borderId="16" xfId="0" applyNumberFormat="1" applyFont="1" applyBorder="1" applyAlignment="1">
      <alignment horizontal="right" vertical="top"/>
    </xf>
    <xf numFmtId="166" fontId="68" fillId="0" borderId="23" xfId="0" applyNumberFormat="1" applyFont="1" applyBorder="1" applyAlignment="1">
      <alignment horizontal="right"/>
    </xf>
    <xf numFmtId="166" fontId="68" fillId="0" borderId="19" xfId="39" applyNumberFormat="1" applyFont="1" applyBorder="1" applyProtection="1">
      <protection locked="0"/>
    </xf>
    <xf numFmtId="166" fontId="68" fillId="0" borderId="18" xfId="0" applyNumberFormat="1" applyFont="1" applyBorder="1" applyAlignment="1">
      <alignment horizontal="right"/>
    </xf>
    <xf numFmtId="166" fontId="68" fillId="0" borderId="16" xfId="39" applyNumberFormat="1" applyFont="1" applyBorder="1" applyProtection="1">
      <protection locked="0"/>
    </xf>
    <xf numFmtId="166" fontId="68" fillId="0" borderId="16" xfId="39" applyNumberFormat="1" applyFont="1" applyBorder="1" applyAlignment="1" applyProtection="1">
      <alignment horizontal="right"/>
      <protection locked="0"/>
    </xf>
    <xf numFmtId="172" fontId="67" fillId="0" borderId="22" xfId="0" applyNumberFormat="1" applyFont="1" applyBorder="1" applyAlignment="1">
      <alignment vertical="top"/>
    </xf>
    <xf numFmtId="3" fontId="67" fillId="0" borderId="16" xfId="0" applyNumberFormat="1" applyFont="1" applyBorder="1" applyAlignment="1">
      <alignment vertical="top"/>
    </xf>
    <xf numFmtId="173" fontId="67" fillId="0" borderId="16" xfId="0" applyNumberFormat="1" applyFont="1" applyBorder="1" applyAlignment="1">
      <alignment vertical="top"/>
    </xf>
    <xf numFmtId="166" fontId="68" fillId="0" borderId="16" xfId="0" applyNumberFormat="1" applyFont="1" applyBorder="1"/>
    <xf numFmtId="172" fontId="68" fillId="0" borderId="16" xfId="0" applyNumberFormat="1" applyFont="1" applyBorder="1"/>
    <xf numFmtId="172" fontId="68" fillId="0" borderId="22" xfId="0" applyNumberFormat="1" applyFont="1" applyBorder="1" applyAlignment="1">
      <alignment vertical="top"/>
    </xf>
    <xf numFmtId="172" fontId="68" fillId="0" borderId="24" xfId="0" applyNumberFormat="1" applyFont="1" applyBorder="1" applyAlignment="1">
      <alignment vertical="top"/>
    </xf>
    <xf numFmtId="3" fontId="68" fillId="0" borderId="16" xfId="0" applyNumberFormat="1" applyFont="1" applyBorder="1"/>
    <xf numFmtId="173" fontId="68" fillId="0" borderId="16" xfId="0" applyNumberFormat="1" applyFont="1" applyBorder="1"/>
    <xf numFmtId="0" fontId="124" fillId="15" borderId="0" xfId="0" applyFont="1" applyFill="1" applyAlignment="1">
      <alignment horizontal="center" vertical="center" wrapText="1"/>
    </xf>
    <xf numFmtId="0" fontId="124" fillId="14" borderId="0" xfId="0" applyFont="1" applyFill="1" applyAlignment="1">
      <alignment horizontal="center" vertical="center" wrapText="1"/>
    </xf>
    <xf numFmtId="3" fontId="124" fillId="14" borderId="0" xfId="0" applyNumberFormat="1" applyFont="1" applyFill="1" applyAlignment="1">
      <alignment horizontal="center" vertical="center" wrapText="1"/>
    </xf>
    <xf numFmtId="166" fontId="67" fillId="18" borderId="16" xfId="0" applyNumberFormat="1" applyFont="1" applyFill="1" applyBorder="1" applyAlignment="1">
      <alignment horizontal="center" vertical="center" wrapText="1"/>
    </xf>
    <xf numFmtId="0" fontId="67" fillId="0" borderId="16" xfId="0" applyFont="1" applyBorder="1" applyAlignment="1">
      <alignment horizontal="center" vertical="center" wrapText="1"/>
    </xf>
    <xf numFmtId="0" fontId="67" fillId="0" borderId="16" xfId="0" applyFont="1" applyBorder="1" applyAlignment="1">
      <alignment vertical="top"/>
    </xf>
    <xf numFmtId="0" fontId="68" fillId="0" borderId="16" xfId="0" applyFont="1" applyBorder="1"/>
    <xf numFmtId="0" fontId="67" fillId="0" borderId="19" xfId="0" applyFont="1" applyBorder="1"/>
    <xf numFmtId="0" fontId="67" fillId="0" borderId="16" xfId="0" applyFont="1" applyBorder="1"/>
    <xf numFmtId="166" fontId="67" fillId="18" borderId="16" xfId="0" applyNumberFormat="1" applyFont="1" applyFill="1" applyBorder="1" applyAlignment="1">
      <alignment horizontal="left" vertical="center" wrapText="1"/>
    </xf>
    <xf numFmtId="0" fontId="125" fillId="0" borderId="0" xfId="0" applyFont="1"/>
    <xf numFmtId="0" fontId="126" fillId="0" borderId="0" xfId="0" applyFont="1"/>
    <xf numFmtId="0" fontId="127" fillId="0" borderId="0" xfId="0" applyFont="1"/>
    <xf numFmtId="171" fontId="70" fillId="0" borderId="0" xfId="0" applyNumberFormat="1" applyFont="1"/>
    <xf numFmtId="2" fontId="128" fillId="0" borderId="0" xfId="0" applyNumberFormat="1" applyFont="1"/>
    <xf numFmtId="0" fontId="129" fillId="0" borderId="0" xfId="0" applyFont="1"/>
    <xf numFmtId="0" fontId="70" fillId="0" borderId="0" xfId="0" applyFont="1" applyAlignment="1">
      <alignment horizontal="right"/>
    </xf>
    <xf numFmtId="0" fontId="130" fillId="0" borderId="0" xfId="0" applyFont="1" applyAlignment="1">
      <alignment horizontal="left" vertical="center" wrapText="1"/>
    </xf>
    <xf numFmtId="166" fontId="129" fillId="0" borderId="0" xfId="0" applyNumberFormat="1" applyFont="1"/>
    <xf numFmtId="166" fontId="128" fillId="0" borderId="0" xfId="0" applyNumberFormat="1" applyFont="1"/>
    <xf numFmtId="0" fontId="128" fillId="0" borderId="0" xfId="0" applyFont="1"/>
    <xf numFmtId="0" fontId="131" fillId="0" borderId="0" xfId="0" applyFont="1"/>
    <xf numFmtId="0" fontId="132" fillId="0" borderId="0" xfId="1" applyFont="1" applyFill="1" applyBorder="1" applyAlignment="1">
      <alignment horizontal="left"/>
    </xf>
    <xf numFmtId="0" fontId="133" fillId="0" borderId="0" xfId="0" applyFont="1"/>
    <xf numFmtId="3" fontId="63" fillId="0" borderId="0" xfId="0" applyNumberFormat="1" applyFont="1" applyAlignment="1">
      <alignment horizontal="right"/>
    </xf>
    <xf numFmtId="0" fontId="63" fillId="0" borderId="0" xfId="0" applyFont="1" applyAlignment="1">
      <alignment horizontal="right"/>
    </xf>
    <xf numFmtId="3" fontId="67" fillId="0" borderId="0" xfId="0" applyNumberFormat="1" applyFont="1" applyAlignment="1">
      <alignment horizontal="right"/>
    </xf>
    <xf numFmtId="0" fontId="134" fillId="0" borderId="0" xfId="0" applyFont="1"/>
    <xf numFmtId="0" fontId="67" fillId="0" borderId="0" xfId="0" applyFont="1"/>
    <xf numFmtId="3" fontId="68" fillId="0" borderId="0" xfId="0" applyNumberFormat="1" applyFont="1" applyAlignment="1">
      <alignment horizontal="right"/>
    </xf>
    <xf numFmtId="0" fontId="68" fillId="0" borderId="0" xfId="0" applyFont="1" applyAlignment="1">
      <alignment horizontal="right"/>
    </xf>
    <xf numFmtId="0" fontId="67" fillId="0" borderId="0" xfId="0" applyFont="1" applyAlignment="1">
      <alignment horizontal="right"/>
    </xf>
    <xf numFmtId="10" fontId="135" fillId="0" borderId="0" xfId="0" applyNumberFormat="1" applyFont="1" applyAlignment="1">
      <alignment horizontal="center" vertical="center"/>
    </xf>
    <xf numFmtId="0" fontId="136" fillId="0" borderId="0" xfId="0" applyFont="1" applyAlignment="1">
      <alignment horizontal="center"/>
    </xf>
    <xf numFmtId="0" fontId="137" fillId="0" borderId="0" xfId="0" applyFont="1"/>
    <xf numFmtId="0" fontId="138" fillId="0" borderId="0" xfId="0" applyFont="1"/>
    <xf numFmtId="0" fontId="139" fillId="0" borderId="0" xfId="0" applyFont="1"/>
    <xf numFmtId="0" fontId="90" fillId="0" borderId="0" xfId="0" applyFont="1" applyAlignment="1">
      <alignment horizontal="left"/>
    </xf>
    <xf numFmtId="0" fontId="140" fillId="0" borderId="0" xfId="0" applyFont="1"/>
    <xf numFmtId="3" fontId="141" fillId="0" borderId="0" xfId="0" applyNumberFormat="1" applyFont="1" applyAlignment="1">
      <alignment horizontal="right"/>
    </xf>
    <xf numFmtId="0" fontId="141" fillId="0" borderId="0" xfId="0" applyFont="1" applyAlignment="1">
      <alignment horizontal="right"/>
    </xf>
    <xf numFmtId="0" fontId="140" fillId="0" borderId="0" xfId="0" applyFont="1" applyAlignment="1">
      <alignment horizontal="right"/>
    </xf>
    <xf numFmtId="0" fontId="141" fillId="0" borderId="0" xfId="0" applyFont="1"/>
    <xf numFmtId="0" fontId="141" fillId="0" borderId="0" xfId="0" applyFont="1" applyAlignment="1">
      <alignment horizontal="center"/>
    </xf>
    <xf numFmtId="0" fontId="64" fillId="0" borderId="0" xfId="35" applyFont="1" applyFill="1"/>
    <xf numFmtId="10" fontId="140" fillId="0" borderId="0" xfId="0" applyNumberFormat="1" applyFont="1" applyAlignment="1">
      <alignment horizontal="center" vertical="center"/>
    </xf>
    <xf numFmtId="0" fontId="140" fillId="0" borderId="0" xfId="0" applyFont="1" applyAlignment="1">
      <alignment horizontal="center" vertical="center" wrapText="1"/>
    </xf>
    <xf numFmtId="3" fontId="140" fillId="0" borderId="0" xfId="0" applyNumberFormat="1" applyFont="1" applyAlignment="1">
      <alignment horizontal="center" vertical="center" wrapText="1"/>
    </xf>
    <xf numFmtId="0" fontId="142" fillId="0" borderId="0" xfId="35" applyFont="1"/>
    <xf numFmtId="0" fontId="143" fillId="0" borderId="0" xfId="0" applyFont="1" applyAlignment="1">
      <alignment horizontal="center"/>
    </xf>
    <xf numFmtId="166" fontId="141" fillId="0" borderId="0" xfId="0" applyNumberFormat="1" applyFont="1" applyAlignment="1">
      <alignment horizontal="right"/>
    </xf>
    <xf numFmtId="166" fontId="141" fillId="0" borderId="0" xfId="0" applyNumberFormat="1" applyFont="1" applyAlignment="1">
      <alignment vertical="top"/>
    </xf>
    <xf numFmtId="166" fontId="141" fillId="0" borderId="0" xfId="0" applyNumberFormat="1" applyFont="1"/>
    <xf numFmtId="166" fontId="141" fillId="0" borderId="0" xfId="0" applyNumberFormat="1" applyFont="1" applyAlignment="1">
      <alignment horizontal="right" vertical="top"/>
    </xf>
    <xf numFmtId="166" fontId="140" fillId="0" borderId="0" xfId="0" applyNumberFormat="1" applyFont="1" applyAlignment="1">
      <alignment horizontal="right" vertical="top"/>
    </xf>
    <xf numFmtId="0" fontId="144" fillId="0" borderId="0" xfId="0" applyFont="1"/>
    <xf numFmtId="0" fontId="145" fillId="0" borderId="0" xfId="0" applyFont="1"/>
    <xf numFmtId="0" fontId="146" fillId="0" borderId="0" xfId="0" applyFont="1"/>
    <xf numFmtId="4" fontId="48" fillId="0" borderId="0" xfId="0" applyNumberFormat="1" applyFont="1" applyAlignment="1">
      <alignment horizontal="right"/>
    </xf>
    <xf numFmtId="4" fontId="146" fillId="0" borderId="0" xfId="0" applyNumberFormat="1" applyFont="1"/>
    <xf numFmtId="170" fontId="147" fillId="0" borderId="0" xfId="0" applyNumberFormat="1" applyFont="1"/>
    <xf numFmtId="4" fontId="146" fillId="0" borderId="17" xfId="0" applyNumberFormat="1" applyFont="1" applyBorder="1" applyAlignment="1">
      <alignment horizontal="right"/>
    </xf>
    <xf numFmtId="0" fontId="145" fillId="0" borderId="0" xfId="0" applyFont="1" applyAlignment="1">
      <alignment horizontal="right"/>
    </xf>
    <xf numFmtId="3" fontId="146" fillId="0" borderId="0" xfId="0" applyNumberFormat="1" applyFont="1"/>
    <xf numFmtId="174" fontId="67" fillId="0" borderId="16" xfId="0" applyNumberFormat="1" applyFont="1" applyBorder="1" applyAlignment="1">
      <alignment vertical="top"/>
    </xf>
    <xf numFmtId="166" fontId="68" fillId="0" borderId="22" xfId="0" applyNumberFormat="1" applyFont="1" applyBorder="1" applyAlignment="1">
      <alignment vertical="top"/>
    </xf>
    <xf numFmtId="169" fontId="46" fillId="0" borderId="0" xfId="0" applyNumberFormat="1" applyFont="1" applyAlignment="1">
      <alignment horizontal="center"/>
    </xf>
    <xf numFmtId="0" fontId="79" fillId="0" borderId="0" xfId="0" applyFont="1"/>
    <xf numFmtId="0" fontId="63" fillId="0" borderId="0" xfId="0" applyFont="1"/>
    <xf numFmtId="0" fontId="32" fillId="0" borderId="0" xfId="0" applyFont="1"/>
    <xf numFmtId="0" fontId="32" fillId="0" borderId="0" xfId="0" applyFont="1" applyAlignment="1">
      <alignment horizontal="left"/>
    </xf>
    <xf numFmtId="0" fontId="32" fillId="0" borderId="0" xfId="1" applyFont="1" applyFill="1" applyBorder="1" applyAlignment="1">
      <alignment horizontal="left"/>
    </xf>
    <xf numFmtId="0" fontId="32" fillId="0" borderId="0" xfId="0" quotePrefix="1" applyFont="1"/>
    <xf numFmtId="3" fontId="121" fillId="0" borderId="0" xfId="0" applyNumberFormat="1" applyFont="1"/>
    <xf numFmtId="3" fontId="97" fillId="0" borderId="0" xfId="0" applyNumberFormat="1" applyFont="1"/>
    <xf numFmtId="3" fontId="141" fillId="0" borderId="0" xfId="0" applyNumberFormat="1" applyFont="1"/>
    <xf numFmtId="3" fontId="14" fillId="0" borderId="0" xfId="0" applyNumberFormat="1" applyFont="1"/>
    <xf numFmtId="3" fontId="14" fillId="0" borderId="0" xfId="0" applyNumberFormat="1" applyFont="1" applyAlignment="1">
      <alignment vertical="top"/>
    </xf>
    <xf numFmtId="3" fontId="11" fillId="0" borderId="0" xfId="0" applyNumberFormat="1" applyFont="1"/>
    <xf numFmtId="0" fontId="30" fillId="0" borderId="16" xfId="0" applyFont="1" applyBorder="1" applyAlignment="1">
      <alignment horizontal="center" vertical="center" wrapText="1"/>
    </xf>
    <xf numFmtId="14" fontId="32" fillId="0" borderId="0" xfId="0" quotePrefix="1" applyNumberFormat="1" applyFont="1" applyAlignment="1">
      <alignment horizontal="left"/>
    </xf>
    <xf numFmtId="0" fontId="141" fillId="0" borderId="0" xfId="35" applyFont="1" applyFill="1"/>
    <xf numFmtId="3" fontId="141" fillId="0" borderId="0" xfId="0" applyNumberFormat="1" applyFont="1" applyAlignment="1">
      <alignment horizontal="center" vertical="center" wrapText="1"/>
    </xf>
    <xf numFmtId="14" fontId="15" fillId="0" borderId="0" xfId="0" quotePrefix="1" applyNumberFormat="1" applyFont="1"/>
    <xf numFmtId="0" fontId="30" fillId="20" borderId="0" xfId="0" applyFont="1" applyFill="1" applyAlignment="1">
      <alignment horizontal="center" wrapText="1"/>
    </xf>
    <xf numFmtId="3" fontId="133" fillId="0" borderId="0" xfId="0" applyNumberFormat="1" applyFont="1" applyAlignment="1">
      <alignment horizontal="right"/>
    </xf>
    <xf numFmtId="0" fontId="149" fillId="0" borderId="0" xfId="0" applyFont="1" applyAlignment="1">
      <alignment horizontal="center"/>
    </xf>
    <xf numFmtId="0" fontId="149" fillId="0" borderId="0" xfId="0" applyFont="1" applyAlignment="1">
      <alignment horizontal="left"/>
    </xf>
    <xf numFmtId="14" fontId="148" fillId="0" borderId="0" xfId="0" applyNumberFormat="1" applyFont="1" applyAlignment="1">
      <alignment horizontal="left"/>
    </xf>
    <xf numFmtId="14" fontId="150" fillId="0" borderId="0" xfId="0" applyNumberFormat="1" applyFont="1" applyAlignment="1">
      <alignment horizontal="left"/>
    </xf>
    <xf numFmtId="0" fontId="133" fillId="15" borderId="0" xfId="0" applyFont="1" applyFill="1"/>
    <xf numFmtId="0" fontId="40" fillId="0" borderId="0" xfId="0" applyFont="1" applyAlignment="1">
      <alignment horizontal="left"/>
    </xf>
    <xf numFmtId="2" fontId="146" fillId="0" borderId="0" xfId="0" applyNumberFormat="1" applyFont="1"/>
    <xf numFmtId="0" fontId="42" fillId="24" borderId="26" xfId="0" applyFont="1" applyFill="1" applyBorder="1" applyAlignment="1">
      <alignment horizontal="right" wrapText="1"/>
    </xf>
    <xf numFmtId="168" fontId="48" fillId="0" borderId="0" xfId="0" applyNumberFormat="1" applyFont="1"/>
    <xf numFmtId="168" fontId="151" fillId="0" borderId="0" xfId="0" applyNumberFormat="1" applyFont="1"/>
    <xf numFmtId="168" fontId="146" fillId="0" borderId="0" xfId="0" applyNumberFormat="1" applyFont="1"/>
    <xf numFmtId="4" fontId="146" fillId="0" borderId="17" xfId="27" applyNumberFormat="1" applyFont="1" applyFill="1" applyBorder="1" applyAlignment="1">
      <alignment horizontal="left"/>
    </xf>
    <xf numFmtId="166" fontId="15" fillId="0" borderId="0" xfId="0" applyNumberFormat="1" applyFont="1"/>
    <xf numFmtId="166" fontId="0" fillId="0" borderId="0" xfId="0" applyNumberFormat="1"/>
    <xf numFmtId="166" fontId="15" fillId="0" borderId="0" xfId="0" applyNumberFormat="1" applyFont="1" applyAlignment="1">
      <alignment horizontal="right"/>
    </xf>
    <xf numFmtId="166" fontId="57" fillId="0" borderId="0" xfId="0" applyNumberFormat="1" applyFont="1"/>
    <xf numFmtId="166" fontId="114" fillId="0" borderId="0" xfId="0" applyNumberFormat="1" applyFont="1"/>
    <xf numFmtId="166" fontId="30" fillId="0" borderId="0" xfId="48" applyNumberFormat="1" applyFont="1" applyProtection="1">
      <protection locked="0"/>
    </xf>
    <xf numFmtId="166" fontId="46" fillId="0" borderId="0" xfId="0" applyNumberFormat="1" applyFont="1"/>
    <xf numFmtId="3" fontId="47" fillId="0" borderId="0" xfId="0" applyNumberFormat="1" applyFont="1" applyAlignment="1">
      <alignment horizontal="right"/>
    </xf>
    <xf numFmtId="166" fontId="62" fillId="0" borderId="0" xfId="0" applyNumberFormat="1" applyFont="1"/>
    <xf numFmtId="166" fontId="89" fillId="0" borderId="0" xfId="0" applyNumberFormat="1" applyFont="1"/>
    <xf numFmtId="170" fontId="46" fillId="0" borderId="0" xfId="43" applyNumberFormat="1" applyFont="1" applyBorder="1" applyAlignment="1">
      <alignment horizontal="right"/>
    </xf>
    <xf numFmtId="170" fontId="0" fillId="0" borderId="0" xfId="0" applyNumberFormat="1"/>
    <xf numFmtId="170" fontId="114" fillId="0" borderId="0" xfId="0" applyNumberFormat="1" applyFont="1" applyAlignment="1">
      <alignment horizontal="right"/>
    </xf>
    <xf numFmtId="166" fontId="57" fillId="0" borderId="0" xfId="0" applyNumberFormat="1" applyFont="1" applyAlignment="1">
      <alignment horizontal="right"/>
    </xf>
    <xf numFmtId="166" fontId="114" fillId="0" borderId="0" xfId="0" applyNumberFormat="1" applyFont="1" applyAlignment="1">
      <alignment horizontal="right"/>
    </xf>
    <xf numFmtId="170" fontId="89" fillId="0" borderId="0" xfId="0" applyNumberFormat="1" applyFont="1"/>
    <xf numFmtId="166" fontId="46" fillId="0" borderId="0" xfId="0" applyNumberFormat="1" applyFont="1" applyAlignment="1">
      <alignment horizontal="right"/>
    </xf>
    <xf numFmtId="170" fontId="114" fillId="0" borderId="0" xfId="0" applyNumberFormat="1" applyFont="1"/>
    <xf numFmtId="166" fontId="47" fillId="0" borderId="0" xfId="0" applyNumberFormat="1" applyFont="1" applyAlignment="1">
      <alignment horizontal="right"/>
    </xf>
    <xf numFmtId="0" fontId="40" fillId="0" borderId="0" xfId="42" applyFont="1" applyBorder="1" applyAlignment="1">
      <alignment horizontal="left"/>
    </xf>
    <xf numFmtId="0" fontId="32" fillId="0" borderId="0" xfId="42" applyFont="1" applyBorder="1" applyAlignment="1">
      <alignment horizontal="left"/>
    </xf>
    <xf numFmtId="0" fontId="152" fillId="0" borderId="0" xfId="42" applyFont="1" applyBorder="1" applyAlignment="1">
      <alignment horizontal="left"/>
    </xf>
    <xf numFmtId="166" fontId="14" fillId="0" borderId="0" xfId="0" applyNumberFormat="1" applyFont="1"/>
    <xf numFmtId="170" fontId="14" fillId="0" borderId="0" xfId="0" applyNumberFormat="1" applyFont="1"/>
    <xf numFmtId="166" fontId="65" fillId="0" borderId="0" xfId="0" applyNumberFormat="1" applyFont="1"/>
    <xf numFmtId="166" fontId="66" fillId="0" borderId="0" xfId="0" applyNumberFormat="1" applyFont="1"/>
    <xf numFmtId="166" fontId="32" fillId="0" borderId="0" xfId="0" applyNumberFormat="1" applyFont="1" applyAlignment="1">
      <alignment horizontal="left" vertical="center" wrapText="1"/>
    </xf>
    <xf numFmtId="166" fontId="40" fillId="0" borderId="0" xfId="0" applyNumberFormat="1" applyFont="1" applyAlignment="1">
      <alignment horizontal="left" vertical="center" wrapText="1"/>
    </xf>
    <xf numFmtId="166" fontId="32" fillId="0" borderId="0" xfId="0" applyNumberFormat="1" applyFont="1"/>
    <xf numFmtId="166" fontId="40" fillId="0" borderId="0" xfId="0" applyNumberFormat="1" applyFont="1"/>
    <xf numFmtId="166" fontId="153" fillId="0" borderId="0" xfId="0" applyNumberFormat="1" applyFont="1"/>
    <xf numFmtId="166" fontId="154" fillId="0" borderId="0" xfId="0" applyNumberFormat="1" applyFont="1"/>
    <xf numFmtId="0" fontId="155" fillId="0" borderId="0" xfId="0" applyFont="1"/>
    <xf numFmtId="3" fontId="158" fillId="0" borderId="0" xfId="0" applyNumberFormat="1" applyFont="1"/>
    <xf numFmtId="1" fontId="159" fillId="0" borderId="0" xfId="0" applyNumberFormat="1" applyFont="1"/>
    <xf numFmtId="3" fontId="159" fillId="0" borderId="0" xfId="0" applyNumberFormat="1" applyFont="1"/>
    <xf numFmtId="1" fontId="160" fillId="0" borderId="0" xfId="0" applyNumberFormat="1" applyFont="1"/>
    <xf numFmtId="0" fontId="161" fillId="0" borderId="0" xfId="0" applyFont="1"/>
    <xf numFmtId="1" fontId="162" fillId="0" borderId="0" xfId="0" applyNumberFormat="1" applyFont="1"/>
    <xf numFmtId="3" fontId="43" fillId="0" borderId="0" xfId="0" applyNumberFormat="1" applyFont="1" applyAlignment="1">
      <alignment horizontal="right"/>
    </xf>
    <xf numFmtId="166" fontId="43" fillId="0" borderId="0" xfId="0" applyNumberFormat="1" applyFont="1" applyAlignment="1">
      <alignment horizontal="right"/>
    </xf>
    <xf numFmtId="49" fontId="47" fillId="0" borderId="0" xfId="0" applyNumberFormat="1" applyFont="1" applyAlignment="1">
      <alignment horizontal="left" wrapText="1"/>
    </xf>
    <xf numFmtId="49" fontId="0" fillId="0" borderId="0" xfId="0" applyNumberFormat="1"/>
    <xf numFmtId="3" fontId="47" fillId="0" borderId="0" xfId="0" applyNumberFormat="1" applyFont="1" applyAlignment="1">
      <alignment horizontal="left" wrapText="1"/>
    </xf>
    <xf numFmtId="0" fontId="49" fillId="0" borderId="0" xfId="0" applyFont="1"/>
    <xf numFmtId="3" fontId="113" fillId="0" borderId="0" xfId="0" applyNumberFormat="1" applyFont="1" applyAlignment="1">
      <alignment horizontal="left" vertical="center" wrapText="1"/>
    </xf>
    <xf numFmtId="10" fontId="156" fillId="0" borderId="0" xfId="0" applyNumberFormat="1" applyFont="1" applyAlignment="1">
      <alignment horizontal="center" vertical="center"/>
    </xf>
    <xf numFmtId="0" fontId="157" fillId="0" borderId="0" xfId="0" applyFont="1" applyAlignment="1">
      <alignment horizontal="center"/>
    </xf>
    <xf numFmtId="0" fontId="117" fillId="0" borderId="0" xfId="0" applyFont="1"/>
    <xf numFmtId="0" fontId="163" fillId="0" borderId="0" xfId="0" applyFont="1"/>
    <xf numFmtId="0" fontId="164" fillId="0" borderId="0" xfId="42" applyFont="1" applyFill="1" applyBorder="1" applyAlignment="1">
      <alignment horizontal="left"/>
    </xf>
    <xf numFmtId="0" fontId="165" fillId="0" borderId="0" xfId="0" applyFont="1"/>
    <xf numFmtId="166" fontId="30" fillId="0" borderId="0" xfId="39" applyNumberFormat="1" applyFont="1" applyProtection="1">
      <protection locked="0"/>
    </xf>
    <xf numFmtId="49" fontId="47" fillId="0" borderId="0" xfId="0" quotePrefix="1" applyNumberFormat="1" applyFont="1" applyAlignment="1">
      <alignment horizontal="left" wrapText="1"/>
    </xf>
    <xf numFmtId="49" fontId="47" fillId="0" borderId="0" xfId="0" applyNumberFormat="1" applyFont="1"/>
    <xf numFmtId="0" fontId="46" fillId="0" borderId="0" xfId="0" applyFont="1" applyAlignment="1">
      <alignment vertical="top"/>
    </xf>
    <xf numFmtId="166" fontId="46" fillId="0" borderId="0" xfId="0" applyNumberFormat="1" applyFont="1" applyAlignment="1">
      <alignment vertical="top"/>
    </xf>
    <xf numFmtId="166" fontId="112" fillId="0" borderId="0" xfId="0" applyNumberFormat="1" applyFont="1"/>
    <xf numFmtId="166" fontId="147" fillId="0" borderId="0" xfId="0" applyNumberFormat="1" applyFont="1"/>
    <xf numFmtId="166" fontId="166" fillId="0" borderId="0" xfId="0" applyNumberFormat="1" applyFont="1"/>
    <xf numFmtId="166" fontId="50" fillId="0" borderId="0" xfId="0" applyNumberFormat="1" applyFont="1"/>
    <xf numFmtId="168" fontId="53" fillId="0" borderId="0" xfId="0" applyNumberFormat="1" applyFont="1" applyAlignment="1">
      <alignment vertical="top"/>
    </xf>
    <xf numFmtId="0" fontId="52" fillId="0" borderId="0" xfId="0" applyFont="1" applyAlignment="1">
      <alignment horizontal="right"/>
    </xf>
    <xf numFmtId="168" fontId="46" fillId="0" borderId="0" xfId="27" applyNumberFormat="1" applyFont="1" applyFill="1" applyBorder="1" applyAlignment="1">
      <alignment horizontal="right"/>
    </xf>
    <xf numFmtId="166" fontId="47" fillId="0" borderId="0" xfId="0" applyNumberFormat="1" applyFont="1" applyAlignment="1">
      <alignment vertical="top"/>
    </xf>
    <xf numFmtId="166" fontId="47" fillId="0" borderId="0" xfId="0" applyNumberFormat="1" applyFont="1" applyAlignment="1">
      <alignment wrapText="1"/>
    </xf>
    <xf numFmtId="0" fontId="167" fillId="0" borderId="0" xfId="0" applyFont="1"/>
    <xf numFmtId="166" fontId="31" fillId="19" borderId="0" xfId="0" applyNumberFormat="1" applyFont="1" applyFill="1"/>
    <xf numFmtId="0" fontId="62" fillId="0" borderId="0" xfId="0" applyFont="1" applyAlignment="1">
      <alignment horizontal="left" vertical="top"/>
    </xf>
    <xf numFmtId="4" fontId="49" fillId="0" borderId="0" xfId="0" applyNumberFormat="1" applyFont="1"/>
    <xf numFmtId="166" fontId="168" fillId="0" borderId="27" xfId="0" applyNumberFormat="1" applyFont="1" applyBorder="1"/>
    <xf numFmtId="166" fontId="0" fillId="0" borderId="27" xfId="0" applyNumberFormat="1" applyBorder="1"/>
    <xf numFmtId="166" fontId="48" fillId="0" borderId="27" xfId="0" applyNumberFormat="1" applyFont="1" applyBorder="1"/>
  </cellXfs>
  <cellStyles count="77">
    <cellStyle name="20 % - Aksentti1" xfId="17" builtinId="30" customBuiltin="1"/>
    <cellStyle name="60 % - Aksentti6" xfId="32" builtinId="52" customBuiltin="1"/>
    <cellStyle name="Aksentti5" xfId="18" builtinId="45" customBuiltin="1"/>
    <cellStyle name="Aksentti6" xfId="19" builtinId="49" customBuiltin="1"/>
    <cellStyle name="Erotin 2" xfId="41" xr:uid="{A70FA800-99F4-4C7B-AECC-308557B72CBC}"/>
    <cellStyle name="Huomautus" xfId="14" builtinId="10" customBuiltin="1"/>
    <cellStyle name="Huono" xfId="7" builtinId="27" customBuiltin="1"/>
    <cellStyle name="Hyperlinkki" xfId="35" builtinId="8"/>
    <cellStyle name="Hyvä" xfId="6" builtinId="26" customBuiltin="1"/>
    <cellStyle name="Laskenta" xfId="11" builtinId="22" customBuiltin="1"/>
    <cellStyle name="Linkitetty solu" xfId="12" builtinId="24" customBuiltin="1"/>
    <cellStyle name="Neutraali" xfId="8" builtinId="28" customBuiltin="1"/>
    <cellStyle name="Normaali" xfId="0" builtinId="0" customBuiltin="1"/>
    <cellStyle name="Normaali 2" xfId="36" xr:uid="{856784D8-2DFD-41E8-834D-5B8A4538BA8A}"/>
    <cellStyle name="Normaali 2 2" xfId="45" xr:uid="{42CE5B7E-C715-4BDA-9813-33C20DAB6F15}"/>
    <cellStyle name="Normaali 2 3" xfId="50" xr:uid="{E7F72AF2-1848-4E4E-9B00-4D0BAD9AF6B8}"/>
    <cellStyle name="Normaali 3" xfId="39" xr:uid="{8B0B0FB2-03EB-48AC-B33A-01C9FDD1E99D}"/>
    <cellStyle name="Normaali 3 2" xfId="48" xr:uid="{9D183D02-51A7-4C4F-8A13-AB0253489BC8}"/>
    <cellStyle name="Normaali 4" xfId="40" xr:uid="{79823D90-52E9-4F16-8F02-0C488AF375EC}"/>
    <cellStyle name="Normaali 5" xfId="49" xr:uid="{2845CCA4-CFEB-44F4-A362-267D230F85F0}"/>
    <cellStyle name="Normaali 5 2" xfId="59" xr:uid="{41054D10-983B-4A67-8AE4-4E6E4688136C}"/>
    <cellStyle name="Normaali 5 3" xfId="66" xr:uid="{926D53DA-A983-4A08-8958-D678B532EA8C}"/>
    <cellStyle name="Normaali 5 4" xfId="74" xr:uid="{0BD05BCA-542B-4783-9211-091005B06180}"/>
    <cellStyle name="Otsikko" xfId="1" builtinId="15" customBuiltin="1"/>
    <cellStyle name="Otsikko 1" xfId="2" builtinId="16" customBuiltin="1"/>
    <cellStyle name="Otsikko 2" xfId="3" builtinId="17" customBuiltin="1"/>
    <cellStyle name="Otsikko 2 2" xfId="51" xr:uid="{091CC0EF-A7DE-4283-942A-C198543B93BB}"/>
    <cellStyle name="Otsikko 3" xfId="4" builtinId="18" customBuiltin="1"/>
    <cellStyle name="Otsikko 3 2" xfId="53" xr:uid="{9FCB8FC4-15D2-4995-809C-F536AB242D36}"/>
    <cellStyle name="Otsikko 4" xfId="5" builtinId="19" customBuiltin="1"/>
    <cellStyle name="Otsikko 5" xfId="42" xr:uid="{218F2FAA-DE5B-40F8-A4C3-DFCD901C0A43}"/>
    <cellStyle name="Pilkku" xfId="27" builtinId="3" customBuiltin="1"/>
    <cellStyle name="Pilkku [0]" xfId="28" builtinId="6" customBuiltin="1"/>
    <cellStyle name="Pilkku 2" xfId="46" xr:uid="{61811E1F-FB05-43FC-92AA-B1812B33BE26}"/>
    <cellStyle name="Pilkku 3" xfId="43" xr:uid="{213E65A6-60B8-44FB-B733-A65E441C2B29}"/>
    <cellStyle name="Pilkku 3 2" xfId="58" xr:uid="{88F6AE65-0BB7-4112-87D2-F89F5DB6E053}"/>
    <cellStyle name="Pilkku 3 3" xfId="65" xr:uid="{A78E9F9D-BD8E-4097-B442-FF7F384957A2}"/>
    <cellStyle name="Pilkku 3 4" xfId="72" xr:uid="{20CC9F18-2E93-4CE4-9B84-62E0903A7B34}"/>
    <cellStyle name="Pilkku 4" xfId="52" xr:uid="{0B0C88B9-BFEB-45FA-87BD-D61D44E9A7DE}"/>
    <cellStyle name="Pilkku 4 2" xfId="60" xr:uid="{E2BD5F8E-C016-4E6B-A9D1-FD7481473AF1}"/>
    <cellStyle name="Pilkku 4 3" xfId="75" xr:uid="{12868D4F-A4DC-41AF-A059-8B130C68DBFA}"/>
    <cellStyle name="Prosenttia" xfId="31" builtinId="5" customBuiltin="1"/>
    <cellStyle name="Prosenttia 2" xfId="47" xr:uid="{73B2CD5E-0ACD-48C1-A42C-78AEE1510DBE}"/>
    <cellStyle name="Prosenttia 3" xfId="44" xr:uid="{BD1AF71D-ED95-4175-8C47-FC7267249CC4}"/>
    <cellStyle name="Selittävä teksti" xfId="15" builtinId="53" customBuiltin="1"/>
    <cellStyle name="Summa" xfId="16" builtinId="25" hidden="1" customBuiltin="1"/>
    <cellStyle name="Syöttö" xfId="9" builtinId="20" customBuiltin="1"/>
    <cellStyle name="Table Fill" xfId="25" xr:uid="{00000000-0005-0000-0000-00001C000000}"/>
    <cellStyle name="Table Heading" xfId="20" xr:uid="{00000000-0005-0000-0000-00001D000000}"/>
    <cellStyle name="Table Heading 2" xfId="26" xr:uid="{00000000-0005-0000-0000-00001E000000}"/>
    <cellStyle name="Table heading 3" xfId="21" xr:uid="{00000000-0005-0000-0000-00001F000000}"/>
    <cellStyle name="Table heading 4" xfId="33" xr:uid="{00000000-0005-0000-0000-000020000000}"/>
    <cellStyle name="Table Highlight" xfId="22" xr:uid="{00000000-0005-0000-0000-000021000000}"/>
    <cellStyle name="Table Section Break" xfId="24" xr:uid="{00000000-0005-0000-0000-000022000000}"/>
    <cellStyle name="Table Total" xfId="23" xr:uid="{00000000-0005-0000-0000-000023000000}"/>
    <cellStyle name="Table Total 2" xfId="34" xr:uid="{00000000-0005-0000-0000-000024000000}"/>
    <cellStyle name="Tarkistussolu" xfId="13" builtinId="23" customBuiltin="1"/>
    <cellStyle name="Tulostus" xfId="10" builtinId="21" customBuiltin="1"/>
    <cellStyle name="Valuutta" xfId="29" builtinId="4" customBuiltin="1"/>
    <cellStyle name="Valuutta [0]" xfId="30" builtinId="7" customBuiltin="1"/>
    <cellStyle name="Valuutta [0] 2" xfId="38" xr:uid="{10961F34-1132-4DF1-A256-7E4B5E6E7083}"/>
    <cellStyle name="Valuutta [0] 2 2" xfId="57" xr:uid="{87F2E2B4-0535-4342-9BC9-94671077E860}"/>
    <cellStyle name="Valuutta [0] 2 3" xfId="64" xr:uid="{32C0068F-15E0-4343-8C6D-DE6AE71B7648}"/>
    <cellStyle name="Valuutta [0] 2 4" xfId="71" xr:uid="{185F698E-5AFF-4895-A2D8-EE7E2ACD277B}"/>
    <cellStyle name="Valuutta [0] 3" xfId="55" xr:uid="{75F79D91-32B7-449C-9EDD-7F98EBA9B87C}"/>
    <cellStyle name="Valuutta [0] 4" xfId="62" xr:uid="{D8CE4EB2-4243-42F8-9527-F6B5A1F9FBCF}"/>
    <cellStyle name="Valuutta [0] 5" xfId="69" xr:uid="{9C3EF083-A440-4AAE-B010-1950683B8A97}"/>
    <cellStyle name="Valuutta 2" xfId="37" xr:uid="{505660A2-B6D2-45CD-932C-A98D5A739E9E}"/>
    <cellStyle name="Valuutta 2 2" xfId="56" xr:uid="{E6CB23FD-5274-4DB3-98E0-A5EF851291AE}"/>
    <cellStyle name="Valuutta 2 3" xfId="63" xr:uid="{D2192654-F59B-4B7E-9854-2F95224B1D5B}"/>
    <cellStyle name="Valuutta 2 4" xfId="70" xr:uid="{D7A0C009-0799-4097-95BF-77AD5D923BF8}"/>
    <cellStyle name="Valuutta 3" xfId="54" xr:uid="{49FD54E0-6A4D-4A54-A735-F2B1A4EDA867}"/>
    <cellStyle name="Valuutta 4" xfId="61" xr:uid="{0EAD040B-EDA6-42D0-9D8C-3B41870282DB}"/>
    <cellStyle name="Valuutta 5" xfId="68" xr:uid="{2D85C738-7A8E-4BF2-AD1F-364AA32F742F}"/>
    <cellStyle name="Valuutta 6" xfId="73" xr:uid="{9EADCCD9-F468-407D-AAD4-2C4EEFFD5B0A}"/>
    <cellStyle name="Valuutta 7" xfId="76" xr:uid="{AC8A22F5-FB13-4E5D-94EF-6974ADDA7F7A}"/>
    <cellStyle name="Valuutta 8" xfId="67" xr:uid="{C669E800-2D24-4451-8218-FBCBB6B48EF4}"/>
  </cellStyles>
  <dxfs count="109">
    <dxf>
      <font>
        <color rgb="FF9C0006"/>
      </font>
    </dxf>
    <dxf>
      <font>
        <color rgb="FF9C0006"/>
      </font>
    </dxf>
    <dxf>
      <font>
        <color rgb="FF9C0006"/>
      </font>
    </dxf>
    <dxf>
      <font>
        <color rgb="FF006100"/>
      </font>
      <fill>
        <patternFill>
          <bgColor rgb="FFC6EFCE"/>
        </patternFill>
      </fill>
    </dxf>
    <dxf>
      <font>
        <color rgb="FF9C0006"/>
      </font>
      <fill>
        <patternFill>
          <bgColor rgb="FFFFC7CE"/>
        </patternFill>
      </fill>
    </dxf>
    <dxf>
      <font>
        <color rgb="FF9C0006"/>
      </font>
    </dxf>
    <dxf>
      <font>
        <color rgb="FF9C0006"/>
      </font>
    </dxf>
    <dxf>
      <font>
        <color rgb="FF9C0006"/>
      </font>
    </dxf>
    <dxf>
      <font>
        <color rgb="FF006100"/>
      </font>
      <fill>
        <patternFill>
          <bgColor rgb="FFC6EFCE"/>
        </patternFill>
      </fill>
    </dxf>
    <dxf>
      <font>
        <color rgb="FF9C0006"/>
      </font>
      <fill>
        <patternFill>
          <bgColor rgb="FFFFC7CE"/>
        </patternFill>
      </fill>
    </dxf>
    <dxf>
      <font>
        <color rgb="FF9C0006"/>
      </font>
    </dxf>
    <dxf>
      <fill>
        <patternFill patternType="solid">
          <fgColor rgb="FFD5DDF2"/>
          <bgColor rgb="FFD5DDF2"/>
        </patternFill>
      </fill>
    </dxf>
    <dxf>
      <fill>
        <patternFill patternType="solid">
          <fgColor rgb="FFD5DDF2"/>
          <bgColor rgb="FFD5DDF2"/>
        </patternFill>
      </fill>
    </dxf>
    <dxf>
      <font>
        <b/>
        <color rgb="FF000000"/>
      </font>
    </dxf>
    <dxf>
      <font>
        <b/>
        <color rgb="FF000000"/>
      </font>
    </dxf>
    <dxf>
      <font>
        <b/>
        <color rgb="FF000000"/>
      </font>
      <border>
        <top style="double">
          <color rgb="FF365ABD"/>
        </top>
      </border>
    </dxf>
    <dxf>
      <font>
        <b/>
        <color rgb="FFFFFFFF"/>
      </font>
      <fill>
        <patternFill patternType="solid">
          <fgColor rgb="FF365ABD"/>
          <bgColor rgb="FF365ABD"/>
        </patternFill>
      </fill>
    </dxf>
    <dxf>
      <font>
        <color rgb="FF000000"/>
      </font>
      <border>
        <left style="thin">
          <color rgb="FF829ADB"/>
        </left>
        <right style="thin">
          <color rgb="FF829ADB"/>
        </right>
        <top style="thin">
          <color rgb="FF829ADB"/>
        </top>
        <bottom style="thin">
          <color rgb="FF829ADB"/>
        </bottom>
        <horizontal style="thin">
          <color rgb="FF829ADB"/>
        </horizontal>
      </border>
    </dxf>
    <dxf>
      <fill>
        <patternFill patternType="solid">
          <fgColor rgb="FFD5DDF2"/>
          <bgColor rgb="FFD5DDF2"/>
        </patternFill>
      </fill>
    </dxf>
    <dxf>
      <fill>
        <patternFill patternType="solid">
          <fgColor rgb="FFD5DDF2"/>
          <bgColor rgb="FFD5DDF2"/>
        </patternFill>
      </fill>
    </dxf>
    <dxf>
      <font>
        <b/>
        <color rgb="FF000000"/>
      </font>
    </dxf>
    <dxf>
      <font>
        <b/>
        <color rgb="FF000000"/>
      </font>
    </dxf>
    <dxf>
      <font>
        <b/>
        <color rgb="FF000000"/>
      </font>
      <border>
        <top style="double">
          <color rgb="FF365ABD"/>
        </top>
      </border>
    </dxf>
    <dxf>
      <font>
        <b/>
        <color rgb="FFFFFFFF"/>
      </font>
      <fill>
        <patternFill patternType="solid">
          <fgColor rgb="FF365ABD"/>
          <bgColor rgb="FF365ABD"/>
        </patternFill>
      </fill>
    </dxf>
    <dxf>
      <font>
        <color rgb="FF000000"/>
      </font>
      <border>
        <left style="thin">
          <color rgb="FF829ADB"/>
        </left>
        <right style="thin">
          <color rgb="FF829ADB"/>
        </right>
        <top style="thin">
          <color rgb="FF829ADB"/>
        </top>
        <bottom style="thin">
          <color rgb="FF829ADB"/>
        </bottom>
        <horizontal style="thin">
          <color rgb="FF829ADB"/>
        </horizontal>
      </border>
    </dxf>
    <dxf>
      <fill>
        <patternFill patternType="solid">
          <fgColor rgb="FFD5DDF2"/>
          <bgColor rgb="FFD5DDF2"/>
        </patternFill>
      </fill>
    </dxf>
    <dxf>
      <fill>
        <patternFill patternType="solid">
          <fgColor rgb="FFD5DDF2"/>
          <bgColor rgb="FFD5DDF2"/>
        </patternFill>
      </fill>
    </dxf>
    <dxf>
      <font>
        <b/>
        <color rgb="FF000000"/>
      </font>
    </dxf>
    <dxf>
      <font>
        <b/>
        <color rgb="FF000000"/>
      </font>
    </dxf>
    <dxf>
      <font>
        <b/>
        <color rgb="FF000000"/>
      </font>
      <border>
        <top style="double">
          <color rgb="FF365ABD"/>
        </top>
      </border>
    </dxf>
    <dxf>
      <font>
        <b/>
        <color rgb="FFFFFFFF"/>
      </font>
      <fill>
        <patternFill patternType="solid">
          <fgColor rgb="FF365ABD"/>
          <bgColor rgb="FF365ABD"/>
        </patternFill>
      </fill>
    </dxf>
    <dxf>
      <font>
        <color rgb="FF000000"/>
      </font>
      <border>
        <left style="thin">
          <color rgb="FF829ADB"/>
        </left>
        <right style="thin">
          <color rgb="FF829ADB"/>
        </right>
        <top style="thin">
          <color rgb="FF829ADB"/>
        </top>
        <bottom style="thin">
          <color rgb="FF829ADB"/>
        </bottom>
        <horizontal style="thin">
          <color rgb="FF829ADB"/>
        </horizontal>
      </border>
    </dxf>
    <dxf>
      <fill>
        <patternFill patternType="solid">
          <fgColor rgb="FFD5DDF2"/>
          <bgColor rgb="FFD5DDF2"/>
        </patternFill>
      </fill>
    </dxf>
    <dxf>
      <fill>
        <patternFill patternType="solid">
          <fgColor rgb="FFD5DDF2"/>
          <bgColor rgb="FFD5DDF2"/>
        </patternFill>
      </fill>
    </dxf>
    <dxf>
      <font>
        <b/>
        <color rgb="FF000000"/>
      </font>
    </dxf>
    <dxf>
      <font>
        <b/>
        <color rgb="FF000000"/>
      </font>
    </dxf>
    <dxf>
      <font>
        <b/>
        <color rgb="FF000000"/>
      </font>
      <border>
        <top style="double">
          <color rgb="FF365ABD"/>
        </top>
      </border>
    </dxf>
    <dxf>
      <font>
        <b/>
        <color rgb="FFFFFFFF"/>
      </font>
      <fill>
        <patternFill patternType="solid">
          <fgColor rgb="FF365ABD"/>
          <bgColor rgb="FF365ABD"/>
        </patternFill>
      </fill>
    </dxf>
    <dxf>
      <font>
        <color rgb="FF000000"/>
      </font>
      <border>
        <left style="thin">
          <color rgb="FF829ADB"/>
        </left>
        <right style="thin">
          <color rgb="FF829ADB"/>
        </right>
        <top style="thin">
          <color rgb="FF829ADB"/>
        </top>
        <bottom style="thin">
          <color rgb="FF829ADB"/>
        </bottom>
        <horizontal style="thin">
          <color rgb="FF829ADB"/>
        </horizontal>
      </border>
    </dxf>
    <dxf>
      <fill>
        <patternFill patternType="solid">
          <fgColor rgb="FFD5DDF2"/>
          <bgColor rgb="FFD5DDF2"/>
        </patternFill>
      </fill>
    </dxf>
    <dxf>
      <fill>
        <patternFill patternType="solid">
          <fgColor rgb="FFD5DDF2"/>
          <bgColor rgb="FFD5DDF2"/>
        </patternFill>
      </fill>
    </dxf>
    <dxf>
      <font>
        <b/>
        <color rgb="FF000000"/>
      </font>
    </dxf>
    <dxf>
      <font>
        <b/>
        <color rgb="FF000000"/>
      </font>
    </dxf>
    <dxf>
      <font>
        <b/>
        <color rgb="FF000000"/>
      </font>
      <border>
        <top style="double">
          <color rgb="FF365ABD"/>
        </top>
      </border>
    </dxf>
    <dxf>
      <font>
        <b/>
        <color rgb="FFFFFFFF"/>
      </font>
      <fill>
        <patternFill patternType="solid">
          <fgColor rgb="FF365ABD"/>
          <bgColor rgb="FF365ABD"/>
        </patternFill>
      </fill>
    </dxf>
    <dxf>
      <font>
        <color rgb="FF000000"/>
      </font>
      <border>
        <left style="thin">
          <color rgb="FF829ADB"/>
        </left>
        <right style="thin">
          <color rgb="FF829ADB"/>
        </right>
        <top style="thin">
          <color rgb="FF829ADB"/>
        </top>
        <bottom style="thin">
          <color rgb="FF829ADB"/>
        </bottom>
        <horizontal style="thin">
          <color rgb="FF829ADB"/>
        </horizontal>
      </border>
    </dxf>
    <dxf>
      <border>
        <left style="thin">
          <color rgb="FF728CD1"/>
        </left>
      </border>
    </dxf>
    <dxf>
      <border>
        <left style="thin">
          <color rgb="FF728CD1"/>
        </left>
      </border>
    </dxf>
    <dxf>
      <border>
        <top style="thin">
          <color rgb="FF728CD1"/>
        </top>
      </border>
    </dxf>
    <dxf>
      <border>
        <top style="thin">
          <color rgb="FF728CD1"/>
        </top>
      </border>
    </dxf>
    <dxf>
      <font>
        <b/>
        <color rgb="FF000000"/>
      </font>
    </dxf>
    <dxf>
      <font>
        <b/>
        <color rgb="FF000000"/>
      </font>
    </dxf>
    <dxf>
      <font>
        <b/>
        <color rgb="FF000000"/>
      </font>
      <border>
        <top style="double">
          <color rgb="FF728CD1"/>
        </top>
      </border>
    </dxf>
    <dxf>
      <font>
        <b/>
        <color rgb="FFFFFFFF"/>
      </font>
      <fill>
        <patternFill patternType="solid">
          <fgColor rgb="FF728CD1"/>
          <bgColor rgb="FF728CD1"/>
        </patternFill>
      </fill>
    </dxf>
    <dxf>
      <font>
        <color rgb="FF000000"/>
      </font>
      <border>
        <left style="thin">
          <color rgb="FF728CD1"/>
        </left>
        <right style="thin">
          <color rgb="FF728CD1"/>
        </right>
        <top style="thin">
          <color rgb="FF728CD1"/>
        </top>
        <bottom style="thin">
          <color rgb="FF728CD1"/>
        </bottom>
      </border>
    </dxf>
    <dxf>
      <border>
        <left style="thin">
          <color rgb="FF728CD1"/>
        </left>
      </border>
    </dxf>
    <dxf>
      <border>
        <left style="thin">
          <color rgb="FF728CD1"/>
        </left>
      </border>
    </dxf>
    <dxf>
      <border>
        <top style="thin">
          <color rgb="FF728CD1"/>
        </top>
      </border>
    </dxf>
    <dxf>
      <border>
        <top style="thin">
          <color rgb="FF728CD1"/>
        </top>
      </border>
    </dxf>
    <dxf>
      <font>
        <b/>
        <color rgb="FF000000"/>
      </font>
    </dxf>
    <dxf>
      <font>
        <b/>
        <color rgb="FF000000"/>
      </font>
    </dxf>
    <dxf>
      <font>
        <b/>
        <color rgb="FF000000"/>
      </font>
      <border>
        <top style="double">
          <color rgb="FF728CD1"/>
        </top>
      </border>
    </dxf>
    <dxf>
      <font>
        <b/>
        <color rgb="FFFFFFFF"/>
      </font>
      <fill>
        <patternFill patternType="solid">
          <fgColor rgb="FF728CD1"/>
          <bgColor rgb="FF728CD1"/>
        </patternFill>
      </fill>
    </dxf>
    <dxf>
      <font>
        <color rgb="FF000000"/>
      </font>
      <border>
        <left style="thin">
          <color rgb="FF728CD1"/>
        </left>
        <right style="thin">
          <color rgb="FF728CD1"/>
        </right>
        <top style="thin">
          <color rgb="FF728CD1"/>
        </top>
        <bottom style="thin">
          <color rgb="FF728CD1"/>
        </bottom>
      </border>
    </dxf>
    <dxf>
      <border>
        <left style="thin">
          <color rgb="FF728CD1"/>
        </left>
      </border>
    </dxf>
    <dxf>
      <border>
        <left style="thin">
          <color rgb="FF728CD1"/>
        </left>
      </border>
    </dxf>
    <dxf>
      <border>
        <top style="thin">
          <color rgb="FF728CD1"/>
        </top>
      </border>
    </dxf>
    <dxf>
      <border>
        <top style="thin">
          <color rgb="FF728CD1"/>
        </top>
      </border>
    </dxf>
    <dxf>
      <font>
        <b/>
        <color rgb="FF000000"/>
      </font>
    </dxf>
    <dxf>
      <font>
        <b/>
        <color rgb="FF000000"/>
      </font>
    </dxf>
    <dxf>
      <font>
        <b/>
        <color rgb="FF000000"/>
      </font>
      <border>
        <top style="double">
          <color rgb="FF728CD1"/>
        </top>
      </border>
    </dxf>
    <dxf>
      <font>
        <b/>
        <color rgb="FFFFFFFF"/>
      </font>
      <fill>
        <patternFill patternType="solid">
          <fgColor rgb="FF728CD1"/>
          <bgColor rgb="FF728CD1"/>
        </patternFill>
      </fill>
    </dxf>
    <dxf>
      <font>
        <color rgb="FF000000"/>
      </font>
      <border>
        <left style="thin">
          <color rgb="FF728CD1"/>
        </left>
        <right style="thin">
          <color rgb="FF728CD1"/>
        </right>
        <top style="thin">
          <color rgb="FF728CD1"/>
        </top>
        <bottom style="thin">
          <color rgb="FF728CD1"/>
        </bottom>
      </border>
    </dxf>
    <dxf>
      <border>
        <left style="thin">
          <color rgb="FF728CD1"/>
        </left>
      </border>
    </dxf>
    <dxf>
      <border>
        <left style="thin">
          <color rgb="FF728CD1"/>
        </left>
      </border>
    </dxf>
    <dxf>
      <border>
        <top style="thin">
          <color rgb="FF728CD1"/>
        </top>
      </border>
    </dxf>
    <dxf>
      <border>
        <top style="thin">
          <color rgb="FF728CD1"/>
        </top>
      </border>
    </dxf>
    <dxf>
      <font>
        <b/>
        <color rgb="FF000000"/>
      </font>
    </dxf>
    <dxf>
      <font>
        <b/>
        <color rgb="FF000000"/>
      </font>
    </dxf>
    <dxf>
      <font>
        <b/>
        <color rgb="FF000000"/>
      </font>
      <border>
        <top style="double">
          <color rgb="FF728CD1"/>
        </top>
      </border>
    </dxf>
    <dxf>
      <font>
        <b/>
        <color rgb="FFFFFFFF"/>
      </font>
      <fill>
        <patternFill patternType="solid">
          <fgColor rgb="FF728CD1"/>
          <bgColor rgb="FF728CD1"/>
        </patternFill>
      </fill>
    </dxf>
    <dxf>
      <font>
        <color rgb="FF000000"/>
      </font>
      <border>
        <left style="thin">
          <color rgb="FF728CD1"/>
        </left>
        <right style="thin">
          <color rgb="FF728CD1"/>
        </right>
        <top style="thin">
          <color rgb="FF728CD1"/>
        </top>
        <bottom style="thin">
          <color rgb="FF728CD1"/>
        </bottom>
      </border>
    </dxf>
    <dxf>
      <border>
        <left style="thin">
          <color rgb="FFA34E96"/>
        </left>
      </border>
    </dxf>
    <dxf>
      <border>
        <left style="thin">
          <color rgb="FFA34E96"/>
        </left>
      </border>
    </dxf>
    <dxf>
      <border>
        <top style="thin">
          <color rgb="FFA34E96"/>
        </top>
      </border>
    </dxf>
    <dxf>
      <border>
        <top style="thin">
          <color rgb="FFA34E96"/>
        </top>
      </border>
    </dxf>
    <dxf>
      <font>
        <b/>
        <color rgb="FF000000"/>
      </font>
    </dxf>
    <dxf>
      <font>
        <b/>
        <color rgb="FF000000"/>
      </font>
    </dxf>
    <dxf>
      <font>
        <b/>
        <color rgb="FF000000"/>
      </font>
      <border>
        <top style="double">
          <color rgb="FFA34E96"/>
        </top>
      </border>
    </dxf>
    <dxf>
      <font>
        <b/>
        <color rgb="FFFFFFFF"/>
      </font>
      <fill>
        <patternFill patternType="solid">
          <fgColor rgb="FFA34E96"/>
          <bgColor rgb="FFA34E96"/>
        </patternFill>
      </fill>
    </dxf>
    <dxf>
      <font>
        <color rgb="FF000000"/>
      </font>
      <border>
        <left style="thin">
          <color rgb="FFA34E96"/>
        </left>
        <right style="thin">
          <color rgb="FFA34E96"/>
        </right>
        <top style="thin">
          <color rgb="FFA34E96"/>
        </top>
        <bottom style="thin">
          <color rgb="FFA34E96"/>
        </bottom>
      </border>
    </dxf>
    <dxf>
      <border>
        <left style="thin">
          <color rgb="FFA34E96"/>
        </left>
      </border>
    </dxf>
    <dxf>
      <border>
        <left style="thin">
          <color rgb="FFA34E96"/>
        </left>
      </border>
    </dxf>
    <dxf>
      <border>
        <top style="thin">
          <color rgb="FFA34E96"/>
        </top>
      </border>
    </dxf>
    <dxf>
      <border>
        <top style="thin">
          <color rgb="FFA34E96"/>
        </top>
      </border>
    </dxf>
    <dxf>
      <font>
        <b/>
        <color rgb="FF000000"/>
      </font>
    </dxf>
    <dxf>
      <font>
        <b/>
        <color rgb="FF000000"/>
      </font>
    </dxf>
    <dxf>
      <font>
        <b/>
        <color rgb="FF000000"/>
      </font>
      <border>
        <top style="double">
          <color rgb="FFA34E96"/>
        </top>
      </border>
    </dxf>
    <dxf>
      <font>
        <b/>
        <color rgb="FFFFFFFF"/>
      </font>
      <fill>
        <patternFill patternType="solid">
          <fgColor rgb="FFA34E96"/>
          <bgColor rgb="FFA34E96"/>
        </patternFill>
      </fill>
    </dxf>
    <dxf>
      <font>
        <color rgb="FF000000"/>
      </font>
      <border>
        <left style="thin">
          <color rgb="FFA34E96"/>
        </left>
        <right style="thin">
          <color rgb="FFA34E96"/>
        </right>
        <top style="thin">
          <color rgb="FFA34E96"/>
        </top>
        <bottom style="thin">
          <color rgb="FFA34E96"/>
        </bottom>
      </border>
    </dxf>
    <dxf>
      <fill>
        <patternFill patternType="none">
          <bgColor auto="1"/>
        </patternFill>
      </fill>
      <border>
        <left style="thin">
          <color theme="0"/>
        </left>
        <right style="thin">
          <color theme="0"/>
        </right>
        <vertical style="thin">
          <color theme="0"/>
        </vertic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ont>
        <b/>
        <color theme="1"/>
      </font>
      <fill>
        <patternFill patternType="none">
          <bgColor auto="1"/>
        </patternFill>
      </fill>
    </dxf>
    <dxf>
      <font>
        <b/>
        <color theme="1"/>
      </font>
      <fill>
        <patternFill patternType="none">
          <bgColor auto="1"/>
        </patternFill>
      </fill>
    </dxf>
    <dxf>
      <font>
        <b/>
        <i val="0"/>
        <color theme="1"/>
      </font>
      <fill>
        <patternFill patternType="none">
          <bgColor auto="1"/>
        </patternFill>
      </fill>
      <border diagonalUp="0" diagonalDown="0">
        <left/>
        <right/>
        <top style="thin">
          <color theme="6"/>
        </top>
        <bottom/>
        <vertical/>
        <horizontal/>
      </border>
    </dxf>
    <dxf>
      <font>
        <b/>
        <i val="0"/>
        <color theme="6"/>
      </font>
      <fill>
        <patternFill patternType="none">
          <fgColor indexed="64"/>
          <bgColor auto="1"/>
        </patternFill>
      </fill>
      <border diagonalUp="0" diagonalDown="0">
        <left/>
        <right/>
        <top/>
        <bottom style="medium">
          <color theme="6"/>
        </bottom>
        <vertical/>
        <horizontal/>
      </border>
    </dxf>
    <dxf>
      <font>
        <color theme="1"/>
      </font>
      <fill>
        <patternFill patternType="none">
          <fgColor auto="1"/>
          <bgColor auto="1"/>
        </patternFill>
      </fill>
      <border diagonalUp="0" diagonalDown="0">
        <left/>
        <right/>
        <top/>
        <bottom/>
        <vertical style="hair">
          <color theme="0"/>
        </vertical>
        <horizontal style="thin">
          <color theme="6"/>
        </horizontal>
      </border>
    </dxf>
  </dxfs>
  <tableStyles count="12" defaultTableStyle="Kuntaliitto" defaultPivotStyle="PivotStyleLight16">
    <tableStyle name="Kuntaliitto" pivot="0" count="9" xr9:uid="{00000000-0011-0000-FFFF-FFFF00000000}">
      <tableStyleElement type="wholeTable" dxfId="108"/>
      <tableStyleElement type="headerRow" dxfId="107"/>
      <tableStyleElement type="totalRow" dxfId="106"/>
      <tableStyleElement type="firstColumn" dxfId="105"/>
      <tableStyleElement type="lastColumn" dxfId="104"/>
      <tableStyleElement type="firstRowStripe" dxfId="103"/>
      <tableStyleElement type="secondRowStripe" dxfId="102"/>
      <tableStyleElement type="firstColumnStripe" dxfId="101"/>
      <tableStyleElement type="secondColumnStripe" dxfId="100"/>
    </tableStyle>
    <tableStyle name="TableStyleLight11 2" pivot="0" count="9" xr9:uid="{8E0DD61B-1AE7-44A9-8629-B9960A16E7BF}">
      <tableStyleElement type="wholeTable" dxfId="99"/>
      <tableStyleElement type="headerRow" dxfId="98"/>
      <tableStyleElement type="totalRow" dxfId="97"/>
      <tableStyleElement type="firstColumn" dxfId="96"/>
      <tableStyleElement type="lastColumn" dxfId="95"/>
      <tableStyleElement type="firstRowStripe" dxfId="94"/>
      <tableStyleElement type="secondRowStripe" dxfId="93"/>
      <tableStyleElement type="firstColumnStripe" dxfId="92"/>
      <tableStyleElement type="secondColumnStripe" dxfId="91"/>
    </tableStyle>
    <tableStyle name="TableStyleLight11 3" pivot="0" count="9" xr9:uid="{5733B871-48EA-47A2-AD0A-8730802FAFEA}">
      <tableStyleElement type="wholeTable" dxfId="90"/>
      <tableStyleElement type="headerRow" dxfId="89"/>
      <tableStyleElement type="totalRow" dxfId="88"/>
      <tableStyleElement type="firstColumn" dxfId="87"/>
      <tableStyleElement type="lastColumn" dxfId="86"/>
      <tableStyleElement type="firstRowStripe" dxfId="85"/>
      <tableStyleElement type="secondRowStripe" dxfId="84"/>
      <tableStyleElement type="firstColumnStripe" dxfId="83"/>
      <tableStyleElement type="secondColumnStripe" dxfId="82"/>
    </tableStyle>
    <tableStyle name="TableStyleLight13 2" pivot="0" count="9" xr9:uid="{5DD8EE3B-BCA0-4452-A019-2CBFA31A4FBE}">
      <tableStyleElement type="wholeTable" dxfId="81"/>
      <tableStyleElement type="headerRow" dxfId="80"/>
      <tableStyleElement type="totalRow" dxfId="79"/>
      <tableStyleElement type="firstColumn" dxfId="78"/>
      <tableStyleElement type="lastColumn" dxfId="77"/>
      <tableStyleElement type="firstRowStripe" dxfId="76"/>
      <tableStyleElement type="secondRowStripe" dxfId="75"/>
      <tableStyleElement type="firstColumnStripe" dxfId="74"/>
      <tableStyleElement type="secondColumnStripe" dxfId="73"/>
    </tableStyle>
    <tableStyle name="TableStyleLight13 3" pivot="0" count="9" xr9:uid="{FB153379-1423-445C-9D7C-5CEC663C435F}">
      <tableStyleElement type="wholeTable" dxfId="72"/>
      <tableStyleElement type="headerRow" dxfId="71"/>
      <tableStyleElement type="totalRow" dxfId="70"/>
      <tableStyleElement type="firstColumn" dxfId="69"/>
      <tableStyleElement type="lastColumn" dxfId="68"/>
      <tableStyleElement type="firstRowStripe" dxfId="67"/>
      <tableStyleElement type="secondRowStripe" dxfId="66"/>
      <tableStyleElement type="firstColumnStripe" dxfId="65"/>
      <tableStyleElement type="secondColumnStripe" dxfId="64"/>
    </tableStyle>
    <tableStyle name="TableStyleLight13 4" pivot="0" count="9" xr9:uid="{BA2436B3-4803-48D0-8BA9-BD002E467BCF}">
      <tableStyleElement type="wholeTable" dxfId="63"/>
      <tableStyleElement type="headerRow" dxfId="62"/>
      <tableStyleElement type="totalRow" dxfId="61"/>
      <tableStyleElement type="firstColumn" dxfId="60"/>
      <tableStyleElement type="lastColumn" dxfId="59"/>
      <tableStyleElement type="firstRowStripe" dxfId="58"/>
      <tableStyleElement type="secondRowStripe" dxfId="57"/>
      <tableStyleElement type="firstColumnStripe" dxfId="56"/>
      <tableStyleElement type="secondColumnStripe" dxfId="55"/>
    </tableStyle>
    <tableStyle name="TableStyleLight13 5" pivot="0" count="9" xr9:uid="{D3B2D819-C60E-44A7-B21B-0D1E4F2C310A}">
      <tableStyleElement type="wholeTable" dxfId="54"/>
      <tableStyleElement type="headerRow" dxfId="53"/>
      <tableStyleElement type="totalRow" dxfId="52"/>
      <tableStyleElement type="firstColumn" dxfId="51"/>
      <tableStyleElement type="lastColumn" dxfId="50"/>
      <tableStyleElement type="firstRowStripe" dxfId="49"/>
      <tableStyleElement type="secondRowStripe" dxfId="48"/>
      <tableStyleElement type="firstColumnStripe" dxfId="47"/>
      <tableStyleElement type="secondColumnStripe" dxfId="46"/>
    </tableStyle>
    <tableStyle name="TableStyleMedium2 2" pivot="0" count="7" xr9:uid="{1C1F9C04-E619-4501-9509-B14A7D8D49F6}">
      <tableStyleElement type="wholeTable" dxfId="45"/>
      <tableStyleElement type="headerRow" dxfId="44"/>
      <tableStyleElement type="totalRow" dxfId="43"/>
      <tableStyleElement type="firstColumn" dxfId="42"/>
      <tableStyleElement type="lastColumn" dxfId="41"/>
      <tableStyleElement type="firstRowStripe" dxfId="40"/>
      <tableStyleElement type="firstColumnStripe" dxfId="39"/>
    </tableStyle>
    <tableStyle name="TableStyleMedium2 3" pivot="0" count="7" xr9:uid="{8F46EDF1-C1E0-4C90-A042-DECD1E1DEE18}">
      <tableStyleElement type="wholeTable" dxfId="38"/>
      <tableStyleElement type="headerRow" dxfId="37"/>
      <tableStyleElement type="totalRow" dxfId="36"/>
      <tableStyleElement type="firstColumn" dxfId="35"/>
      <tableStyleElement type="lastColumn" dxfId="34"/>
      <tableStyleElement type="firstRowStripe" dxfId="33"/>
      <tableStyleElement type="firstColumnStripe" dxfId="32"/>
    </tableStyle>
    <tableStyle name="TableStyleMedium2 4" pivot="0" count="7" xr9:uid="{E9F60862-622D-4C61-BA85-E07D6600B1AA}">
      <tableStyleElement type="wholeTable" dxfId="31"/>
      <tableStyleElement type="headerRow" dxfId="30"/>
      <tableStyleElement type="totalRow" dxfId="29"/>
      <tableStyleElement type="firstColumn" dxfId="28"/>
      <tableStyleElement type="lastColumn" dxfId="27"/>
      <tableStyleElement type="firstRowStripe" dxfId="26"/>
      <tableStyleElement type="firstColumnStripe" dxfId="25"/>
    </tableStyle>
    <tableStyle name="TableStyleMedium2 5" pivot="0" count="7" xr9:uid="{A52F9130-B477-4222-B551-B1674DA52B7C}">
      <tableStyleElement type="wholeTable" dxfId="24"/>
      <tableStyleElement type="headerRow" dxfId="23"/>
      <tableStyleElement type="totalRow" dxfId="22"/>
      <tableStyleElement type="firstColumn" dxfId="21"/>
      <tableStyleElement type="lastColumn" dxfId="20"/>
      <tableStyleElement type="firstRowStripe" dxfId="19"/>
      <tableStyleElement type="firstColumnStripe" dxfId="18"/>
    </tableStyle>
    <tableStyle name="TableStyleMedium2 6" pivot="0" count="7" xr9:uid="{E4CDED47-D532-4521-8A9E-F467EFD449CD}">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s>
  <colors>
    <mruColors>
      <color rgb="FFCCD8DB"/>
      <color rgb="FFD9D9D9"/>
      <color rgb="FFF2F2F2"/>
      <color rgb="FFEF6079"/>
      <color rgb="FFE6F7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kuntaliitto.fi/kayttoehdot" TargetMode="Externa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2</xdr:col>
      <xdr:colOff>337500</xdr:colOff>
      <xdr:row>14</xdr:row>
      <xdr:rowOff>89160</xdr:rowOff>
    </xdr:to>
    <xdr:pic>
      <xdr:nvPicPr>
        <xdr:cNvPr id="2" name="Picture 1" descr="Icon&#10;&#10;Description automatically generated">
          <a:hlinkClick xmlns:r="http://schemas.openxmlformats.org/officeDocument/2006/relationships" r:id="rId1"/>
          <a:extLst>
            <a:ext uri="{FF2B5EF4-FFF2-40B4-BE49-F238E27FC236}">
              <a16:creationId xmlns:a16="http://schemas.microsoft.com/office/drawing/2014/main" id="{5B53270C-43DF-46FE-A4F5-29F29992F4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800" y="2038350"/>
          <a:ext cx="1023300" cy="432060"/>
        </a:xfrm>
        <a:prstGeom prst="rect">
          <a:avLst/>
        </a:prstGeom>
      </xdr:spPr>
    </xdr:pic>
    <xdr:clientData/>
  </xdr:twoCellAnchor>
  <xdr:twoCellAnchor>
    <xdr:from>
      <xdr:col>1</xdr:col>
      <xdr:colOff>22860</xdr:colOff>
      <xdr:row>1</xdr:row>
      <xdr:rowOff>15240</xdr:rowOff>
    </xdr:from>
    <xdr:to>
      <xdr:col>2</xdr:col>
      <xdr:colOff>257175</xdr:colOff>
      <xdr:row>2</xdr:row>
      <xdr:rowOff>138542</xdr:rowOff>
    </xdr:to>
    <xdr:sp macro="" textlink="">
      <xdr:nvSpPr>
        <xdr:cNvPr id="5" name="Freeform 12">
          <a:extLst>
            <a:ext uri="{FF2B5EF4-FFF2-40B4-BE49-F238E27FC236}">
              <a16:creationId xmlns:a16="http://schemas.microsoft.com/office/drawing/2014/main" id="{2757B014-752C-4D36-AA0D-5E3446CCFFA6}"/>
            </a:ext>
          </a:extLst>
        </xdr:cNvPr>
        <xdr:cNvSpPr>
          <a:spLocks noChangeAspect="1" noEditPoints="1"/>
        </xdr:cNvSpPr>
      </xdr:nvSpPr>
      <xdr:spPr bwMode="auto">
        <a:xfrm>
          <a:off x="708660" y="167640"/>
          <a:ext cx="920115" cy="275702"/>
        </a:xfrm>
        <a:custGeom>
          <a:avLst/>
          <a:gdLst>
            <a:gd name="T0" fmla="*/ 9184 w 9693"/>
            <a:gd name="T1" fmla="*/ 1940 h 2907"/>
            <a:gd name="T2" fmla="*/ 8737 w 9693"/>
            <a:gd name="T3" fmla="*/ 1622 h 2907"/>
            <a:gd name="T4" fmla="*/ 8139 w 9693"/>
            <a:gd name="T5" fmla="*/ 1702 h 2907"/>
            <a:gd name="T6" fmla="*/ 8044 w 9693"/>
            <a:gd name="T7" fmla="*/ 2192 h 2907"/>
            <a:gd name="T8" fmla="*/ 8413 w 9693"/>
            <a:gd name="T9" fmla="*/ 2652 h 2907"/>
            <a:gd name="T10" fmla="*/ 8956 w 9693"/>
            <a:gd name="T11" fmla="*/ 2734 h 2907"/>
            <a:gd name="T12" fmla="*/ 9294 w 9693"/>
            <a:gd name="T13" fmla="*/ 2339 h 2907"/>
            <a:gd name="T14" fmla="*/ 7825 w 9693"/>
            <a:gd name="T15" fmla="*/ 1750 h 2907"/>
            <a:gd name="T16" fmla="*/ 8454 w 9693"/>
            <a:gd name="T17" fmla="*/ 1473 h 2907"/>
            <a:gd name="T18" fmla="*/ 9310 w 9693"/>
            <a:gd name="T19" fmla="*/ 1573 h 2907"/>
            <a:gd name="T20" fmla="*/ 9674 w 9693"/>
            <a:gd name="T21" fmla="*/ 1968 h 2907"/>
            <a:gd name="T22" fmla="*/ 9528 w 9693"/>
            <a:gd name="T23" fmla="*/ 2543 h 2907"/>
            <a:gd name="T24" fmla="*/ 8921 w 9693"/>
            <a:gd name="T25" fmla="*/ 2875 h 2907"/>
            <a:gd name="T26" fmla="*/ 8173 w 9693"/>
            <a:gd name="T27" fmla="*/ 2843 h 2907"/>
            <a:gd name="T28" fmla="*/ 7665 w 9693"/>
            <a:gd name="T29" fmla="*/ 2463 h 2907"/>
            <a:gd name="T30" fmla="*/ 7217 w 9693"/>
            <a:gd name="T31" fmla="*/ 1797 h 2907"/>
            <a:gd name="T32" fmla="*/ 6694 w 9693"/>
            <a:gd name="T33" fmla="*/ 1783 h 2907"/>
            <a:gd name="T34" fmla="*/ 6259 w 9693"/>
            <a:gd name="T35" fmla="*/ 2752 h 2907"/>
            <a:gd name="T36" fmla="*/ 5945 w 9693"/>
            <a:gd name="T37" fmla="*/ 1676 h 2907"/>
            <a:gd name="T38" fmla="*/ 6485 w 9693"/>
            <a:gd name="T39" fmla="*/ 1539 h 2907"/>
            <a:gd name="T40" fmla="*/ 5043 w 9693"/>
            <a:gd name="T41" fmla="*/ 1714 h 2907"/>
            <a:gd name="T42" fmla="*/ 4634 w 9693"/>
            <a:gd name="T43" fmla="*/ 2663 h 2907"/>
            <a:gd name="T44" fmla="*/ 4215 w 9693"/>
            <a:gd name="T45" fmla="*/ 1857 h 2907"/>
            <a:gd name="T46" fmla="*/ 3762 w 9693"/>
            <a:gd name="T47" fmla="*/ 1738 h 2907"/>
            <a:gd name="T48" fmla="*/ 3241 w 9693"/>
            <a:gd name="T49" fmla="*/ 1539 h 2907"/>
            <a:gd name="T50" fmla="*/ 3233 w 9693"/>
            <a:gd name="T51" fmla="*/ 2843 h 2907"/>
            <a:gd name="T52" fmla="*/ 2738 w 9693"/>
            <a:gd name="T53" fmla="*/ 1572 h 2907"/>
            <a:gd name="T54" fmla="*/ 2304 w 9693"/>
            <a:gd name="T55" fmla="*/ 2663 h 2907"/>
            <a:gd name="T56" fmla="*/ 1885 w 9693"/>
            <a:gd name="T57" fmla="*/ 1857 h 2907"/>
            <a:gd name="T58" fmla="*/ 16 w 9693"/>
            <a:gd name="T59" fmla="*/ 2824 h 2907"/>
            <a:gd name="T60" fmla="*/ 521 w 9693"/>
            <a:gd name="T61" fmla="*/ 1539 h 2907"/>
            <a:gd name="T62" fmla="*/ 784 w 9693"/>
            <a:gd name="T63" fmla="*/ 2742 h 2907"/>
            <a:gd name="T64" fmla="*/ 1483 w 9693"/>
            <a:gd name="T65" fmla="*/ 2422 h 2907"/>
            <a:gd name="T66" fmla="*/ 8242 w 9693"/>
            <a:gd name="T67" fmla="*/ 100 h 2907"/>
            <a:gd name="T68" fmla="*/ 9595 w 9693"/>
            <a:gd name="T69" fmla="*/ 1261 h 2907"/>
            <a:gd name="T70" fmla="*/ 8940 w 9693"/>
            <a:gd name="T71" fmla="*/ 1099 h 2907"/>
            <a:gd name="T72" fmla="*/ 7676 w 9693"/>
            <a:gd name="T73" fmla="*/ 1188 h 2907"/>
            <a:gd name="T74" fmla="*/ 7503 w 9693"/>
            <a:gd name="T75" fmla="*/ 181 h 2907"/>
            <a:gd name="T76" fmla="*/ 7081 w 9693"/>
            <a:gd name="T77" fmla="*/ 1130 h 2907"/>
            <a:gd name="T78" fmla="*/ 6663 w 9693"/>
            <a:gd name="T79" fmla="*/ 324 h 2907"/>
            <a:gd name="T80" fmla="*/ 6196 w 9693"/>
            <a:gd name="T81" fmla="*/ 204 h 2907"/>
            <a:gd name="T82" fmla="*/ 5797 w 9693"/>
            <a:gd name="T83" fmla="*/ 1323 h 2907"/>
            <a:gd name="T84" fmla="*/ 4154 w 9693"/>
            <a:gd name="T85" fmla="*/ 1290 h 2907"/>
            <a:gd name="T86" fmla="*/ 3984 w 9693"/>
            <a:gd name="T87" fmla="*/ 324 h 2907"/>
            <a:gd name="T88" fmla="*/ 5528 w 9693"/>
            <a:gd name="T89" fmla="*/ 110 h 2907"/>
            <a:gd name="T90" fmla="*/ 5678 w 9693"/>
            <a:gd name="T91" fmla="*/ 279 h 2907"/>
            <a:gd name="T92" fmla="*/ 3574 w 9693"/>
            <a:gd name="T93" fmla="*/ 922 h 2907"/>
            <a:gd name="T94" fmla="*/ 3210 w 9693"/>
            <a:gd name="T95" fmla="*/ 1290 h 2907"/>
            <a:gd name="T96" fmla="*/ 2500 w 9693"/>
            <a:gd name="T97" fmla="*/ 1316 h 2907"/>
            <a:gd name="T98" fmla="*/ 2064 w 9693"/>
            <a:gd name="T99" fmla="*/ 1013 h 2907"/>
            <a:gd name="T100" fmla="*/ 1978 w 9693"/>
            <a:gd name="T101" fmla="*/ 73 h 2907"/>
            <a:gd name="T102" fmla="*/ 2440 w 9693"/>
            <a:gd name="T103" fmla="*/ 801 h 2907"/>
            <a:gd name="T104" fmla="*/ 2715 w 9693"/>
            <a:gd name="T105" fmla="*/ 1200 h 2907"/>
            <a:gd name="T106" fmla="*/ 3209 w 9693"/>
            <a:gd name="T107" fmla="*/ 1162 h 2907"/>
            <a:gd name="T108" fmla="*/ 3488 w 9693"/>
            <a:gd name="T109" fmla="*/ 692 h 2907"/>
            <a:gd name="T110" fmla="*/ 3673 w 9693"/>
            <a:gd name="T111" fmla="*/ 16 h 2907"/>
            <a:gd name="T112" fmla="*/ 1110 w 9693"/>
            <a:gd name="T113" fmla="*/ 1206 h 2907"/>
            <a:gd name="T114" fmla="*/ 470 w 9693"/>
            <a:gd name="T115" fmla="*/ 986 h 2907"/>
            <a:gd name="T116" fmla="*/ 49 w 9693"/>
            <a:gd name="T117" fmla="*/ 1093 h 2907"/>
            <a:gd name="T118" fmla="*/ 486 w 9693"/>
            <a:gd name="T119" fmla="*/ 111 h 2907"/>
            <a:gd name="T120" fmla="*/ 1764 w 9693"/>
            <a:gd name="T121" fmla="*/ 35 h 2907"/>
            <a:gd name="T122" fmla="*/ 1579 w 9693"/>
            <a:gd name="T123" fmla="*/ 1101 h 29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9693" h="2907">
              <a:moveTo>
                <a:pt x="9444" y="838"/>
              </a:moveTo>
              <a:lnTo>
                <a:pt x="9690" y="535"/>
              </a:lnTo>
              <a:lnTo>
                <a:pt x="9444" y="203"/>
              </a:lnTo>
              <a:lnTo>
                <a:pt x="9444" y="838"/>
              </a:lnTo>
              <a:close/>
              <a:moveTo>
                <a:pt x="9296" y="2297"/>
              </a:moveTo>
              <a:lnTo>
                <a:pt x="9295" y="2257"/>
              </a:lnTo>
              <a:lnTo>
                <a:pt x="9291" y="2218"/>
              </a:lnTo>
              <a:lnTo>
                <a:pt x="9285" y="2180"/>
              </a:lnTo>
              <a:lnTo>
                <a:pt x="9277" y="2142"/>
              </a:lnTo>
              <a:lnTo>
                <a:pt x="9266" y="2106"/>
              </a:lnTo>
              <a:lnTo>
                <a:pt x="9253" y="2071"/>
              </a:lnTo>
              <a:lnTo>
                <a:pt x="9239" y="2036"/>
              </a:lnTo>
              <a:lnTo>
                <a:pt x="9222" y="2003"/>
              </a:lnTo>
              <a:lnTo>
                <a:pt x="9204" y="1971"/>
              </a:lnTo>
              <a:lnTo>
                <a:pt x="9184" y="1940"/>
              </a:lnTo>
              <a:lnTo>
                <a:pt x="9162" y="1910"/>
              </a:lnTo>
              <a:lnTo>
                <a:pt x="9139" y="1881"/>
              </a:lnTo>
              <a:lnTo>
                <a:pt x="9114" y="1853"/>
              </a:lnTo>
              <a:lnTo>
                <a:pt x="9088" y="1827"/>
              </a:lnTo>
              <a:lnTo>
                <a:pt x="9061" y="1802"/>
              </a:lnTo>
              <a:lnTo>
                <a:pt x="9032" y="1778"/>
              </a:lnTo>
              <a:lnTo>
                <a:pt x="9002" y="1755"/>
              </a:lnTo>
              <a:lnTo>
                <a:pt x="8987" y="1744"/>
              </a:lnTo>
              <a:lnTo>
                <a:pt x="8972" y="1734"/>
              </a:lnTo>
              <a:lnTo>
                <a:pt x="8940" y="1713"/>
              </a:lnTo>
              <a:lnTo>
                <a:pt x="8908" y="1695"/>
              </a:lnTo>
              <a:lnTo>
                <a:pt x="8875" y="1677"/>
              </a:lnTo>
              <a:lnTo>
                <a:pt x="8841" y="1661"/>
              </a:lnTo>
              <a:lnTo>
                <a:pt x="8772" y="1633"/>
              </a:lnTo>
              <a:lnTo>
                <a:pt x="8737" y="1622"/>
              </a:lnTo>
              <a:lnTo>
                <a:pt x="8702" y="1611"/>
              </a:lnTo>
              <a:lnTo>
                <a:pt x="8666" y="1603"/>
              </a:lnTo>
              <a:lnTo>
                <a:pt x="8630" y="1595"/>
              </a:lnTo>
              <a:lnTo>
                <a:pt x="8595" y="1590"/>
              </a:lnTo>
              <a:lnTo>
                <a:pt x="8559" y="1586"/>
              </a:lnTo>
              <a:lnTo>
                <a:pt x="8489" y="1583"/>
              </a:lnTo>
              <a:lnTo>
                <a:pt x="8427" y="1585"/>
              </a:lnTo>
              <a:lnTo>
                <a:pt x="8369" y="1592"/>
              </a:lnTo>
              <a:lnTo>
                <a:pt x="8317" y="1603"/>
              </a:lnTo>
              <a:lnTo>
                <a:pt x="8270" y="1619"/>
              </a:lnTo>
              <a:lnTo>
                <a:pt x="8227" y="1638"/>
              </a:lnTo>
              <a:lnTo>
                <a:pt x="8207" y="1649"/>
              </a:lnTo>
              <a:lnTo>
                <a:pt x="8188" y="1661"/>
              </a:lnTo>
              <a:lnTo>
                <a:pt x="8155" y="1688"/>
              </a:lnTo>
              <a:lnTo>
                <a:pt x="8139" y="1702"/>
              </a:lnTo>
              <a:lnTo>
                <a:pt x="8125" y="1717"/>
              </a:lnTo>
              <a:lnTo>
                <a:pt x="8099" y="1749"/>
              </a:lnTo>
              <a:lnTo>
                <a:pt x="8077" y="1784"/>
              </a:lnTo>
              <a:lnTo>
                <a:pt x="8068" y="1802"/>
              </a:lnTo>
              <a:lnTo>
                <a:pt x="8059" y="1821"/>
              </a:lnTo>
              <a:lnTo>
                <a:pt x="8045" y="1860"/>
              </a:lnTo>
              <a:lnTo>
                <a:pt x="8034" y="1901"/>
              </a:lnTo>
              <a:lnTo>
                <a:pt x="8026" y="1944"/>
              </a:lnTo>
              <a:lnTo>
                <a:pt x="8022" y="1987"/>
              </a:lnTo>
              <a:lnTo>
                <a:pt x="8020" y="2032"/>
              </a:lnTo>
              <a:lnTo>
                <a:pt x="8023" y="2082"/>
              </a:lnTo>
              <a:lnTo>
                <a:pt x="8026" y="2108"/>
              </a:lnTo>
              <a:lnTo>
                <a:pt x="8031" y="2135"/>
              </a:lnTo>
              <a:lnTo>
                <a:pt x="8037" y="2163"/>
              </a:lnTo>
              <a:lnTo>
                <a:pt x="8044" y="2192"/>
              </a:lnTo>
              <a:lnTo>
                <a:pt x="8053" y="2221"/>
              </a:lnTo>
              <a:lnTo>
                <a:pt x="8063" y="2250"/>
              </a:lnTo>
              <a:lnTo>
                <a:pt x="8075" y="2280"/>
              </a:lnTo>
              <a:lnTo>
                <a:pt x="8088" y="2310"/>
              </a:lnTo>
              <a:lnTo>
                <a:pt x="8103" y="2339"/>
              </a:lnTo>
              <a:lnTo>
                <a:pt x="8119" y="2369"/>
              </a:lnTo>
              <a:lnTo>
                <a:pt x="8137" y="2399"/>
              </a:lnTo>
              <a:lnTo>
                <a:pt x="8157" y="2428"/>
              </a:lnTo>
              <a:lnTo>
                <a:pt x="8201" y="2484"/>
              </a:lnTo>
              <a:lnTo>
                <a:pt x="8252" y="2538"/>
              </a:lnTo>
              <a:lnTo>
                <a:pt x="8281" y="2563"/>
              </a:lnTo>
              <a:lnTo>
                <a:pt x="8311" y="2587"/>
              </a:lnTo>
              <a:lnTo>
                <a:pt x="8343" y="2610"/>
              </a:lnTo>
              <a:lnTo>
                <a:pt x="8377" y="2632"/>
              </a:lnTo>
              <a:lnTo>
                <a:pt x="8413" y="2652"/>
              </a:lnTo>
              <a:lnTo>
                <a:pt x="8451" y="2671"/>
              </a:lnTo>
              <a:lnTo>
                <a:pt x="8490" y="2688"/>
              </a:lnTo>
              <a:lnTo>
                <a:pt x="8532" y="2703"/>
              </a:lnTo>
              <a:lnTo>
                <a:pt x="8576" y="2716"/>
              </a:lnTo>
              <a:lnTo>
                <a:pt x="8622" y="2727"/>
              </a:lnTo>
              <a:lnTo>
                <a:pt x="8670" y="2735"/>
              </a:lnTo>
              <a:lnTo>
                <a:pt x="8695" y="2739"/>
              </a:lnTo>
              <a:lnTo>
                <a:pt x="8720" y="2742"/>
              </a:lnTo>
              <a:lnTo>
                <a:pt x="8773" y="2746"/>
              </a:lnTo>
              <a:lnTo>
                <a:pt x="8827" y="2747"/>
              </a:lnTo>
              <a:lnTo>
                <a:pt x="8858" y="2746"/>
              </a:lnTo>
              <a:lnTo>
                <a:pt x="8888" y="2744"/>
              </a:lnTo>
              <a:lnTo>
                <a:pt x="8916" y="2741"/>
              </a:lnTo>
              <a:lnTo>
                <a:pt x="8943" y="2737"/>
              </a:lnTo>
              <a:lnTo>
                <a:pt x="8956" y="2734"/>
              </a:lnTo>
              <a:lnTo>
                <a:pt x="8969" y="2731"/>
              </a:lnTo>
              <a:lnTo>
                <a:pt x="8994" y="2725"/>
              </a:lnTo>
              <a:lnTo>
                <a:pt x="9041" y="2708"/>
              </a:lnTo>
              <a:lnTo>
                <a:pt x="9084" y="2688"/>
              </a:lnTo>
              <a:lnTo>
                <a:pt x="9103" y="2676"/>
              </a:lnTo>
              <a:lnTo>
                <a:pt x="9122" y="2664"/>
              </a:lnTo>
              <a:lnTo>
                <a:pt x="9156" y="2637"/>
              </a:lnTo>
              <a:lnTo>
                <a:pt x="9187" y="2606"/>
              </a:lnTo>
              <a:lnTo>
                <a:pt x="9213" y="2573"/>
              </a:lnTo>
              <a:lnTo>
                <a:pt x="9236" y="2538"/>
              </a:lnTo>
              <a:lnTo>
                <a:pt x="9254" y="2501"/>
              </a:lnTo>
              <a:lnTo>
                <a:pt x="9270" y="2462"/>
              </a:lnTo>
              <a:lnTo>
                <a:pt x="9281" y="2422"/>
              </a:lnTo>
              <a:lnTo>
                <a:pt x="9289" y="2381"/>
              </a:lnTo>
              <a:lnTo>
                <a:pt x="9294" y="2339"/>
              </a:lnTo>
              <a:lnTo>
                <a:pt x="9296" y="2297"/>
              </a:lnTo>
              <a:close/>
              <a:moveTo>
                <a:pt x="7605" y="2218"/>
              </a:moveTo>
              <a:lnTo>
                <a:pt x="7606" y="2174"/>
              </a:lnTo>
              <a:lnTo>
                <a:pt x="7611" y="2130"/>
              </a:lnTo>
              <a:lnTo>
                <a:pt x="7619" y="2088"/>
              </a:lnTo>
              <a:lnTo>
                <a:pt x="7629" y="2047"/>
              </a:lnTo>
              <a:lnTo>
                <a:pt x="7643" y="2007"/>
              </a:lnTo>
              <a:lnTo>
                <a:pt x="7659" y="1969"/>
              </a:lnTo>
              <a:lnTo>
                <a:pt x="7678" y="1932"/>
              </a:lnTo>
              <a:lnTo>
                <a:pt x="7700" y="1896"/>
              </a:lnTo>
              <a:lnTo>
                <a:pt x="7724" y="1861"/>
              </a:lnTo>
              <a:lnTo>
                <a:pt x="7750" y="1827"/>
              </a:lnTo>
              <a:lnTo>
                <a:pt x="7778" y="1795"/>
              </a:lnTo>
              <a:lnTo>
                <a:pt x="7809" y="1764"/>
              </a:lnTo>
              <a:lnTo>
                <a:pt x="7825" y="1750"/>
              </a:lnTo>
              <a:lnTo>
                <a:pt x="7841" y="1735"/>
              </a:lnTo>
              <a:lnTo>
                <a:pt x="7876" y="1707"/>
              </a:lnTo>
              <a:lnTo>
                <a:pt x="7912" y="1680"/>
              </a:lnTo>
              <a:lnTo>
                <a:pt x="7950" y="1655"/>
              </a:lnTo>
              <a:lnTo>
                <a:pt x="7990" y="1631"/>
              </a:lnTo>
              <a:lnTo>
                <a:pt x="8031" y="1609"/>
              </a:lnTo>
              <a:lnTo>
                <a:pt x="8074" y="1588"/>
              </a:lnTo>
              <a:lnTo>
                <a:pt x="8118" y="1568"/>
              </a:lnTo>
              <a:lnTo>
                <a:pt x="8163" y="1550"/>
              </a:lnTo>
              <a:lnTo>
                <a:pt x="8209" y="1533"/>
              </a:lnTo>
              <a:lnTo>
                <a:pt x="8256" y="1518"/>
              </a:lnTo>
              <a:lnTo>
                <a:pt x="8305" y="1505"/>
              </a:lnTo>
              <a:lnTo>
                <a:pt x="8354" y="1493"/>
              </a:lnTo>
              <a:lnTo>
                <a:pt x="8403" y="1482"/>
              </a:lnTo>
              <a:lnTo>
                <a:pt x="8454" y="1473"/>
              </a:lnTo>
              <a:lnTo>
                <a:pt x="8504" y="1466"/>
              </a:lnTo>
              <a:lnTo>
                <a:pt x="8556" y="1460"/>
              </a:lnTo>
              <a:lnTo>
                <a:pt x="8607" y="1456"/>
              </a:lnTo>
              <a:lnTo>
                <a:pt x="8711" y="1452"/>
              </a:lnTo>
              <a:lnTo>
                <a:pt x="8764" y="1452"/>
              </a:lnTo>
              <a:lnTo>
                <a:pt x="8816" y="1456"/>
              </a:lnTo>
              <a:lnTo>
                <a:pt x="8867" y="1459"/>
              </a:lnTo>
              <a:lnTo>
                <a:pt x="8917" y="1465"/>
              </a:lnTo>
              <a:lnTo>
                <a:pt x="8966" y="1471"/>
              </a:lnTo>
              <a:lnTo>
                <a:pt x="9013" y="1479"/>
              </a:lnTo>
              <a:lnTo>
                <a:pt x="9105" y="1499"/>
              </a:lnTo>
              <a:lnTo>
                <a:pt x="9191" y="1525"/>
              </a:lnTo>
              <a:lnTo>
                <a:pt x="9232" y="1539"/>
              </a:lnTo>
              <a:lnTo>
                <a:pt x="9272" y="1555"/>
              </a:lnTo>
              <a:lnTo>
                <a:pt x="9310" y="1573"/>
              </a:lnTo>
              <a:lnTo>
                <a:pt x="9347" y="1591"/>
              </a:lnTo>
              <a:lnTo>
                <a:pt x="9382" y="1611"/>
              </a:lnTo>
              <a:lnTo>
                <a:pt x="9416" y="1632"/>
              </a:lnTo>
              <a:lnTo>
                <a:pt x="9447" y="1654"/>
              </a:lnTo>
              <a:lnTo>
                <a:pt x="9478" y="1677"/>
              </a:lnTo>
              <a:lnTo>
                <a:pt x="9506" y="1701"/>
              </a:lnTo>
              <a:lnTo>
                <a:pt x="9532" y="1727"/>
              </a:lnTo>
              <a:lnTo>
                <a:pt x="9557" y="1753"/>
              </a:lnTo>
              <a:lnTo>
                <a:pt x="9580" y="1781"/>
              </a:lnTo>
              <a:lnTo>
                <a:pt x="9601" y="1810"/>
              </a:lnTo>
              <a:lnTo>
                <a:pt x="9620" y="1839"/>
              </a:lnTo>
              <a:lnTo>
                <a:pt x="9636" y="1870"/>
              </a:lnTo>
              <a:lnTo>
                <a:pt x="9651" y="1902"/>
              </a:lnTo>
              <a:lnTo>
                <a:pt x="9664" y="1934"/>
              </a:lnTo>
              <a:lnTo>
                <a:pt x="9674" y="1968"/>
              </a:lnTo>
              <a:lnTo>
                <a:pt x="9682" y="2002"/>
              </a:lnTo>
              <a:lnTo>
                <a:pt x="9688" y="2038"/>
              </a:lnTo>
              <a:lnTo>
                <a:pt x="9692" y="2074"/>
              </a:lnTo>
              <a:lnTo>
                <a:pt x="9693" y="2111"/>
              </a:lnTo>
              <a:lnTo>
                <a:pt x="9691" y="2156"/>
              </a:lnTo>
              <a:lnTo>
                <a:pt x="9687" y="2199"/>
              </a:lnTo>
              <a:lnTo>
                <a:pt x="9680" y="2242"/>
              </a:lnTo>
              <a:lnTo>
                <a:pt x="9669" y="2284"/>
              </a:lnTo>
              <a:lnTo>
                <a:pt x="9656" y="2324"/>
              </a:lnTo>
              <a:lnTo>
                <a:pt x="9641" y="2363"/>
              </a:lnTo>
              <a:lnTo>
                <a:pt x="9623" y="2402"/>
              </a:lnTo>
              <a:lnTo>
                <a:pt x="9603" y="2439"/>
              </a:lnTo>
              <a:lnTo>
                <a:pt x="9580" y="2475"/>
              </a:lnTo>
              <a:lnTo>
                <a:pt x="9555" y="2509"/>
              </a:lnTo>
              <a:lnTo>
                <a:pt x="9528" y="2543"/>
              </a:lnTo>
              <a:lnTo>
                <a:pt x="9498" y="2575"/>
              </a:lnTo>
              <a:lnTo>
                <a:pt x="9467" y="2605"/>
              </a:lnTo>
              <a:lnTo>
                <a:pt x="9434" y="2635"/>
              </a:lnTo>
              <a:lnTo>
                <a:pt x="9399" y="2663"/>
              </a:lnTo>
              <a:lnTo>
                <a:pt x="9362" y="2690"/>
              </a:lnTo>
              <a:lnTo>
                <a:pt x="9324" y="2715"/>
              </a:lnTo>
              <a:lnTo>
                <a:pt x="9284" y="2739"/>
              </a:lnTo>
              <a:lnTo>
                <a:pt x="9243" y="2761"/>
              </a:lnTo>
              <a:lnTo>
                <a:pt x="9200" y="2782"/>
              </a:lnTo>
              <a:lnTo>
                <a:pt x="9156" y="2802"/>
              </a:lnTo>
              <a:lnTo>
                <a:pt x="9111" y="2819"/>
              </a:lnTo>
              <a:lnTo>
                <a:pt x="9065" y="2836"/>
              </a:lnTo>
              <a:lnTo>
                <a:pt x="9018" y="2850"/>
              </a:lnTo>
              <a:lnTo>
                <a:pt x="8970" y="2863"/>
              </a:lnTo>
              <a:lnTo>
                <a:pt x="8921" y="2875"/>
              </a:lnTo>
              <a:lnTo>
                <a:pt x="8872" y="2885"/>
              </a:lnTo>
              <a:lnTo>
                <a:pt x="8822" y="2893"/>
              </a:lnTo>
              <a:lnTo>
                <a:pt x="8771" y="2899"/>
              </a:lnTo>
              <a:lnTo>
                <a:pt x="8720" y="2903"/>
              </a:lnTo>
              <a:lnTo>
                <a:pt x="8669" y="2906"/>
              </a:lnTo>
              <a:lnTo>
                <a:pt x="8617" y="2907"/>
              </a:lnTo>
              <a:lnTo>
                <a:pt x="8564" y="2906"/>
              </a:lnTo>
              <a:lnTo>
                <a:pt x="8511" y="2904"/>
              </a:lnTo>
              <a:lnTo>
                <a:pt x="8460" y="2900"/>
              </a:lnTo>
              <a:lnTo>
                <a:pt x="8410" y="2894"/>
              </a:lnTo>
              <a:lnTo>
                <a:pt x="8360" y="2887"/>
              </a:lnTo>
              <a:lnTo>
                <a:pt x="8312" y="2878"/>
              </a:lnTo>
              <a:lnTo>
                <a:pt x="8264" y="2868"/>
              </a:lnTo>
              <a:lnTo>
                <a:pt x="8218" y="2856"/>
              </a:lnTo>
              <a:lnTo>
                <a:pt x="8173" y="2843"/>
              </a:lnTo>
              <a:lnTo>
                <a:pt x="8129" y="2828"/>
              </a:lnTo>
              <a:lnTo>
                <a:pt x="8087" y="2812"/>
              </a:lnTo>
              <a:lnTo>
                <a:pt x="8046" y="2795"/>
              </a:lnTo>
              <a:lnTo>
                <a:pt x="7968" y="2756"/>
              </a:lnTo>
              <a:lnTo>
                <a:pt x="7932" y="2735"/>
              </a:lnTo>
              <a:lnTo>
                <a:pt x="7897" y="2713"/>
              </a:lnTo>
              <a:lnTo>
                <a:pt x="7864" y="2690"/>
              </a:lnTo>
              <a:lnTo>
                <a:pt x="7832" y="2665"/>
              </a:lnTo>
              <a:lnTo>
                <a:pt x="7802" y="2639"/>
              </a:lnTo>
              <a:lnTo>
                <a:pt x="7775" y="2612"/>
              </a:lnTo>
              <a:lnTo>
                <a:pt x="7749" y="2585"/>
              </a:lnTo>
              <a:lnTo>
                <a:pt x="7725" y="2556"/>
              </a:lnTo>
              <a:lnTo>
                <a:pt x="7703" y="2526"/>
              </a:lnTo>
              <a:lnTo>
                <a:pt x="7683" y="2495"/>
              </a:lnTo>
              <a:lnTo>
                <a:pt x="7665" y="2463"/>
              </a:lnTo>
              <a:lnTo>
                <a:pt x="7649" y="2431"/>
              </a:lnTo>
              <a:lnTo>
                <a:pt x="7636" y="2397"/>
              </a:lnTo>
              <a:lnTo>
                <a:pt x="7625" y="2363"/>
              </a:lnTo>
              <a:lnTo>
                <a:pt x="7616" y="2328"/>
              </a:lnTo>
              <a:lnTo>
                <a:pt x="7610" y="2292"/>
              </a:lnTo>
              <a:lnTo>
                <a:pt x="7606" y="2256"/>
              </a:lnTo>
              <a:lnTo>
                <a:pt x="7605" y="2218"/>
              </a:lnTo>
              <a:close/>
              <a:moveTo>
                <a:pt x="7425" y="2017"/>
              </a:moveTo>
              <a:lnTo>
                <a:pt x="7393" y="2025"/>
              </a:lnTo>
              <a:lnTo>
                <a:pt x="7357" y="1969"/>
              </a:lnTo>
              <a:lnTo>
                <a:pt x="7322" y="1918"/>
              </a:lnTo>
              <a:lnTo>
                <a:pt x="7288" y="1873"/>
              </a:lnTo>
              <a:lnTo>
                <a:pt x="7270" y="1852"/>
              </a:lnTo>
              <a:lnTo>
                <a:pt x="7252" y="1833"/>
              </a:lnTo>
              <a:lnTo>
                <a:pt x="7217" y="1797"/>
              </a:lnTo>
              <a:lnTo>
                <a:pt x="7181" y="1765"/>
              </a:lnTo>
              <a:lnTo>
                <a:pt x="7145" y="1738"/>
              </a:lnTo>
              <a:lnTo>
                <a:pt x="7126" y="1725"/>
              </a:lnTo>
              <a:lnTo>
                <a:pt x="7107" y="1714"/>
              </a:lnTo>
              <a:lnTo>
                <a:pt x="7067" y="1693"/>
              </a:lnTo>
              <a:lnTo>
                <a:pt x="7025" y="1676"/>
              </a:lnTo>
              <a:lnTo>
                <a:pt x="6980" y="1662"/>
              </a:lnTo>
              <a:lnTo>
                <a:pt x="6933" y="1651"/>
              </a:lnTo>
              <a:lnTo>
                <a:pt x="6883" y="1641"/>
              </a:lnTo>
              <a:lnTo>
                <a:pt x="6830" y="1634"/>
              </a:lnTo>
              <a:lnTo>
                <a:pt x="6773" y="1629"/>
              </a:lnTo>
              <a:lnTo>
                <a:pt x="6711" y="1626"/>
              </a:lnTo>
              <a:lnTo>
                <a:pt x="6704" y="1668"/>
              </a:lnTo>
              <a:lnTo>
                <a:pt x="6698" y="1720"/>
              </a:lnTo>
              <a:lnTo>
                <a:pt x="6694" y="1783"/>
              </a:lnTo>
              <a:lnTo>
                <a:pt x="6692" y="1859"/>
              </a:lnTo>
              <a:lnTo>
                <a:pt x="6692" y="2538"/>
              </a:lnTo>
              <a:lnTo>
                <a:pt x="6695" y="2626"/>
              </a:lnTo>
              <a:lnTo>
                <a:pt x="6697" y="2663"/>
              </a:lnTo>
              <a:lnTo>
                <a:pt x="6700" y="2697"/>
              </a:lnTo>
              <a:lnTo>
                <a:pt x="6708" y="2752"/>
              </a:lnTo>
              <a:lnTo>
                <a:pt x="6718" y="2794"/>
              </a:lnTo>
              <a:lnTo>
                <a:pt x="6727" y="2824"/>
              </a:lnTo>
              <a:lnTo>
                <a:pt x="6735" y="2843"/>
              </a:lnTo>
              <a:lnTo>
                <a:pt x="6743" y="2856"/>
              </a:lnTo>
              <a:lnTo>
                <a:pt x="6228" y="2856"/>
              </a:lnTo>
              <a:lnTo>
                <a:pt x="6235" y="2843"/>
              </a:lnTo>
              <a:lnTo>
                <a:pt x="6242" y="2824"/>
              </a:lnTo>
              <a:lnTo>
                <a:pt x="6250" y="2794"/>
              </a:lnTo>
              <a:lnTo>
                <a:pt x="6259" y="2752"/>
              </a:lnTo>
              <a:lnTo>
                <a:pt x="6266" y="2697"/>
              </a:lnTo>
              <a:lnTo>
                <a:pt x="6271" y="2626"/>
              </a:lnTo>
              <a:lnTo>
                <a:pt x="6273" y="2538"/>
              </a:lnTo>
              <a:lnTo>
                <a:pt x="6279" y="1857"/>
              </a:lnTo>
              <a:lnTo>
                <a:pt x="6277" y="1782"/>
              </a:lnTo>
              <a:lnTo>
                <a:pt x="6273" y="1719"/>
              </a:lnTo>
              <a:lnTo>
                <a:pt x="6267" y="1667"/>
              </a:lnTo>
              <a:lnTo>
                <a:pt x="6260" y="1626"/>
              </a:lnTo>
              <a:lnTo>
                <a:pt x="6198" y="1629"/>
              </a:lnTo>
              <a:lnTo>
                <a:pt x="6141" y="1634"/>
              </a:lnTo>
              <a:lnTo>
                <a:pt x="6087" y="1641"/>
              </a:lnTo>
              <a:lnTo>
                <a:pt x="6037" y="1651"/>
              </a:lnTo>
              <a:lnTo>
                <a:pt x="6013" y="1656"/>
              </a:lnTo>
              <a:lnTo>
                <a:pt x="5990" y="1662"/>
              </a:lnTo>
              <a:lnTo>
                <a:pt x="5945" y="1676"/>
              </a:lnTo>
              <a:lnTo>
                <a:pt x="5903" y="1693"/>
              </a:lnTo>
              <a:lnTo>
                <a:pt x="5864" y="1714"/>
              </a:lnTo>
              <a:lnTo>
                <a:pt x="5844" y="1725"/>
              </a:lnTo>
              <a:lnTo>
                <a:pt x="5826" y="1738"/>
              </a:lnTo>
              <a:lnTo>
                <a:pt x="5789" y="1765"/>
              </a:lnTo>
              <a:lnTo>
                <a:pt x="5753" y="1797"/>
              </a:lnTo>
              <a:lnTo>
                <a:pt x="5719" y="1833"/>
              </a:lnTo>
              <a:lnTo>
                <a:pt x="5684" y="1873"/>
              </a:lnTo>
              <a:lnTo>
                <a:pt x="5650" y="1918"/>
              </a:lnTo>
              <a:lnTo>
                <a:pt x="5615" y="1969"/>
              </a:lnTo>
              <a:lnTo>
                <a:pt x="5579" y="2025"/>
              </a:lnTo>
              <a:lnTo>
                <a:pt x="5547" y="2017"/>
              </a:lnTo>
              <a:lnTo>
                <a:pt x="5630" y="1534"/>
              </a:lnTo>
              <a:lnTo>
                <a:pt x="6057" y="1536"/>
              </a:lnTo>
              <a:lnTo>
                <a:pt x="6485" y="1539"/>
              </a:lnTo>
              <a:lnTo>
                <a:pt x="6913" y="1536"/>
              </a:lnTo>
              <a:lnTo>
                <a:pt x="7342" y="1534"/>
              </a:lnTo>
              <a:lnTo>
                <a:pt x="7425" y="2017"/>
              </a:lnTo>
              <a:close/>
              <a:moveTo>
                <a:pt x="5360" y="2017"/>
              </a:moveTo>
              <a:lnTo>
                <a:pt x="5328" y="2025"/>
              </a:lnTo>
              <a:lnTo>
                <a:pt x="5293" y="1969"/>
              </a:lnTo>
              <a:lnTo>
                <a:pt x="5258" y="1918"/>
              </a:lnTo>
              <a:lnTo>
                <a:pt x="5223" y="1873"/>
              </a:lnTo>
              <a:lnTo>
                <a:pt x="5206" y="1852"/>
              </a:lnTo>
              <a:lnTo>
                <a:pt x="5188" y="1833"/>
              </a:lnTo>
              <a:lnTo>
                <a:pt x="5153" y="1797"/>
              </a:lnTo>
              <a:lnTo>
                <a:pt x="5118" y="1765"/>
              </a:lnTo>
              <a:lnTo>
                <a:pt x="5081" y="1738"/>
              </a:lnTo>
              <a:lnTo>
                <a:pt x="5062" y="1725"/>
              </a:lnTo>
              <a:lnTo>
                <a:pt x="5043" y="1714"/>
              </a:lnTo>
              <a:lnTo>
                <a:pt x="5003" y="1693"/>
              </a:lnTo>
              <a:lnTo>
                <a:pt x="4961" y="1676"/>
              </a:lnTo>
              <a:lnTo>
                <a:pt x="4917" y="1662"/>
              </a:lnTo>
              <a:lnTo>
                <a:pt x="4870" y="1651"/>
              </a:lnTo>
              <a:lnTo>
                <a:pt x="4820" y="1641"/>
              </a:lnTo>
              <a:lnTo>
                <a:pt x="4766" y="1634"/>
              </a:lnTo>
              <a:lnTo>
                <a:pt x="4709" y="1629"/>
              </a:lnTo>
              <a:lnTo>
                <a:pt x="4648" y="1626"/>
              </a:lnTo>
              <a:lnTo>
                <a:pt x="4641" y="1668"/>
              </a:lnTo>
              <a:lnTo>
                <a:pt x="4635" y="1720"/>
              </a:lnTo>
              <a:lnTo>
                <a:pt x="4630" y="1783"/>
              </a:lnTo>
              <a:lnTo>
                <a:pt x="4629" y="1859"/>
              </a:lnTo>
              <a:lnTo>
                <a:pt x="4629" y="2538"/>
              </a:lnTo>
              <a:lnTo>
                <a:pt x="4631" y="2626"/>
              </a:lnTo>
              <a:lnTo>
                <a:pt x="4634" y="2663"/>
              </a:lnTo>
              <a:lnTo>
                <a:pt x="4637" y="2697"/>
              </a:lnTo>
              <a:lnTo>
                <a:pt x="4645" y="2752"/>
              </a:lnTo>
              <a:lnTo>
                <a:pt x="4654" y="2794"/>
              </a:lnTo>
              <a:lnTo>
                <a:pt x="4664" y="2824"/>
              </a:lnTo>
              <a:lnTo>
                <a:pt x="4672" y="2843"/>
              </a:lnTo>
              <a:lnTo>
                <a:pt x="4680" y="2856"/>
              </a:lnTo>
              <a:lnTo>
                <a:pt x="4164" y="2856"/>
              </a:lnTo>
              <a:lnTo>
                <a:pt x="4171" y="2843"/>
              </a:lnTo>
              <a:lnTo>
                <a:pt x="4178" y="2824"/>
              </a:lnTo>
              <a:lnTo>
                <a:pt x="4187" y="2794"/>
              </a:lnTo>
              <a:lnTo>
                <a:pt x="4195" y="2752"/>
              </a:lnTo>
              <a:lnTo>
                <a:pt x="4202" y="2697"/>
              </a:lnTo>
              <a:lnTo>
                <a:pt x="4207" y="2626"/>
              </a:lnTo>
              <a:lnTo>
                <a:pt x="4209" y="2538"/>
              </a:lnTo>
              <a:lnTo>
                <a:pt x="4215" y="1857"/>
              </a:lnTo>
              <a:lnTo>
                <a:pt x="4213" y="1782"/>
              </a:lnTo>
              <a:lnTo>
                <a:pt x="4209" y="1719"/>
              </a:lnTo>
              <a:lnTo>
                <a:pt x="4203" y="1667"/>
              </a:lnTo>
              <a:lnTo>
                <a:pt x="4196" y="1626"/>
              </a:lnTo>
              <a:lnTo>
                <a:pt x="4134" y="1629"/>
              </a:lnTo>
              <a:lnTo>
                <a:pt x="4077" y="1634"/>
              </a:lnTo>
              <a:lnTo>
                <a:pt x="4023" y="1641"/>
              </a:lnTo>
              <a:lnTo>
                <a:pt x="3973" y="1651"/>
              </a:lnTo>
              <a:lnTo>
                <a:pt x="3949" y="1656"/>
              </a:lnTo>
              <a:lnTo>
                <a:pt x="3926" y="1662"/>
              </a:lnTo>
              <a:lnTo>
                <a:pt x="3882" y="1676"/>
              </a:lnTo>
              <a:lnTo>
                <a:pt x="3840" y="1693"/>
              </a:lnTo>
              <a:lnTo>
                <a:pt x="3800" y="1714"/>
              </a:lnTo>
              <a:lnTo>
                <a:pt x="3781" y="1725"/>
              </a:lnTo>
              <a:lnTo>
                <a:pt x="3762" y="1738"/>
              </a:lnTo>
              <a:lnTo>
                <a:pt x="3725" y="1765"/>
              </a:lnTo>
              <a:lnTo>
                <a:pt x="3690" y="1797"/>
              </a:lnTo>
              <a:lnTo>
                <a:pt x="3655" y="1833"/>
              </a:lnTo>
              <a:lnTo>
                <a:pt x="3620" y="1873"/>
              </a:lnTo>
              <a:lnTo>
                <a:pt x="3586" y="1918"/>
              </a:lnTo>
              <a:lnTo>
                <a:pt x="3551" y="1969"/>
              </a:lnTo>
              <a:lnTo>
                <a:pt x="3516" y="2025"/>
              </a:lnTo>
              <a:lnTo>
                <a:pt x="3484" y="2017"/>
              </a:lnTo>
              <a:lnTo>
                <a:pt x="3566" y="1534"/>
              </a:lnTo>
              <a:lnTo>
                <a:pt x="3994" y="1536"/>
              </a:lnTo>
              <a:lnTo>
                <a:pt x="4422" y="1539"/>
              </a:lnTo>
              <a:lnTo>
                <a:pt x="4849" y="1536"/>
              </a:lnTo>
              <a:lnTo>
                <a:pt x="5277" y="1534"/>
              </a:lnTo>
              <a:lnTo>
                <a:pt x="5360" y="2017"/>
              </a:lnTo>
              <a:close/>
              <a:moveTo>
                <a:pt x="3241" y="1539"/>
              </a:moveTo>
              <a:lnTo>
                <a:pt x="3233" y="1553"/>
              </a:lnTo>
              <a:lnTo>
                <a:pt x="3225" y="1572"/>
              </a:lnTo>
              <a:lnTo>
                <a:pt x="3215" y="1602"/>
              </a:lnTo>
              <a:lnTo>
                <a:pt x="3206" y="1644"/>
              </a:lnTo>
              <a:lnTo>
                <a:pt x="3198" y="1700"/>
              </a:lnTo>
              <a:lnTo>
                <a:pt x="3192" y="1771"/>
              </a:lnTo>
              <a:lnTo>
                <a:pt x="3190" y="1859"/>
              </a:lnTo>
              <a:lnTo>
                <a:pt x="3190" y="2538"/>
              </a:lnTo>
              <a:lnTo>
                <a:pt x="3192" y="2626"/>
              </a:lnTo>
              <a:lnTo>
                <a:pt x="3195" y="2663"/>
              </a:lnTo>
              <a:lnTo>
                <a:pt x="3198" y="2697"/>
              </a:lnTo>
              <a:lnTo>
                <a:pt x="3206" y="2752"/>
              </a:lnTo>
              <a:lnTo>
                <a:pt x="3215" y="2794"/>
              </a:lnTo>
              <a:lnTo>
                <a:pt x="3225" y="2824"/>
              </a:lnTo>
              <a:lnTo>
                <a:pt x="3233" y="2843"/>
              </a:lnTo>
              <a:lnTo>
                <a:pt x="3241" y="2856"/>
              </a:lnTo>
              <a:lnTo>
                <a:pt x="2720" y="2856"/>
              </a:lnTo>
              <a:lnTo>
                <a:pt x="2728" y="2843"/>
              </a:lnTo>
              <a:lnTo>
                <a:pt x="2736" y="2824"/>
              </a:lnTo>
              <a:lnTo>
                <a:pt x="2745" y="2794"/>
              </a:lnTo>
              <a:lnTo>
                <a:pt x="2754" y="2752"/>
              </a:lnTo>
              <a:lnTo>
                <a:pt x="2763" y="2697"/>
              </a:lnTo>
              <a:lnTo>
                <a:pt x="2768" y="2626"/>
              </a:lnTo>
              <a:lnTo>
                <a:pt x="2771" y="2538"/>
              </a:lnTo>
              <a:lnTo>
                <a:pt x="2776" y="1857"/>
              </a:lnTo>
              <a:lnTo>
                <a:pt x="2774" y="1770"/>
              </a:lnTo>
              <a:lnTo>
                <a:pt x="2767" y="1699"/>
              </a:lnTo>
              <a:lnTo>
                <a:pt x="2758" y="1643"/>
              </a:lnTo>
              <a:lnTo>
                <a:pt x="2748" y="1602"/>
              </a:lnTo>
              <a:lnTo>
                <a:pt x="2738" y="1572"/>
              </a:lnTo>
              <a:lnTo>
                <a:pt x="2729" y="1553"/>
              </a:lnTo>
              <a:lnTo>
                <a:pt x="2722" y="1542"/>
              </a:lnTo>
              <a:lnTo>
                <a:pt x="2720" y="1539"/>
              </a:lnTo>
              <a:lnTo>
                <a:pt x="3241" y="1539"/>
              </a:lnTo>
              <a:close/>
              <a:moveTo>
                <a:pt x="2350" y="1539"/>
              </a:moveTo>
              <a:lnTo>
                <a:pt x="2342" y="1553"/>
              </a:lnTo>
              <a:lnTo>
                <a:pt x="2334" y="1572"/>
              </a:lnTo>
              <a:lnTo>
                <a:pt x="2324" y="1602"/>
              </a:lnTo>
              <a:lnTo>
                <a:pt x="2315" y="1644"/>
              </a:lnTo>
              <a:lnTo>
                <a:pt x="2307" y="1700"/>
              </a:lnTo>
              <a:lnTo>
                <a:pt x="2301" y="1771"/>
              </a:lnTo>
              <a:lnTo>
                <a:pt x="2299" y="1859"/>
              </a:lnTo>
              <a:lnTo>
                <a:pt x="2299" y="2538"/>
              </a:lnTo>
              <a:lnTo>
                <a:pt x="2301" y="2626"/>
              </a:lnTo>
              <a:lnTo>
                <a:pt x="2304" y="2663"/>
              </a:lnTo>
              <a:lnTo>
                <a:pt x="2307" y="2697"/>
              </a:lnTo>
              <a:lnTo>
                <a:pt x="2315" y="2752"/>
              </a:lnTo>
              <a:lnTo>
                <a:pt x="2324" y="2794"/>
              </a:lnTo>
              <a:lnTo>
                <a:pt x="2334" y="2824"/>
              </a:lnTo>
              <a:lnTo>
                <a:pt x="2342" y="2843"/>
              </a:lnTo>
              <a:lnTo>
                <a:pt x="2350" y="2856"/>
              </a:lnTo>
              <a:lnTo>
                <a:pt x="1829" y="2856"/>
              </a:lnTo>
              <a:lnTo>
                <a:pt x="1837" y="2843"/>
              </a:lnTo>
              <a:lnTo>
                <a:pt x="1845" y="2824"/>
              </a:lnTo>
              <a:lnTo>
                <a:pt x="1854" y="2794"/>
              </a:lnTo>
              <a:lnTo>
                <a:pt x="1863" y="2752"/>
              </a:lnTo>
              <a:lnTo>
                <a:pt x="1871" y="2697"/>
              </a:lnTo>
              <a:lnTo>
                <a:pt x="1877" y="2626"/>
              </a:lnTo>
              <a:lnTo>
                <a:pt x="1879" y="2538"/>
              </a:lnTo>
              <a:lnTo>
                <a:pt x="1885" y="1857"/>
              </a:lnTo>
              <a:lnTo>
                <a:pt x="1883" y="1770"/>
              </a:lnTo>
              <a:lnTo>
                <a:pt x="1876" y="1699"/>
              </a:lnTo>
              <a:lnTo>
                <a:pt x="1867" y="1643"/>
              </a:lnTo>
              <a:lnTo>
                <a:pt x="1857" y="1602"/>
              </a:lnTo>
              <a:lnTo>
                <a:pt x="1846" y="1572"/>
              </a:lnTo>
              <a:lnTo>
                <a:pt x="1837" y="1553"/>
              </a:lnTo>
              <a:lnTo>
                <a:pt x="1831" y="1542"/>
              </a:lnTo>
              <a:lnTo>
                <a:pt x="1829" y="1539"/>
              </a:lnTo>
              <a:lnTo>
                <a:pt x="2350" y="1539"/>
              </a:lnTo>
              <a:close/>
              <a:moveTo>
                <a:pt x="1537" y="2427"/>
              </a:moveTo>
              <a:lnTo>
                <a:pt x="1454" y="2864"/>
              </a:lnTo>
              <a:lnTo>
                <a:pt x="727" y="2860"/>
              </a:lnTo>
              <a:lnTo>
                <a:pt x="0" y="2856"/>
              </a:lnTo>
              <a:lnTo>
                <a:pt x="8" y="2843"/>
              </a:lnTo>
              <a:lnTo>
                <a:pt x="16" y="2824"/>
              </a:lnTo>
              <a:lnTo>
                <a:pt x="25" y="2794"/>
              </a:lnTo>
              <a:lnTo>
                <a:pt x="35" y="2752"/>
              </a:lnTo>
              <a:lnTo>
                <a:pt x="43" y="2697"/>
              </a:lnTo>
              <a:lnTo>
                <a:pt x="49" y="2626"/>
              </a:lnTo>
              <a:lnTo>
                <a:pt x="51" y="2538"/>
              </a:lnTo>
              <a:lnTo>
                <a:pt x="56" y="1857"/>
              </a:lnTo>
              <a:lnTo>
                <a:pt x="54" y="1770"/>
              </a:lnTo>
              <a:lnTo>
                <a:pt x="48" y="1699"/>
              </a:lnTo>
              <a:lnTo>
                <a:pt x="39" y="1643"/>
              </a:lnTo>
              <a:lnTo>
                <a:pt x="28" y="1602"/>
              </a:lnTo>
              <a:lnTo>
                <a:pt x="18" y="1572"/>
              </a:lnTo>
              <a:lnTo>
                <a:pt x="9" y="1553"/>
              </a:lnTo>
              <a:lnTo>
                <a:pt x="2" y="1542"/>
              </a:lnTo>
              <a:lnTo>
                <a:pt x="0" y="1539"/>
              </a:lnTo>
              <a:lnTo>
                <a:pt x="521" y="1539"/>
              </a:lnTo>
              <a:lnTo>
                <a:pt x="513" y="1553"/>
              </a:lnTo>
              <a:lnTo>
                <a:pt x="505" y="1572"/>
              </a:lnTo>
              <a:lnTo>
                <a:pt x="496" y="1602"/>
              </a:lnTo>
              <a:lnTo>
                <a:pt x="486" y="1644"/>
              </a:lnTo>
              <a:lnTo>
                <a:pt x="478" y="1700"/>
              </a:lnTo>
              <a:lnTo>
                <a:pt x="473" y="1771"/>
              </a:lnTo>
              <a:lnTo>
                <a:pt x="470" y="1859"/>
              </a:lnTo>
              <a:lnTo>
                <a:pt x="470" y="2538"/>
              </a:lnTo>
              <a:lnTo>
                <a:pt x="472" y="2612"/>
              </a:lnTo>
              <a:lnTo>
                <a:pt x="476" y="2675"/>
              </a:lnTo>
              <a:lnTo>
                <a:pt x="482" y="2726"/>
              </a:lnTo>
              <a:lnTo>
                <a:pt x="489" y="2768"/>
              </a:lnTo>
              <a:lnTo>
                <a:pt x="636" y="2759"/>
              </a:lnTo>
              <a:lnTo>
                <a:pt x="710" y="2751"/>
              </a:lnTo>
              <a:lnTo>
                <a:pt x="784" y="2742"/>
              </a:lnTo>
              <a:lnTo>
                <a:pt x="858" y="2730"/>
              </a:lnTo>
              <a:lnTo>
                <a:pt x="930" y="2716"/>
              </a:lnTo>
              <a:lnTo>
                <a:pt x="1001" y="2699"/>
              </a:lnTo>
              <a:lnTo>
                <a:pt x="1070" y="2679"/>
              </a:lnTo>
              <a:lnTo>
                <a:pt x="1137" y="2656"/>
              </a:lnTo>
              <a:lnTo>
                <a:pt x="1201" y="2630"/>
              </a:lnTo>
              <a:lnTo>
                <a:pt x="1261" y="2601"/>
              </a:lnTo>
              <a:lnTo>
                <a:pt x="1290" y="2585"/>
              </a:lnTo>
              <a:lnTo>
                <a:pt x="1318" y="2568"/>
              </a:lnTo>
              <a:lnTo>
                <a:pt x="1371" y="2531"/>
              </a:lnTo>
              <a:lnTo>
                <a:pt x="1396" y="2512"/>
              </a:lnTo>
              <a:lnTo>
                <a:pt x="1420" y="2491"/>
              </a:lnTo>
              <a:lnTo>
                <a:pt x="1442" y="2469"/>
              </a:lnTo>
              <a:lnTo>
                <a:pt x="1463" y="2446"/>
              </a:lnTo>
              <a:lnTo>
                <a:pt x="1483" y="2422"/>
              </a:lnTo>
              <a:lnTo>
                <a:pt x="1501" y="2397"/>
              </a:lnTo>
              <a:lnTo>
                <a:pt x="1537" y="2427"/>
              </a:lnTo>
              <a:close/>
              <a:moveTo>
                <a:pt x="8782" y="838"/>
              </a:moveTo>
              <a:lnTo>
                <a:pt x="8528" y="420"/>
              </a:lnTo>
              <a:lnTo>
                <a:pt x="8484" y="354"/>
              </a:lnTo>
              <a:lnTo>
                <a:pt x="8456" y="316"/>
              </a:lnTo>
              <a:lnTo>
                <a:pt x="8425" y="277"/>
              </a:lnTo>
              <a:lnTo>
                <a:pt x="8086" y="838"/>
              </a:lnTo>
              <a:lnTo>
                <a:pt x="8782" y="838"/>
              </a:lnTo>
              <a:close/>
              <a:moveTo>
                <a:pt x="7868" y="922"/>
              </a:moveTo>
              <a:lnTo>
                <a:pt x="8101" y="551"/>
              </a:lnTo>
              <a:lnTo>
                <a:pt x="8335" y="179"/>
              </a:lnTo>
              <a:lnTo>
                <a:pt x="8305" y="151"/>
              </a:lnTo>
              <a:lnTo>
                <a:pt x="8274" y="125"/>
              </a:lnTo>
              <a:lnTo>
                <a:pt x="8242" y="100"/>
              </a:lnTo>
              <a:lnTo>
                <a:pt x="8209" y="78"/>
              </a:lnTo>
              <a:lnTo>
                <a:pt x="8175" y="57"/>
              </a:lnTo>
              <a:lnTo>
                <a:pt x="8140" y="40"/>
              </a:lnTo>
              <a:lnTo>
                <a:pt x="8105" y="26"/>
              </a:lnTo>
              <a:lnTo>
                <a:pt x="8087" y="20"/>
              </a:lnTo>
              <a:lnTo>
                <a:pt x="8069" y="15"/>
              </a:lnTo>
              <a:lnTo>
                <a:pt x="8069" y="6"/>
              </a:lnTo>
              <a:lnTo>
                <a:pt x="8743" y="6"/>
              </a:lnTo>
              <a:lnTo>
                <a:pt x="9247" y="774"/>
              </a:lnTo>
              <a:lnTo>
                <a:pt x="9339" y="917"/>
              </a:lnTo>
              <a:lnTo>
                <a:pt x="9420" y="1036"/>
              </a:lnTo>
              <a:lnTo>
                <a:pt x="9464" y="1099"/>
              </a:lnTo>
              <a:lnTo>
                <a:pt x="9509" y="1159"/>
              </a:lnTo>
              <a:lnTo>
                <a:pt x="9553" y="1214"/>
              </a:lnTo>
              <a:lnTo>
                <a:pt x="9595" y="1261"/>
              </a:lnTo>
              <a:lnTo>
                <a:pt x="9614" y="1281"/>
              </a:lnTo>
              <a:lnTo>
                <a:pt x="9632" y="1299"/>
              </a:lnTo>
              <a:lnTo>
                <a:pt x="9649" y="1313"/>
              </a:lnTo>
              <a:lnTo>
                <a:pt x="9665" y="1323"/>
              </a:lnTo>
              <a:lnTo>
                <a:pt x="8984" y="1323"/>
              </a:lnTo>
              <a:lnTo>
                <a:pt x="8989" y="1314"/>
              </a:lnTo>
              <a:lnTo>
                <a:pt x="8994" y="1304"/>
              </a:lnTo>
              <a:lnTo>
                <a:pt x="8997" y="1281"/>
              </a:lnTo>
              <a:lnTo>
                <a:pt x="8997" y="1267"/>
              </a:lnTo>
              <a:lnTo>
                <a:pt x="8996" y="1253"/>
              </a:lnTo>
              <a:lnTo>
                <a:pt x="8989" y="1224"/>
              </a:lnTo>
              <a:lnTo>
                <a:pt x="8980" y="1192"/>
              </a:lnTo>
              <a:lnTo>
                <a:pt x="8968" y="1161"/>
              </a:lnTo>
              <a:lnTo>
                <a:pt x="8954" y="1129"/>
              </a:lnTo>
              <a:lnTo>
                <a:pt x="8940" y="1099"/>
              </a:lnTo>
              <a:lnTo>
                <a:pt x="8835" y="924"/>
              </a:lnTo>
              <a:lnTo>
                <a:pt x="8035" y="924"/>
              </a:lnTo>
              <a:lnTo>
                <a:pt x="7909" y="1133"/>
              </a:lnTo>
              <a:lnTo>
                <a:pt x="7896" y="1158"/>
              </a:lnTo>
              <a:lnTo>
                <a:pt x="7885" y="1183"/>
              </a:lnTo>
              <a:lnTo>
                <a:pt x="7876" y="1207"/>
              </a:lnTo>
              <a:lnTo>
                <a:pt x="7870" y="1232"/>
              </a:lnTo>
              <a:lnTo>
                <a:pt x="7867" y="1255"/>
              </a:lnTo>
              <a:lnTo>
                <a:pt x="7867" y="1278"/>
              </a:lnTo>
              <a:lnTo>
                <a:pt x="7870" y="1301"/>
              </a:lnTo>
              <a:lnTo>
                <a:pt x="7877" y="1323"/>
              </a:lnTo>
              <a:lnTo>
                <a:pt x="7552" y="1323"/>
              </a:lnTo>
              <a:lnTo>
                <a:pt x="7593" y="1283"/>
              </a:lnTo>
              <a:lnTo>
                <a:pt x="7634" y="1238"/>
              </a:lnTo>
              <a:lnTo>
                <a:pt x="7676" y="1188"/>
              </a:lnTo>
              <a:lnTo>
                <a:pt x="7718" y="1136"/>
              </a:lnTo>
              <a:lnTo>
                <a:pt x="7758" y="1082"/>
              </a:lnTo>
              <a:lnTo>
                <a:pt x="7797" y="1027"/>
              </a:lnTo>
              <a:lnTo>
                <a:pt x="7868" y="922"/>
              </a:lnTo>
              <a:close/>
              <a:moveTo>
                <a:pt x="7832" y="484"/>
              </a:moveTo>
              <a:lnTo>
                <a:pt x="7800" y="491"/>
              </a:lnTo>
              <a:lnTo>
                <a:pt x="7764" y="436"/>
              </a:lnTo>
              <a:lnTo>
                <a:pt x="7729" y="385"/>
              </a:lnTo>
              <a:lnTo>
                <a:pt x="7693" y="340"/>
              </a:lnTo>
              <a:lnTo>
                <a:pt x="7657" y="299"/>
              </a:lnTo>
              <a:lnTo>
                <a:pt x="7639" y="281"/>
              </a:lnTo>
              <a:lnTo>
                <a:pt x="7620" y="264"/>
              </a:lnTo>
              <a:lnTo>
                <a:pt x="7583" y="232"/>
              </a:lnTo>
              <a:lnTo>
                <a:pt x="7544" y="204"/>
              </a:lnTo>
              <a:lnTo>
                <a:pt x="7503" y="181"/>
              </a:lnTo>
              <a:lnTo>
                <a:pt x="7461" y="160"/>
              </a:lnTo>
              <a:lnTo>
                <a:pt x="7417" y="143"/>
              </a:lnTo>
              <a:lnTo>
                <a:pt x="7371" y="129"/>
              </a:lnTo>
              <a:lnTo>
                <a:pt x="7322" y="117"/>
              </a:lnTo>
              <a:lnTo>
                <a:pt x="7271" y="108"/>
              </a:lnTo>
              <a:lnTo>
                <a:pt x="7215" y="101"/>
              </a:lnTo>
              <a:lnTo>
                <a:pt x="7157" y="96"/>
              </a:lnTo>
              <a:lnTo>
                <a:pt x="7096" y="93"/>
              </a:lnTo>
              <a:lnTo>
                <a:pt x="7089" y="134"/>
              </a:lnTo>
              <a:lnTo>
                <a:pt x="7083" y="187"/>
              </a:lnTo>
              <a:lnTo>
                <a:pt x="7078" y="250"/>
              </a:lnTo>
              <a:lnTo>
                <a:pt x="7077" y="326"/>
              </a:lnTo>
              <a:lnTo>
                <a:pt x="7077" y="1005"/>
              </a:lnTo>
              <a:lnTo>
                <a:pt x="7079" y="1093"/>
              </a:lnTo>
              <a:lnTo>
                <a:pt x="7081" y="1130"/>
              </a:lnTo>
              <a:lnTo>
                <a:pt x="7085" y="1163"/>
              </a:lnTo>
              <a:lnTo>
                <a:pt x="7093" y="1219"/>
              </a:lnTo>
              <a:lnTo>
                <a:pt x="7102" y="1261"/>
              </a:lnTo>
              <a:lnTo>
                <a:pt x="7112" y="1290"/>
              </a:lnTo>
              <a:lnTo>
                <a:pt x="7120" y="1310"/>
              </a:lnTo>
              <a:lnTo>
                <a:pt x="7128" y="1323"/>
              </a:lnTo>
              <a:lnTo>
                <a:pt x="6612" y="1323"/>
              </a:lnTo>
              <a:lnTo>
                <a:pt x="6619" y="1310"/>
              </a:lnTo>
              <a:lnTo>
                <a:pt x="6626" y="1290"/>
              </a:lnTo>
              <a:lnTo>
                <a:pt x="6635" y="1261"/>
              </a:lnTo>
              <a:lnTo>
                <a:pt x="6643" y="1219"/>
              </a:lnTo>
              <a:lnTo>
                <a:pt x="6650" y="1163"/>
              </a:lnTo>
              <a:lnTo>
                <a:pt x="6655" y="1093"/>
              </a:lnTo>
              <a:lnTo>
                <a:pt x="6657" y="1005"/>
              </a:lnTo>
              <a:lnTo>
                <a:pt x="6663" y="324"/>
              </a:lnTo>
              <a:lnTo>
                <a:pt x="6661" y="249"/>
              </a:lnTo>
              <a:lnTo>
                <a:pt x="6657" y="186"/>
              </a:lnTo>
              <a:lnTo>
                <a:pt x="6651" y="134"/>
              </a:lnTo>
              <a:lnTo>
                <a:pt x="6644" y="93"/>
              </a:lnTo>
              <a:lnTo>
                <a:pt x="6582" y="96"/>
              </a:lnTo>
              <a:lnTo>
                <a:pt x="6524" y="101"/>
              </a:lnTo>
              <a:lnTo>
                <a:pt x="6469" y="108"/>
              </a:lnTo>
              <a:lnTo>
                <a:pt x="6417" y="117"/>
              </a:lnTo>
              <a:lnTo>
                <a:pt x="6393" y="123"/>
              </a:lnTo>
              <a:lnTo>
                <a:pt x="6369" y="129"/>
              </a:lnTo>
              <a:lnTo>
                <a:pt x="6322" y="143"/>
              </a:lnTo>
              <a:lnTo>
                <a:pt x="6278" y="160"/>
              </a:lnTo>
              <a:lnTo>
                <a:pt x="6237" y="181"/>
              </a:lnTo>
              <a:lnTo>
                <a:pt x="6216" y="192"/>
              </a:lnTo>
              <a:lnTo>
                <a:pt x="6196" y="204"/>
              </a:lnTo>
              <a:lnTo>
                <a:pt x="6158" y="232"/>
              </a:lnTo>
              <a:lnTo>
                <a:pt x="6120" y="264"/>
              </a:lnTo>
              <a:lnTo>
                <a:pt x="6083" y="299"/>
              </a:lnTo>
              <a:lnTo>
                <a:pt x="6047" y="340"/>
              </a:lnTo>
              <a:lnTo>
                <a:pt x="6012" y="385"/>
              </a:lnTo>
              <a:lnTo>
                <a:pt x="5976" y="436"/>
              </a:lnTo>
              <a:lnTo>
                <a:pt x="5940" y="491"/>
              </a:lnTo>
              <a:lnTo>
                <a:pt x="5908" y="484"/>
              </a:lnTo>
              <a:lnTo>
                <a:pt x="5991" y="0"/>
              </a:lnTo>
              <a:lnTo>
                <a:pt x="6430" y="3"/>
              </a:lnTo>
              <a:lnTo>
                <a:pt x="6870" y="6"/>
              </a:lnTo>
              <a:lnTo>
                <a:pt x="7310" y="3"/>
              </a:lnTo>
              <a:lnTo>
                <a:pt x="7749" y="0"/>
              </a:lnTo>
              <a:lnTo>
                <a:pt x="7832" y="484"/>
              </a:lnTo>
              <a:close/>
              <a:moveTo>
                <a:pt x="5797" y="1323"/>
              </a:moveTo>
              <a:lnTo>
                <a:pt x="5734" y="1323"/>
              </a:lnTo>
              <a:lnTo>
                <a:pt x="5483" y="1323"/>
              </a:lnTo>
              <a:lnTo>
                <a:pt x="5192" y="1323"/>
              </a:lnTo>
              <a:lnTo>
                <a:pt x="4928" y="1064"/>
              </a:lnTo>
              <a:lnTo>
                <a:pt x="4646" y="783"/>
              </a:lnTo>
              <a:lnTo>
                <a:pt x="4368" y="507"/>
              </a:lnTo>
              <a:lnTo>
                <a:pt x="4117" y="260"/>
              </a:lnTo>
              <a:lnTo>
                <a:pt x="4116" y="292"/>
              </a:lnTo>
              <a:lnTo>
                <a:pt x="4116" y="326"/>
              </a:lnTo>
              <a:lnTo>
                <a:pt x="4116" y="1005"/>
              </a:lnTo>
              <a:lnTo>
                <a:pt x="4118" y="1093"/>
              </a:lnTo>
              <a:lnTo>
                <a:pt x="4124" y="1163"/>
              </a:lnTo>
              <a:lnTo>
                <a:pt x="4133" y="1219"/>
              </a:lnTo>
              <a:lnTo>
                <a:pt x="4144" y="1261"/>
              </a:lnTo>
              <a:lnTo>
                <a:pt x="4154" y="1290"/>
              </a:lnTo>
              <a:lnTo>
                <a:pt x="4163" y="1310"/>
              </a:lnTo>
              <a:lnTo>
                <a:pt x="4170" y="1320"/>
              </a:lnTo>
              <a:lnTo>
                <a:pt x="4172" y="1323"/>
              </a:lnTo>
              <a:lnTo>
                <a:pt x="3922" y="1323"/>
              </a:lnTo>
              <a:lnTo>
                <a:pt x="3931" y="1310"/>
              </a:lnTo>
              <a:lnTo>
                <a:pt x="3940" y="1290"/>
              </a:lnTo>
              <a:lnTo>
                <a:pt x="3950" y="1261"/>
              </a:lnTo>
              <a:lnTo>
                <a:pt x="3955" y="1241"/>
              </a:lnTo>
              <a:lnTo>
                <a:pt x="3960" y="1219"/>
              </a:lnTo>
              <a:lnTo>
                <a:pt x="3969" y="1163"/>
              </a:lnTo>
              <a:lnTo>
                <a:pt x="3973" y="1130"/>
              </a:lnTo>
              <a:lnTo>
                <a:pt x="3976" y="1093"/>
              </a:lnTo>
              <a:lnTo>
                <a:pt x="3978" y="1051"/>
              </a:lnTo>
              <a:lnTo>
                <a:pt x="3978" y="1005"/>
              </a:lnTo>
              <a:lnTo>
                <a:pt x="3984" y="324"/>
              </a:lnTo>
              <a:lnTo>
                <a:pt x="3983" y="261"/>
              </a:lnTo>
              <a:lnTo>
                <a:pt x="3979" y="206"/>
              </a:lnTo>
              <a:lnTo>
                <a:pt x="3969" y="121"/>
              </a:lnTo>
              <a:lnTo>
                <a:pt x="3932" y="87"/>
              </a:lnTo>
              <a:lnTo>
                <a:pt x="3898" y="56"/>
              </a:lnTo>
              <a:lnTo>
                <a:pt x="3839" y="6"/>
              </a:lnTo>
              <a:lnTo>
                <a:pt x="4422" y="6"/>
              </a:lnTo>
              <a:lnTo>
                <a:pt x="4980" y="540"/>
              </a:lnTo>
              <a:lnTo>
                <a:pt x="5538" y="1075"/>
              </a:lnTo>
              <a:lnTo>
                <a:pt x="5540" y="1041"/>
              </a:lnTo>
              <a:lnTo>
                <a:pt x="5540" y="1005"/>
              </a:lnTo>
              <a:lnTo>
                <a:pt x="5545" y="324"/>
              </a:lnTo>
              <a:lnTo>
                <a:pt x="5543" y="236"/>
              </a:lnTo>
              <a:lnTo>
                <a:pt x="5537" y="166"/>
              </a:lnTo>
              <a:lnTo>
                <a:pt x="5528" y="110"/>
              </a:lnTo>
              <a:lnTo>
                <a:pt x="5517" y="68"/>
              </a:lnTo>
              <a:lnTo>
                <a:pt x="5507" y="39"/>
              </a:lnTo>
              <a:lnTo>
                <a:pt x="5498" y="19"/>
              </a:lnTo>
              <a:lnTo>
                <a:pt x="5491" y="9"/>
              </a:lnTo>
              <a:lnTo>
                <a:pt x="5489" y="6"/>
              </a:lnTo>
              <a:lnTo>
                <a:pt x="5734" y="6"/>
              </a:lnTo>
              <a:lnTo>
                <a:pt x="5725" y="19"/>
              </a:lnTo>
              <a:lnTo>
                <a:pt x="5716" y="39"/>
              </a:lnTo>
              <a:lnTo>
                <a:pt x="5705" y="69"/>
              </a:lnTo>
              <a:lnTo>
                <a:pt x="5700" y="88"/>
              </a:lnTo>
              <a:lnTo>
                <a:pt x="5695" y="111"/>
              </a:lnTo>
              <a:lnTo>
                <a:pt x="5686" y="166"/>
              </a:lnTo>
              <a:lnTo>
                <a:pt x="5682" y="200"/>
              </a:lnTo>
              <a:lnTo>
                <a:pt x="5680" y="238"/>
              </a:lnTo>
              <a:lnTo>
                <a:pt x="5678" y="279"/>
              </a:lnTo>
              <a:lnTo>
                <a:pt x="5677" y="326"/>
              </a:lnTo>
              <a:lnTo>
                <a:pt x="5677" y="1005"/>
              </a:lnTo>
              <a:lnTo>
                <a:pt x="5679" y="1076"/>
              </a:lnTo>
              <a:lnTo>
                <a:pt x="5683" y="1136"/>
              </a:lnTo>
              <a:lnTo>
                <a:pt x="5689" y="1186"/>
              </a:lnTo>
              <a:lnTo>
                <a:pt x="5696" y="1227"/>
              </a:lnTo>
              <a:lnTo>
                <a:pt x="5797" y="1323"/>
              </a:lnTo>
              <a:close/>
              <a:moveTo>
                <a:pt x="3630" y="326"/>
              </a:moveTo>
              <a:lnTo>
                <a:pt x="3632" y="578"/>
              </a:lnTo>
              <a:lnTo>
                <a:pt x="3630" y="648"/>
              </a:lnTo>
              <a:lnTo>
                <a:pt x="3624" y="718"/>
              </a:lnTo>
              <a:lnTo>
                <a:pt x="3612" y="787"/>
              </a:lnTo>
              <a:lnTo>
                <a:pt x="3596" y="855"/>
              </a:lnTo>
              <a:lnTo>
                <a:pt x="3586" y="889"/>
              </a:lnTo>
              <a:lnTo>
                <a:pt x="3574" y="922"/>
              </a:lnTo>
              <a:lnTo>
                <a:pt x="3561" y="954"/>
              </a:lnTo>
              <a:lnTo>
                <a:pt x="3546" y="985"/>
              </a:lnTo>
              <a:lnTo>
                <a:pt x="3530" y="1016"/>
              </a:lnTo>
              <a:lnTo>
                <a:pt x="3512" y="1046"/>
              </a:lnTo>
              <a:lnTo>
                <a:pt x="3492" y="1075"/>
              </a:lnTo>
              <a:lnTo>
                <a:pt x="3470" y="1104"/>
              </a:lnTo>
              <a:lnTo>
                <a:pt x="3447" y="1131"/>
              </a:lnTo>
              <a:lnTo>
                <a:pt x="3422" y="1156"/>
              </a:lnTo>
              <a:lnTo>
                <a:pt x="3395" y="1181"/>
              </a:lnTo>
              <a:lnTo>
                <a:pt x="3366" y="1204"/>
              </a:lnTo>
              <a:lnTo>
                <a:pt x="3335" y="1226"/>
              </a:lnTo>
              <a:lnTo>
                <a:pt x="3302" y="1247"/>
              </a:lnTo>
              <a:lnTo>
                <a:pt x="3267" y="1265"/>
              </a:lnTo>
              <a:lnTo>
                <a:pt x="3230" y="1283"/>
              </a:lnTo>
              <a:lnTo>
                <a:pt x="3210" y="1290"/>
              </a:lnTo>
              <a:lnTo>
                <a:pt x="3190" y="1298"/>
              </a:lnTo>
              <a:lnTo>
                <a:pt x="3148" y="1312"/>
              </a:lnTo>
              <a:lnTo>
                <a:pt x="3104" y="1323"/>
              </a:lnTo>
              <a:lnTo>
                <a:pt x="3058" y="1333"/>
              </a:lnTo>
              <a:lnTo>
                <a:pt x="3009" y="1341"/>
              </a:lnTo>
              <a:lnTo>
                <a:pt x="2958" y="1347"/>
              </a:lnTo>
              <a:lnTo>
                <a:pt x="2931" y="1349"/>
              </a:lnTo>
              <a:lnTo>
                <a:pt x="2904" y="1350"/>
              </a:lnTo>
              <a:lnTo>
                <a:pt x="2848" y="1351"/>
              </a:lnTo>
              <a:lnTo>
                <a:pt x="2792" y="1350"/>
              </a:lnTo>
              <a:lnTo>
                <a:pt x="2739" y="1348"/>
              </a:lnTo>
              <a:lnTo>
                <a:pt x="2687" y="1345"/>
              </a:lnTo>
              <a:lnTo>
                <a:pt x="2637" y="1340"/>
              </a:lnTo>
              <a:lnTo>
                <a:pt x="2544" y="1325"/>
              </a:lnTo>
              <a:lnTo>
                <a:pt x="2500" y="1316"/>
              </a:lnTo>
              <a:lnTo>
                <a:pt x="2458" y="1305"/>
              </a:lnTo>
              <a:lnTo>
                <a:pt x="2417" y="1293"/>
              </a:lnTo>
              <a:lnTo>
                <a:pt x="2379" y="1279"/>
              </a:lnTo>
              <a:lnTo>
                <a:pt x="2343" y="1265"/>
              </a:lnTo>
              <a:lnTo>
                <a:pt x="2309" y="1248"/>
              </a:lnTo>
              <a:lnTo>
                <a:pt x="2276" y="1231"/>
              </a:lnTo>
              <a:lnTo>
                <a:pt x="2245" y="1212"/>
              </a:lnTo>
              <a:lnTo>
                <a:pt x="2217" y="1192"/>
              </a:lnTo>
              <a:lnTo>
                <a:pt x="2189" y="1170"/>
              </a:lnTo>
              <a:lnTo>
                <a:pt x="2164" y="1147"/>
              </a:lnTo>
              <a:lnTo>
                <a:pt x="2141" y="1123"/>
              </a:lnTo>
              <a:lnTo>
                <a:pt x="2119" y="1097"/>
              </a:lnTo>
              <a:lnTo>
                <a:pt x="2099" y="1070"/>
              </a:lnTo>
              <a:lnTo>
                <a:pt x="2081" y="1042"/>
              </a:lnTo>
              <a:lnTo>
                <a:pt x="2064" y="1013"/>
              </a:lnTo>
              <a:lnTo>
                <a:pt x="2049" y="982"/>
              </a:lnTo>
              <a:lnTo>
                <a:pt x="2036" y="950"/>
              </a:lnTo>
              <a:lnTo>
                <a:pt x="2025" y="917"/>
              </a:lnTo>
              <a:lnTo>
                <a:pt x="2015" y="883"/>
              </a:lnTo>
              <a:lnTo>
                <a:pt x="2007" y="847"/>
              </a:lnTo>
              <a:lnTo>
                <a:pt x="2001" y="811"/>
              </a:lnTo>
              <a:lnTo>
                <a:pt x="1996" y="772"/>
              </a:lnTo>
              <a:lnTo>
                <a:pt x="1993" y="733"/>
              </a:lnTo>
              <a:lnTo>
                <a:pt x="1992" y="693"/>
              </a:lnTo>
              <a:lnTo>
                <a:pt x="1992" y="651"/>
              </a:lnTo>
              <a:lnTo>
                <a:pt x="2000" y="326"/>
              </a:lnTo>
              <a:lnTo>
                <a:pt x="1999" y="241"/>
              </a:lnTo>
              <a:lnTo>
                <a:pt x="1995" y="171"/>
              </a:lnTo>
              <a:lnTo>
                <a:pt x="1987" y="116"/>
              </a:lnTo>
              <a:lnTo>
                <a:pt x="1978" y="73"/>
              </a:lnTo>
              <a:lnTo>
                <a:pt x="1969" y="42"/>
              </a:lnTo>
              <a:lnTo>
                <a:pt x="1960" y="21"/>
              </a:lnTo>
              <a:lnTo>
                <a:pt x="1954" y="10"/>
              </a:lnTo>
              <a:lnTo>
                <a:pt x="1951" y="6"/>
              </a:lnTo>
              <a:lnTo>
                <a:pt x="2483" y="6"/>
              </a:lnTo>
              <a:lnTo>
                <a:pt x="2475" y="21"/>
              </a:lnTo>
              <a:lnTo>
                <a:pt x="2467" y="42"/>
              </a:lnTo>
              <a:lnTo>
                <a:pt x="2458" y="73"/>
              </a:lnTo>
              <a:lnTo>
                <a:pt x="2449" y="116"/>
              </a:lnTo>
              <a:lnTo>
                <a:pt x="2441" y="171"/>
              </a:lnTo>
              <a:lnTo>
                <a:pt x="2436" y="241"/>
              </a:lnTo>
              <a:lnTo>
                <a:pt x="2434" y="326"/>
              </a:lnTo>
              <a:lnTo>
                <a:pt x="2435" y="708"/>
              </a:lnTo>
              <a:lnTo>
                <a:pt x="2436" y="755"/>
              </a:lnTo>
              <a:lnTo>
                <a:pt x="2440" y="801"/>
              </a:lnTo>
              <a:lnTo>
                <a:pt x="2445" y="848"/>
              </a:lnTo>
              <a:lnTo>
                <a:pt x="2454" y="894"/>
              </a:lnTo>
              <a:lnTo>
                <a:pt x="2465" y="938"/>
              </a:lnTo>
              <a:lnTo>
                <a:pt x="2472" y="960"/>
              </a:lnTo>
              <a:lnTo>
                <a:pt x="2481" y="981"/>
              </a:lnTo>
              <a:lnTo>
                <a:pt x="2500" y="1022"/>
              </a:lnTo>
              <a:lnTo>
                <a:pt x="2523" y="1061"/>
              </a:lnTo>
              <a:lnTo>
                <a:pt x="2551" y="1096"/>
              </a:lnTo>
              <a:lnTo>
                <a:pt x="2567" y="1113"/>
              </a:lnTo>
              <a:lnTo>
                <a:pt x="2584" y="1128"/>
              </a:lnTo>
              <a:lnTo>
                <a:pt x="2602" y="1143"/>
              </a:lnTo>
              <a:lnTo>
                <a:pt x="2622" y="1157"/>
              </a:lnTo>
              <a:lnTo>
                <a:pt x="2643" y="1169"/>
              </a:lnTo>
              <a:lnTo>
                <a:pt x="2666" y="1181"/>
              </a:lnTo>
              <a:lnTo>
                <a:pt x="2715" y="1200"/>
              </a:lnTo>
              <a:lnTo>
                <a:pt x="2743" y="1208"/>
              </a:lnTo>
              <a:lnTo>
                <a:pt x="2771" y="1215"/>
              </a:lnTo>
              <a:lnTo>
                <a:pt x="2802" y="1220"/>
              </a:lnTo>
              <a:lnTo>
                <a:pt x="2834" y="1224"/>
              </a:lnTo>
              <a:lnTo>
                <a:pt x="2868" y="1226"/>
              </a:lnTo>
              <a:lnTo>
                <a:pt x="2904" y="1227"/>
              </a:lnTo>
              <a:lnTo>
                <a:pt x="2944" y="1226"/>
              </a:lnTo>
              <a:lnTo>
                <a:pt x="2983" y="1224"/>
              </a:lnTo>
              <a:lnTo>
                <a:pt x="3020" y="1219"/>
              </a:lnTo>
              <a:lnTo>
                <a:pt x="3056" y="1214"/>
              </a:lnTo>
              <a:lnTo>
                <a:pt x="3090" y="1206"/>
              </a:lnTo>
              <a:lnTo>
                <a:pt x="3122" y="1197"/>
              </a:lnTo>
              <a:lnTo>
                <a:pt x="3153" y="1187"/>
              </a:lnTo>
              <a:lnTo>
                <a:pt x="3182" y="1175"/>
              </a:lnTo>
              <a:lnTo>
                <a:pt x="3209" y="1162"/>
              </a:lnTo>
              <a:lnTo>
                <a:pt x="3236" y="1147"/>
              </a:lnTo>
              <a:lnTo>
                <a:pt x="3261" y="1131"/>
              </a:lnTo>
              <a:lnTo>
                <a:pt x="3284" y="1114"/>
              </a:lnTo>
              <a:lnTo>
                <a:pt x="3327" y="1075"/>
              </a:lnTo>
              <a:lnTo>
                <a:pt x="3346" y="1054"/>
              </a:lnTo>
              <a:lnTo>
                <a:pt x="3364" y="1032"/>
              </a:lnTo>
              <a:lnTo>
                <a:pt x="3381" y="1009"/>
              </a:lnTo>
              <a:lnTo>
                <a:pt x="3396" y="985"/>
              </a:lnTo>
              <a:lnTo>
                <a:pt x="3410" y="960"/>
              </a:lnTo>
              <a:lnTo>
                <a:pt x="3423" y="933"/>
              </a:lnTo>
              <a:lnTo>
                <a:pt x="3446" y="878"/>
              </a:lnTo>
              <a:lnTo>
                <a:pt x="3456" y="849"/>
              </a:lnTo>
              <a:lnTo>
                <a:pt x="3464" y="819"/>
              </a:lnTo>
              <a:lnTo>
                <a:pt x="3478" y="757"/>
              </a:lnTo>
              <a:lnTo>
                <a:pt x="3488" y="692"/>
              </a:lnTo>
              <a:lnTo>
                <a:pt x="3494" y="625"/>
              </a:lnTo>
              <a:lnTo>
                <a:pt x="3497" y="555"/>
              </a:lnTo>
              <a:lnTo>
                <a:pt x="3497" y="478"/>
              </a:lnTo>
              <a:lnTo>
                <a:pt x="3498" y="324"/>
              </a:lnTo>
              <a:lnTo>
                <a:pt x="3496" y="236"/>
              </a:lnTo>
              <a:lnTo>
                <a:pt x="3494" y="199"/>
              </a:lnTo>
              <a:lnTo>
                <a:pt x="3490" y="166"/>
              </a:lnTo>
              <a:lnTo>
                <a:pt x="3482" y="110"/>
              </a:lnTo>
              <a:lnTo>
                <a:pt x="3477" y="88"/>
              </a:lnTo>
              <a:lnTo>
                <a:pt x="3472" y="68"/>
              </a:lnTo>
              <a:lnTo>
                <a:pt x="3462" y="39"/>
              </a:lnTo>
              <a:lnTo>
                <a:pt x="3454" y="19"/>
              </a:lnTo>
              <a:lnTo>
                <a:pt x="3446" y="6"/>
              </a:lnTo>
              <a:lnTo>
                <a:pt x="3679" y="6"/>
              </a:lnTo>
              <a:lnTo>
                <a:pt x="3673" y="16"/>
              </a:lnTo>
              <a:lnTo>
                <a:pt x="3667" y="30"/>
              </a:lnTo>
              <a:lnTo>
                <a:pt x="3659" y="51"/>
              </a:lnTo>
              <a:lnTo>
                <a:pt x="3651" y="80"/>
              </a:lnTo>
              <a:lnTo>
                <a:pt x="3643" y="119"/>
              </a:lnTo>
              <a:lnTo>
                <a:pt x="3636" y="168"/>
              </a:lnTo>
              <a:lnTo>
                <a:pt x="3630" y="228"/>
              </a:lnTo>
              <a:lnTo>
                <a:pt x="3630" y="326"/>
              </a:lnTo>
              <a:close/>
              <a:moveTo>
                <a:pt x="1913" y="1297"/>
              </a:moveTo>
              <a:lnTo>
                <a:pt x="1913" y="1327"/>
              </a:lnTo>
              <a:lnTo>
                <a:pt x="1191" y="1329"/>
              </a:lnTo>
              <a:lnTo>
                <a:pt x="1189" y="1321"/>
              </a:lnTo>
              <a:lnTo>
                <a:pt x="1185" y="1312"/>
              </a:lnTo>
              <a:lnTo>
                <a:pt x="1169" y="1284"/>
              </a:lnTo>
              <a:lnTo>
                <a:pt x="1144" y="1249"/>
              </a:lnTo>
              <a:lnTo>
                <a:pt x="1110" y="1206"/>
              </a:lnTo>
              <a:lnTo>
                <a:pt x="1022" y="1106"/>
              </a:lnTo>
              <a:lnTo>
                <a:pt x="971" y="1051"/>
              </a:lnTo>
              <a:lnTo>
                <a:pt x="915" y="995"/>
              </a:lnTo>
              <a:lnTo>
                <a:pt x="857" y="940"/>
              </a:lnTo>
              <a:lnTo>
                <a:pt x="798" y="886"/>
              </a:lnTo>
              <a:lnTo>
                <a:pt x="738" y="835"/>
              </a:lnTo>
              <a:lnTo>
                <a:pt x="678" y="790"/>
              </a:lnTo>
              <a:lnTo>
                <a:pt x="621" y="750"/>
              </a:lnTo>
              <a:lnTo>
                <a:pt x="593" y="733"/>
              </a:lnTo>
              <a:lnTo>
                <a:pt x="566" y="718"/>
              </a:lnTo>
              <a:lnTo>
                <a:pt x="540" y="706"/>
              </a:lnTo>
              <a:lnTo>
                <a:pt x="516" y="695"/>
              </a:lnTo>
              <a:lnTo>
                <a:pt x="492" y="688"/>
              </a:lnTo>
              <a:lnTo>
                <a:pt x="470" y="683"/>
              </a:lnTo>
              <a:lnTo>
                <a:pt x="470" y="986"/>
              </a:lnTo>
              <a:lnTo>
                <a:pt x="473" y="1075"/>
              </a:lnTo>
              <a:lnTo>
                <a:pt x="475" y="1113"/>
              </a:lnTo>
              <a:lnTo>
                <a:pt x="478" y="1148"/>
              </a:lnTo>
              <a:lnTo>
                <a:pt x="486" y="1206"/>
              </a:lnTo>
              <a:lnTo>
                <a:pt x="496" y="1251"/>
              </a:lnTo>
              <a:lnTo>
                <a:pt x="505" y="1284"/>
              </a:lnTo>
              <a:lnTo>
                <a:pt x="513" y="1307"/>
              </a:lnTo>
              <a:lnTo>
                <a:pt x="521" y="1323"/>
              </a:lnTo>
              <a:lnTo>
                <a:pt x="0" y="1323"/>
              </a:lnTo>
              <a:lnTo>
                <a:pt x="8" y="1310"/>
              </a:lnTo>
              <a:lnTo>
                <a:pt x="16" y="1290"/>
              </a:lnTo>
              <a:lnTo>
                <a:pt x="25" y="1261"/>
              </a:lnTo>
              <a:lnTo>
                <a:pt x="35" y="1219"/>
              </a:lnTo>
              <a:lnTo>
                <a:pt x="43" y="1163"/>
              </a:lnTo>
              <a:lnTo>
                <a:pt x="49" y="1093"/>
              </a:lnTo>
              <a:lnTo>
                <a:pt x="51" y="1005"/>
              </a:lnTo>
              <a:lnTo>
                <a:pt x="56" y="324"/>
              </a:lnTo>
              <a:lnTo>
                <a:pt x="54" y="236"/>
              </a:lnTo>
              <a:lnTo>
                <a:pt x="48" y="166"/>
              </a:lnTo>
              <a:lnTo>
                <a:pt x="39" y="110"/>
              </a:lnTo>
              <a:lnTo>
                <a:pt x="28" y="68"/>
              </a:lnTo>
              <a:lnTo>
                <a:pt x="18" y="39"/>
              </a:lnTo>
              <a:lnTo>
                <a:pt x="9" y="19"/>
              </a:lnTo>
              <a:lnTo>
                <a:pt x="2" y="9"/>
              </a:lnTo>
              <a:lnTo>
                <a:pt x="0" y="6"/>
              </a:lnTo>
              <a:lnTo>
                <a:pt x="521" y="6"/>
              </a:lnTo>
              <a:lnTo>
                <a:pt x="513" y="20"/>
              </a:lnTo>
              <a:lnTo>
                <a:pt x="505" y="39"/>
              </a:lnTo>
              <a:lnTo>
                <a:pt x="496" y="69"/>
              </a:lnTo>
              <a:lnTo>
                <a:pt x="486" y="111"/>
              </a:lnTo>
              <a:lnTo>
                <a:pt x="478" y="166"/>
              </a:lnTo>
              <a:lnTo>
                <a:pt x="473" y="238"/>
              </a:lnTo>
              <a:lnTo>
                <a:pt x="470" y="326"/>
              </a:lnTo>
              <a:lnTo>
                <a:pt x="470" y="604"/>
              </a:lnTo>
              <a:lnTo>
                <a:pt x="540" y="569"/>
              </a:lnTo>
              <a:lnTo>
                <a:pt x="616" y="529"/>
              </a:lnTo>
              <a:lnTo>
                <a:pt x="779" y="439"/>
              </a:lnTo>
              <a:lnTo>
                <a:pt x="947" y="340"/>
              </a:lnTo>
              <a:lnTo>
                <a:pt x="1111" y="241"/>
              </a:lnTo>
              <a:lnTo>
                <a:pt x="1257" y="150"/>
              </a:lnTo>
              <a:lnTo>
                <a:pt x="1376" y="75"/>
              </a:lnTo>
              <a:lnTo>
                <a:pt x="1484" y="6"/>
              </a:lnTo>
              <a:lnTo>
                <a:pt x="1797" y="2"/>
              </a:lnTo>
              <a:lnTo>
                <a:pt x="1797" y="32"/>
              </a:lnTo>
              <a:lnTo>
                <a:pt x="1764" y="35"/>
              </a:lnTo>
              <a:lnTo>
                <a:pt x="1727" y="42"/>
              </a:lnTo>
              <a:lnTo>
                <a:pt x="1687" y="53"/>
              </a:lnTo>
              <a:lnTo>
                <a:pt x="1644" y="69"/>
              </a:lnTo>
              <a:lnTo>
                <a:pt x="1598" y="89"/>
              </a:lnTo>
              <a:lnTo>
                <a:pt x="1548" y="112"/>
              </a:lnTo>
              <a:lnTo>
                <a:pt x="1440" y="169"/>
              </a:lnTo>
              <a:lnTo>
                <a:pt x="1321" y="238"/>
              </a:lnTo>
              <a:lnTo>
                <a:pt x="1192" y="316"/>
              </a:lnTo>
              <a:lnTo>
                <a:pt x="907" y="493"/>
              </a:lnTo>
              <a:lnTo>
                <a:pt x="1014" y="597"/>
              </a:lnTo>
              <a:lnTo>
                <a:pt x="1143" y="720"/>
              </a:lnTo>
              <a:lnTo>
                <a:pt x="1286" y="851"/>
              </a:lnTo>
              <a:lnTo>
                <a:pt x="1434" y="982"/>
              </a:lnTo>
              <a:lnTo>
                <a:pt x="1507" y="1044"/>
              </a:lnTo>
              <a:lnTo>
                <a:pt x="1579" y="1101"/>
              </a:lnTo>
              <a:lnTo>
                <a:pt x="1648" y="1154"/>
              </a:lnTo>
              <a:lnTo>
                <a:pt x="1681" y="1178"/>
              </a:lnTo>
              <a:lnTo>
                <a:pt x="1713" y="1200"/>
              </a:lnTo>
              <a:lnTo>
                <a:pt x="1773" y="1239"/>
              </a:lnTo>
              <a:lnTo>
                <a:pt x="1827" y="1269"/>
              </a:lnTo>
              <a:lnTo>
                <a:pt x="1874" y="1288"/>
              </a:lnTo>
              <a:lnTo>
                <a:pt x="1895" y="1294"/>
              </a:lnTo>
              <a:lnTo>
                <a:pt x="1913" y="1297"/>
              </a:lnTo>
              <a:close/>
            </a:path>
          </a:pathLst>
        </a:custGeom>
        <a:solidFill>
          <a:schemeClr val="accent3"/>
        </a:solidFill>
        <a:ln>
          <a:noFill/>
        </a:ln>
      </xdr:spPr>
      <xdr:txBody>
        <a:bodyPr vert="horz" wrap="square" lIns="91440" tIns="45720" rIns="91440" bIns="45720" numCol="1" anchor="t" anchorCtr="0" compatLnSpc="1">
          <a:prstTxWarp prst="textNoShape">
            <a:avLst/>
          </a:prstTxWarp>
          <a:noAutofit/>
        </a:bodyPr>
        <a:lstStyle>
          <a:defPPr>
            <a:defRPr lang="fi-FI"/>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fi-FI"/>
        </a:p>
      </xdr:txBody>
    </xdr:sp>
    <xdr:clientData/>
  </xdr:twoCellAnchor>
</xdr:wsDr>
</file>

<file path=xl/persons/person.xml><?xml version="1.0" encoding="utf-8"?>
<personList xmlns="http://schemas.microsoft.com/office/spreadsheetml/2018/threadedcomments" xmlns:x="http://schemas.openxmlformats.org/spreadsheetml/2006/main">
  <person displayName="Riikonen Olli" id="{261C2C5C-719C-4B81-9431-61E2133A3C01}" userId="S::Olli.Riikonen@kuntaliitto.fi::cdc422a3-70a4-48f5-9102-df52d22bc0a2" providerId="AD"/>
</personList>
</file>

<file path=xl/theme/theme1.xml><?xml version="1.0" encoding="utf-8"?>
<a:theme xmlns:a="http://schemas.openxmlformats.org/drawingml/2006/main" name="kuntaliitto">
  <a:themeElements>
    <a:clrScheme name="Kuntaliitto 2020">
      <a:dk1>
        <a:srgbClr val="000000"/>
      </a:dk1>
      <a:lt1>
        <a:sysClr val="window" lastClr="FFFFFF"/>
      </a:lt1>
      <a:dk2>
        <a:srgbClr val="73899D"/>
      </a:dk2>
      <a:lt2>
        <a:srgbClr val="DFDAD6"/>
      </a:lt2>
      <a:accent1>
        <a:srgbClr val="104264"/>
      </a:accent1>
      <a:accent2>
        <a:srgbClr val="FFC0D0"/>
      </a:accent2>
      <a:accent3>
        <a:srgbClr val="923468"/>
      </a:accent3>
      <a:accent4>
        <a:srgbClr val="255DD0"/>
      </a:accent4>
      <a:accent5>
        <a:srgbClr val="FFE561"/>
      </a:accent5>
      <a:accent6>
        <a:srgbClr val="7DC6F0"/>
      </a:accent6>
      <a:hlink>
        <a:srgbClr val="104264"/>
      </a:hlink>
      <a:folHlink>
        <a:srgbClr val="104264"/>
      </a:folHlink>
    </a:clrScheme>
    <a:fontScheme name="Kuntaliitto 2020">
      <a:majorFont>
        <a:latin typeface="Work Sans ExtraBold"/>
        <a:ea typeface=""/>
        <a:cs typeface=""/>
      </a:majorFont>
      <a:minorFont>
        <a:latin typeface="Work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19050">
          <a:solidFill>
            <a:schemeClr val="accent3"/>
          </a:solidFill>
          <a:headEnd type="none" w="med" len="med"/>
          <a:tailEnd type="none" w="med" len="med"/>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kuntaliitto" id="{83420136-60C6-47BA-A243-B2DA9E88A498}" vid="{61E78A92-B961-430C-A106-E58B00BEBC2D}"/>
    </a:ext>
  </a:extLst>
</a:theme>
</file>

<file path=xl/threadedComments/threadedComment1.xml><?xml version="1.0" encoding="utf-8"?>
<ThreadedComments xmlns="http://schemas.microsoft.com/office/spreadsheetml/2018/threadedcomments" xmlns:x="http://schemas.openxmlformats.org/spreadsheetml/2006/main">
  <threadedComment ref="D9" dT="2025-09-23T07:25:58.44" personId="{261C2C5C-719C-4B81-9431-61E2133A3C01}" id="{666E6613-E480-40F8-B96F-C37949F49B31}">
    <text xml:space="preserve">Ilman tasausta tarkoittaa siis ilman verotuloihin perustuvaa valtionosuuden tasausta, joka näkyy eriteltynä viereisessä sarakkeessa. </text>
  </threadedComment>
  <threadedComment ref="G9" dT="2025-09-24T13:16:52.74" personId="{261C2C5C-719C-4B81-9431-61E2133A3C01}" id="{E7E8D562-99EB-4872-BDF2-C7270C27516E}">
    <text xml:space="preserve">Vuodesta 2020 alkaen kunnille maksettava verotulomenetysten korvaus on erotettu peruspalvelujen valtionosuudesta ja maksetaan omalta valtiovarainministeriön momentiltaan. Uudistus yksinkertaistaa järjestelmää ja lisää sen läpinäkyvyyttä.
Verotulomenetysten korvauksessa on kyse eduskunnan säätämistä kunnallisveroon tehtävistä vähennyksistä. Nämä pienentävät kunnallisveron tuottoa kunnista riippumattomista syistä.
Kaikki verovähennyksistä johtuvia menetyksiä ei korvata, vaan huomioon otetaan vasta vuodesta 2010 lähtien toteutetut veroperustemuutokset. Kunnalle maksetaan sen verotulojen menetystä vastaava euromäärä.
Laki kunnan peruspalvelujen valtionosuudesta 33 §
</text>
    <extLst>
      <x:ext xmlns:xltc2="http://schemas.microsoft.com/office/spreadsheetml/2020/threadedcomments2" uri="{F7C98A9C-CBB3-438F-8F68-D28B6AF4A901}">
        <xltc2:checksum>1348725364</xltc2:checksum>
        <xltc2:hyperlink startIndex="621" length="49" url="https://finlex.fi/fi/laki/ajantasa/2021/20210618#L6P33"/>
      </x:ext>
    </extLst>
  </threadedComment>
  <threadedComment ref="B167" dT="2024-08-05T07:07:11.27" personId="{261C2C5C-719C-4B81-9431-61E2133A3C01}" id="{BE2DB52F-2B64-4133-92B1-72C48A27697D}">
    <text xml:space="preserve">Kuntaliitos Pertunmaan kanssa 2025. </text>
  </threadedComment>
  <threadedComment ref="U167" dT="2024-08-05T07:07:11.27" personId="{261C2C5C-719C-4B81-9431-61E2133A3C01}" id="{5B45F156-D8FF-4E5C-96FB-D296369DC6C9}">
    <text xml:space="preserve">Kuntaliitos Pertunmaan kanssa 2025. </text>
  </threadedComment>
</ThreadedComments>
</file>

<file path=xl/threadedComments/threadedComment2.xml><?xml version="1.0" encoding="utf-8"?>
<ThreadedComments xmlns="http://schemas.microsoft.com/office/spreadsheetml/2018/threadedcomments" xmlns:x="http://schemas.openxmlformats.org/spreadsheetml/2006/main">
  <threadedComment ref="AN9" dT="2024-05-08T11:32:37.92" personId="{261C2C5C-719C-4B81-9431-61E2133A3C01}" id="{13917C57-30AE-44B5-AF3A-643114F29397}">
    <text>Tässä ovat mukana valtionosuuksien sote-erät. Kaikille kunnille tasasuuruinen sote-vähennys kasvaa vuoteen 2024 verrattuna. Myös vos-laskelman rakenne muuttuu. Tämä avattu omalla välilehdellään.</text>
  </threadedComment>
  <threadedComment ref="AX9" dT="2024-05-08T11:30:59.39" personId="{261C2C5C-719C-4B81-9431-61E2133A3C01}" id="{C671030D-4701-4BCC-A1CE-EB698F9C5133}">
    <text>Kunnallisveron ansiotulovähennys poistuu vuoden 2025 alusta ja se kasvattaa kunnallisveron tuottoa, mutta pienentää vastaavalla summalla verotulomenestysten korvausta.</text>
  </threadedComment>
  <threadedComment ref="D167" dT="2025-01-07T09:05:46.51" personId="{261C2C5C-719C-4B81-9431-61E2133A3C01}" id="{7F95DA54-408C-495E-BA05-FE73AA01FEEC}">
    <text xml:space="preserve">Mäntyharju sisältää myös Pertunmaan.
</text>
  </threadedComment>
</ThreadedComments>
</file>

<file path=xl/threadedComments/threadedComment3.xml><?xml version="1.0" encoding="utf-8"?>
<ThreadedComments xmlns="http://schemas.microsoft.com/office/spreadsheetml/2018/threadedcomments" xmlns:x="http://schemas.openxmlformats.org/spreadsheetml/2006/main">
  <threadedComment ref="B167" dT="2024-08-05T07:07:11.27" personId="{261C2C5C-719C-4B81-9431-61E2133A3C01}" id="{C1AE9AAD-9D9E-454D-8254-A89202E076A5}">
    <text xml:space="preserve">Kuntaliitos Pertunmaan kanssa 2025. </text>
  </threadedComment>
</ThreadedComments>
</file>

<file path=xl/threadedComments/threadedComment4.xml><?xml version="1.0" encoding="utf-8"?>
<ThreadedComments xmlns="http://schemas.microsoft.com/office/spreadsheetml/2018/threadedcomments" xmlns:x="http://schemas.openxmlformats.org/spreadsheetml/2006/main">
  <threadedComment ref="X9" dT="2024-05-08T14:09:29.30" personId="{261C2C5C-719C-4B81-9431-61E2133A3C01}" id="{861E9025-5E9E-4641-B92D-2A4392294427}">
    <text>Siirretty vos-laskelmissa valtionosuusprosenttiin eli kasvattaa kuntien omarahoitusosuutta n. 90 €/as., mutta ei näy omana laskentatekijänä.</text>
  </threadedComment>
  <threadedComment ref="Y9" dT="2024-05-08T14:10:06.25" personId="{261C2C5C-719C-4B81-9431-61E2133A3C01}" id="{3A7061E9-1357-431F-979E-DEDB705C2A14}">
    <text xml:space="preserve">Sisältyy vos-laskelmassa valtionosuusprosenttiin eli puolestaan vähentää kuntien omarahoitusosuutta n. 50 €/as.
</text>
  </threadedComment>
  <threadedComment ref="AF9" dT="2024-05-08T14:09:29.30" personId="{261C2C5C-719C-4B81-9431-61E2133A3C01}" id="{2D0770F2-03F0-40DC-A03D-955577C405C5}">
    <text>Siirretty vos-laskelmissa valtionosuusprosenttiin eli kasvattaa kuntien omarahoitusosuutta n. 90 €/as., mutta ei näy omana laskentatekijänä.</text>
  </threadedComment>
  <threadedComment ref="AG9" dT="2024-05-08T14:10:06.25" personId="{261C2C5C-719C-4B81-9431-61E2133A3C01}" id="{266ADF95-C780-4ED4-8AE5-50766CA3EF08}">
    <text xml:space="preserve">Sisältyy vos-laskelmassa valtionosuusprosenttiin eli puolestaan vähentää kuntien omarahoitusosuutta n. 50 €/as.
</text>
  </threadedComment>
  <threadedComment ref="AX9" dT="2024-05-08T14:09:29.30" personId="{261C2C5C-719C-4B81-9431-61E2133A3C01}" id="{BB690F4D-BC4F-44D6-A6CF-2169BB4D58D8}">
    <text>Siirretty vos-laskelmissa valtionosuusprosenttiin eli kasvattaa kuntien omarahoitusosuutta n. 90 €/as., mutta ei näy omana laskentatekijänä.</text>
  </threadedComment>
  <threadedComment ref="AY9" dT="2024-05-08T14:10:06.25" personId="{261C2C5C-719C-4B81-9431-61E2133A3C01}" id="{2C76E537-6780-4DDD-9D43-FBB360580514}">
    <text xml:space="preserve">Kehysriihessä päätetty 277 miljoonan euron lisäys lieventämään sote-siirtolaskelmien vaikutusta. Sisältyy vos-laskelmassa valtionosuusprosenttiin eli puolestaan vähentää kuntien omarahoitusosuutta n. 50 €/as.
</text>
  </threadedComment>
  <threadedComment ref="BF9" dT="2024-05-08T14:09:29.30" personId="{261C2C5C-719C-4B81-9431-61E2133A3C01}" id="{9626A64B-8A29-4A51-9CED-9B3941707649}">
    <text>Siirretty vos-laskelmissa valtionosuusprosenttiin eli kasvattaa kuntien omarahoitusosuutta n. 90 €/as., mutta ei näy omana laskentatekijänä.</text>
  </threadedComment>
  <threadedComment ref="BG9" dT="2024-05-08T14:10:06.25" personId="{261C2C5C-719C-4B81-9431-61E2133A3C01}" id="{7902FD5D-0E0F-465F-93C1-B258FAF81965}">
    <text xml:space="preserve">Sisältyy vos-laskelmassa valtionosuusprosenttiin eli puolestaan vähentää kuntien omarahoitusosuutta n. 50 €/as.
</text>
  </threadedComment>
  <threadedComment ref="BH9" dT="2025-05-05T11:42:16.27" personId="{261C2C5C-719C-4B81-9431-61E2133A3C01}" id="{1B57A684-54B5-4006-B4C1-5E1C1AFE4C61}">
    <text>Vuonna 2025 laskelmassa näkyvät pysyvä lisäsiirtotarve ja vos-lisäys on viety valtionosuusprosenttiin eli sisältyy kunnan omarahoitusosuuteen.</text>
  </threadedComment>
  <threadedComment ref="X167" dT="2024-08-05T13:59:47.40" personId="{261C2C5C-719C-4B81-9431-61E2133A3C01}" id="{FE63DAA9-82AE-49D3-99D8-46E4157B4414}">
    <text xml:space="preserve">Pertunmaan osuus lisätty
</text>
  </threadedComment>
  <threadedComment ref="Y167" dT="2024-08-05T14:00:00.43" personId="{261C2C5C-719C-4B81-9431-61E2133A3C01}" id="{C6FBE4D7-FCBE-4379-95ED-D7102C9F11FE}">
    <text>Pertunmaan osuus lisätty</text>
  </threadedComment>
  <threadedComment ref="AF167" dT="2024-08-05T13:59:47.40" personId="{261C2C5C-719C-4B81-9431-61E2133A3C01}" id="{1C2E373D-4355-4E19-9B94-C658BBE1AC7B}">
    <text xml:space="preserve">Pertunmaan osuus lisätty
</text>
  </threadedComment>
  <threadedComment ref="AG167" dT="2024-08-05T14:00:00.43" personId="{261C2C5C-719C-4B81-9431-61E2133A3C01}" id="{B1FAC895-2285-4D62-86F6-1328CC9F4EF9}">
    <text>Pertunmaan osuus lisätty</text>
  </threadedComment>
</ThreadedComments>
</file>

<file path=xl/threadedComments/threadedComment5.xml><?xml version="1.0" encoding="utf-8"?>
<ThreadedComments xmlns="http://schemas.microsoft.com/office/spreadsheetml/2018/threadedcomments" xmlns:x="http://schemas.openxmlformats.org/spreadsheetml/2006/main">
  <threadedComment ref="B23" dT="2024-09-23T08:29:52.76" personId="{261C2C5C-719C-4B81-9431-61E2133A3C01}" id="{9F7EF9CB-5DC8-498F-9CA7-533071B9E620}">
    <text>Poistui sote-uudistuksen myötä 2023 alkaen.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hyperlink" Target="https://budjetti.vm.fi/tae/frame_year.jsp?year=2026&amp;lang=fi" TargetMode="External"/><Relationship Id="rId4" Type="http://schemas.microsoft.com/office/2017/10/relationships/threadedComment" Target="../threadedComments/threadedComment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microsoft.com/office/2017/10/relationships/threadedComment" Target="../threadedComments/threadedComment1.xml"/><Relationship Id="rId2" Type="http://schemas.openxmlformats.org/officeDocument/2006/relationships/hyperlink" Target="https://vm.fi/valtionosuuslaskelmia" TargetMode="External"/><Relationship Id="rId1" Type="http://schemas.openxmlformats.org/officeDocument/2006/relationships/hyperlink" Target="https://vos.oph.fi/rap/vos/v25/vop6os25.html" TargetMode="External"/><Relationship Id="rId6" Type="http://schemas.openxmlformats.org/officeDocument/2006/relationships/comments" Target="../comments1.xml"/><Relationship Id="rId5" Type="http://schemas.openxmlformats.org/officeDocument/2006/relationships/vmlDrawing" Target="../drawings/vmlDrawing3.v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3.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0233B-2869-4B96-BB18-277356C3D588}">
  <sheetPr>
    <pageSetUpPr fitToPage="1"/>
  </sheetPr>
  <dimension ref="B4:J25"/>
  <sheetViews>
    <sheetView workbookViewId="0"/>
  </sheetViews>
  <sheetFormatPr defaultColWidth="9.140625" defaultRowHeight="12"/>
  <cols>
    <col min="1" max="3" width="10.28515625" style="1" customWidth="1"/>
    <col min="4" max="4" width="11.5703125" style="1" customWidth="1"/>
    <col min="5" max="5" width="63.7109375" style="1" customWidth="1"/>
    <col min="6" max="9" width="10.28515625" style="1" customWidth="1"/>
    <col min="10" max="10" width="11.28515625" style="1" customWidth="1"/>
    <col min="11" max="16384" width="9.140625" style="1"/>
  </cols>
  <sheetData>
    <row r="4" spans="2:10" ht="15">
      <c r="B4" s="3" t="s">
        <v>579</v>
      </c>
      <c r="D4" s="160" t="s">
        <v>658</v>
      </c>
    </row>
    <row r="5" spans="2:10" ht="15">
      <c r="B5" s="3" t="s">
        <v>580</v>
      </c>
      <c r="D5" s="160" t="s">
        <v>599</v>
      </c>
    </row>
    <row r="6" spans="2:10" ht="15">
      <c r="B6" s="3" t="s">
        <v>581</v>
      </c>
      <c r="D6" s="160" t="s">
        <v>582</v>
      </c>
      <c r="E6"/>
    </row>
    <row r="7" spans="2:10" ht="15">
      <c r="B7" s="3" t="s">
        <v>583</v>
      </c>
      <c r="D7" s="408" t="s">
        <v>666</v>
      </c>
    </row>
    <row r="8" spans="2:10" ht="15.75">
      <c r="C8" s="161"/>
      <c r="D8" s="160"/>
    </row>
    <row r="9" spans="2:10">
      <c r="D9"/>
    </row>
    <row r="10" spans="2:10" ht="15">
      <c r="B10" s="3" t="s">
        <v>0</v>
      </c>
    </row>
    <row r="11" spans="2:10" ht="21" thickBot="1">
      <c r="B11" s="5" t="s">
        <v>1</v>
      </c>
      <c r="C11" s="2"/>
      <c r="D11" s="2"/>
      <c r="E11" s="2"/>
      <c r="F11" s="2"/>
      <c r="G11" s="2"/>
      <c r="H11" s="2"/>
      <c r="I11" s="2"/>
      <c r="J11" s="2"/>
    </row>
    <row r="13" spans="2:10" ht="15">
      <c r="D13" s="4" t="s">
        <v>2</v>
      </c>
    </row>
    <row r="14" spans="2:10">
      <c r="D14" t="s">
        <v>3</v>
      </c>
    </row>
    <row r="16" spans="2:10" ht="15">
      <c r="D16" s="4" t="s">
        <v>4</v>
      </c>
    </row>
    <row r="17" spans="4:4">
      <c r="D17" t="s">
        <v>5</v>
      </c>
    </row>
    <row r="18" spans="4:4">
      <c r="D18" t="s">
        <v>6</v>
      </c>
    </row>
    <row r="24" spans="4:4" ht="15">
      <c r="D24" s="4"/>
    </row>
    <row r="25" spans="4:4">
      <c r="D25"/>
    </row>
  </sheetData>
  <printOptions horizontalCentered="1"/>
  <pageMargins left="0.39370078740157483" right="0.39370078740157483" top="1.5748031496062993" bottom="0.78740157480314965" header="0.39370078740157483" footer="0.39370078740157483"/>
  <pageSetup paperSize="9" scale="91" orientation="portrait" r:id="rId1"/>
  <headerFooter scaleWithDoc="0">
    <oddHeader>&amp;L&amp;G</oddHeader>
    <oddFooter>&amp;L&amp;8&amp;K06+000&amp;P/&amp;N | &amp;D &amp;T | &amp;Z&amp;F&amp;R&amp;8&amp;K06+000&amp;G</oddFoot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F682D-1B4C-42C2-BE71-E615A4B58B2E}">
  <dimension ref="A1:X88"/>
  <sheetViews>
    <sheetView zoomScale="90" zoomScaleNormal="90" workbookViewId="0">
      <pane xSplit="3" ySplit="7" topLeftCell="D8" activePane="bottomRight" state="frozen"/>
      <selection pane="topRight" activeCell="D1" sqref="D1"/>
      <selection pane="bottomLeft" activeCell="A8" sqref="A8"/>
      <selection pane="bottomRight" activeCell="O7" sqref="O7"/>
    </sheetView>
  </sheetViews>
  <sheetFormatPr defaultRowHeight="15.75"/>
  <cols>
    <col min="1" max="1" width="15.85546875" customWidth="1"/>
    <col min="3" max="3" width="57.28515625" bestFit="1" customWidth="1"/>
    <col min="4" max="14" width="11.42578125" customWidth="1"/>
    <col min="15" max="15" width="20.7109375" style="277" bestFit="1" customWidth="1"/>
    <col min="16" max="16" width="17.5703125" style="276" customWidth="1"/>
  </cols>
  <sheetData>
    <row r="1" spans="1:16">
      <c r="A1" s="53">
        <v>45923</v>
      </c>
      <c r="B1" s="33"/>
      <c r="C1" s="33"/>
      <c r="D1" s="54"/>
      <c r="E1" s="33"/>
      <c r="F1" s="33"/>
      <c r="G1" s="33"/>
      <c r="H1" s="33"/>
      <c r="I1" s="33"/>
      <c r="J1" s="33"/>
      <c r="K1" s="55"/>
      <c r="L1" s="55"/>
    </row>
    <row r="2" spans="1:16" ht="18.75">
      <c r="A2" s="56" t="s">
        <v>570</v>
      </c>
      <c r="B2" s="33"/>
      <c r="C2" s="33"/>
      <c r="D2" s="54"/>
      <c r="E2" s="33"/>
      <c r="F2" s="33"/>
      <c r="G2" s="33"/>
      <c r="H2" s="33"/>
      <c r="I2" s="33"/>
      <c r="J2" s="33"/>
      <c r="K2" s="55"/>
      <c r="L2" s="55"/>
    </row>
    <row r="3" spans="1:16">
      <c r="A3" s="38" t="s">
        <v>324</v>
      </c>
      <c r="B3" s="33"/>
      <c r="C3" s="33"/>
      <c r="D3" s="55"/>
      <c r="E3" s="33"/>
      <c r="F3" s="33"/>
      <c r="G3" s="33"/>
      <c r="H3" s="33"/>
      <c r="I3" s="33"/>
      <c r="J3" s="33"/>
      <c r="K3" s="55"/>
      <c r="L3" s="55"/>
    </row>
    <row r="4" spans="1:16">
      <c r="A4" s="38"/>
      <c r="B4" s="33"/>
      <c r="C4" s="33"/>
      <c r="D4" s="55"/>
      <c r="E4" s="57"/>
      <c r="F4" s="57"/>
      <c r="G4" s="57"/>
      <c r="H4" s="57"/>
      <c r="I4" s="57"/>
      <c r="J4" s="57"/>
      <c r="K4" s="33"/>
      <c r="L4" s="33"/>
    </row>
    <row r="5" spans="1:16">
      <c r="A5" s="38"/>
      <c r="B5" s="33"/>
      <c r="C5" s="33"/>
      <c r="D5" s="51">
        <v>2015</v>
      </c>
      <c r="E5" s="51">
        <v>2016</v>
      </c>
      <c r="F5" s="51">
        <v>2017</v>
      </c>
      <c r="G5" s="51">
        <v>2018</v>
      </c>
      <c r="H5" s="51">
        <v>2019</v>
      </c>
      <c r="I5" s="51">
        <v>2020</v>
      </c>
      <c r="J5" s="51">
        <v>2021</v>
      </c>
      <c r="K5" s="51">
        <v>2022</v>
      </c>
      <c r="L5" s="58">
        <v>2023</v>
      </c>
      <c r="M5" s="51">
        <v>2024</v>
      </c>
      <c r="N5" s="58">
        <v>2025</v>
      </c>
      <c r="O5" s="381" t="s">
        <v>538</v>
      </c>
      <c r="P5" s="276" t="s">
        <v>613</v>
      </c>
    </row>
    <row r="6" spans="1:16">
      <c r="A6" s="38"/>
      <c r="B6" s="51" t="s">
        <v>325</v>
      </c>
      <c r="C6" s="33"/>
      <c r="D6" s="59">
        <v>25.44</v>
      </c>
      <c r="E6" s="59">
        <v>25.61</v>
      </c>
      <c r="F6" s="59">
        <v>25.23</v>
      </c>
      <c r="G6" s="59">
        <v>25.34</v>
      </c>
      <c r="H6" s="59">
        <v>25.37</v>
      </c>
      <c r="I6" s="59">
        <v>25.49</v>
      </c>
      <c r="J6" s="59">
        <v>25.67</v>
      </c>
      <c r="K6" s="60">
        <v>23.59</v>
      </c>
      <c r="L6" s="61">
        <v>22.09</v>
      </c>
      <c r="M6" s="62">
        <v>21.92</v>
      </c>
      <c r="N6" s="66">
        <v>25.02</v>
      </c>
      <c r="O6" s="382">
        <v>25.73</v>
      </c>
    </row>
    <row r="7" spans="1:16">
      <c r="A7" s="38"/>
      <c r="B7" s="51" t="s">
        <v>326</v>
      </c>
      <c r="C7" s="33"/>
      <c r="D7" s="59">
        <v>3520.93</v>
      </c>
      <c r="E7" s="59">
        <v>3636.07</v>
      </c>
      <c r="F7" s="59">
        <v>3627.38</v>
      </c>
      <c r="G7" s="59">
        <v>3599.08</v>
      </c>
      <c r="H7" s="59">
        <v>3524.51</v>
      </c>
      <c r="I7" s="59">
        <v>3654.97</v>
      </c>
      <c r="J7" s="59">
        <v>3747.29</v>
      </c>
      <c r="K7" s="60">
        <v>4291.07</v>
      </c>
      <c r="L7" s="61">
        <v>1359.93</v>
      </c>
      <c r="M7" s="62">
        <v>1388.69</v>
      </c>
      <c r="N7" s="66">
        <v>1467.53</v>
      </c>
      <c r="O7" s="382">
        <v>1548.77</v>
      </c>
      <c r="P7" s="419">
        <v>5.5358323168861912E-2</v>
      </c>
    </row>
    <row r="8" spans="1:16" ht="15">
      <c r="A8" s="38"/>
      <c r="B8" s="33"/>
      <c r="C8" s="33"/>
      <c r="D8" s="62"/>
      <c r="E8" s="62"/>
      <c r="F8" s="62"/>
      <c r="G8" s="62"/>
      <c r="H8" s="62"/>
      <c r="I8" s="62"/>
      <c r="J8" s="62"/>
      <c r="K8" s="63"/>
      <c r="L8" s="66"/>
      <c r="M8" s="62"/>
      <c r="N8" s="66"/>
      <c r="O8" s="276"/>
      <c r="P8" s="419"/>
    </row>
    <row r="9" spans="1:16" ht="15">
      <c r="A9" s="64"/>
      <c r="B9" s="64"/>
      <c r="C9" s="64"/>
      <c r="D9" s="59" t="s">
        <v>327</v>
      </c>
      <c r="E9" s="59" t="s">
        <v>327</v>
      </c>
      <c r="F9" s="59" t="s">
        <v>327</v>
      </c>
      <c r="G9" s="59" t="s">
        <v>327</v>
      </c>
      <c r="H9" s="59" t="s">
        <v>327</v>
      </c>
      <c r="I9" s="59" t="s">
        <v>327</v>
      </c>
      <c r="J9" s="59" t="s">
        <v>327</v>
      </c>
      <c r="K9" s="59" t="s">
        <v>327</v>
      </c>
      <c r="L9" s="65" t="s">
        <v>327</v>
      </c>
      <c r="M9" s="59" t="s">
        <v>327</v>
      </c>
      <c r="N9" s="65" t="s">
        <v>327</v>
      </c>
      <c r="O9" s="383" t="s">
        <v>327</v>
      </c>
      <c r="P9" s="419"/>
    </row>
    <row r="10" spans="1:16">
      <c r="A10" s="64"/>
      <c r="B10" s="51" t="s">
        <v>328</v>
      </c>
      <c r="C10" s="64"/>
      <c r="D10" s="62"/>
      <c r="E10" s="62"/>
      <c r="F10" s="62"/>
      <c r="G10" s="62"/>
      <c r="H10" s="62"/>
      <c r="I10" s="62"/>
      <c r="J10" s="62"/>
      <c r="K10" s="64"/>
      <c r="L10" s="66"/>
      <c r="M10" s="62"/>
      <c r="N10" s="66"/>
      <c r="O10" s="384"/>
      <c r="P10" s="419"/>
    </row>
    <row r="11" spans="1:16" ht="15">
      <c r="A11" s="64"/>
      <c r="B11" s="64"/>
      <c r="C11" s="64" t="s">
        <v>329</v>
      </c>
      <c r="D11" s="62">
        <v>8483.82</v>
      </c>
      <c r="E11" s="62">
        <v>8635.58</v>
      </c>
      <c r="F11" s="62">
        <v>8399.0300000000007</v>
      </c>
      <c r="G11" s="62">
        <v>8333.6</v>
      </c>
      <c r="H11" s="62">
        <v>8172.53</v>
      </c>
      <c r="I11" s="62">
        <v>8511.9500000000007</v>
      </c>
      <c r="J11" s="62">
        <v>8761.9500000000007</v>
      </c>
      <c r="K11" s="67">
        <v>9713.2999999999993</v>
      </c>
      <c r="L11" s="68">
        <v>8010.94</v>
      </c>
      <c r="M11" s="62">
        <v>8186.31</v>
      </c>
      <c r="N11" s="69">
        <v>8449.9500000000007</v>
      </c>
      <c r="O11" s="384">
        <v>8970.59</v>
      </c>
      <c r="P11" s="419">
        <v>6.1614565766661356E-2</v>
      </c>
    </row>
    <row r="12" spans="1:16" ht="15">
      <c r="A12" s="64"/>
      <c r="B12" s="64"/>
      <c r="C12" s="64" t="s">
        <v>330</v>
      </c>
      <c r="D12" s="62">
        <v>8947.4699999999993</v>
      </c>
      <c r="E12" s="62">
        <v>9156.2800000000007</v>
      </c>
      <c r="F12" s="62">
        <v>8904.17</v>
      </c>
      <c r="G12" s="62">
        <v>8842.7000000000007</v>
      </c>
      <c r="H12" s="62">
        <v>8677.2800000000007</v>
      </c>
      <c r="I12" s="62">
        <v>9043.6200000000008</v>
      </c>
      <c r="J12" s="62">
        <v>9284.9</v>
      </c>
      <c r="K12" s="67">
        <v>10305.709999999999</v>
      </c>
      <c r="L12" s="68">
        <v>8499.51</v>
      </c>
      <c r="M12" s="62">
        <v>8686.5</v>
      </c>
      <c r="N12" s="69">
        <v>8975.6</v>
      </c>
      <c r="O12" s="384">
        <v>9537.73</v>
      </c>
      <c r="P12" s="419">
        <v>6.2628682205089214E-2</v>
      </c>
    </row>
    <row r="13" spans="1:16" ht="15">
      <c r="A13" s="64"/>
      <c r="B13" s="64"/>
      <c r="C13" s="64" t="s">
        <v>331</v>
      </c>
      <c r="D13" s="62">
        <v>7269.02</v>
      </c>
      <c r="E13" s="62">
        <v>7513.12</v>
      </c>
      <c r="F13" s="62">
        <v>7459.07</v>
      </c>
      <c r="G13" s="62">
        <v>7410.99</v>
      </c>
      <c r="H13" s="62">
        <v>7277.45</v>
      </c>
      <c r="I13" s="62">
        <v>7573.36</v>
      </c>
      <c r="J13" s="62">
        <v>7759.16</v>
      </c>
      <c r="K13" s="67">
        <v>8596.2999999999993</v>
      </c>
      <c r="L13" s="68">
        <v>7071.51</v>
      </c>
      <c r="M13" s="62">
        <v>7231.33</v>
      </c>
      <c r="N13" s="69">
        <v>7564.89</v>
      </c>
      <c r="O13" s="384">
        <v>8172.09</v>
      </c>
      <c r="P13" s="419">
        <v>8.0265542526064548E-2</v>
      </c>
    </row>
    <row r="14" spans="1:16" ht="15">
      <c r="A14" s="64"/>
      <c r="B14" s="64"/>
      <c r="C14" s="64" t="s">
        <v>332</v>
      </c>
      <c r="D14" s="62">
        <v>12478.59</v>
      </c>
      <c r="E14" s="62">
        <v>12895.47</v>
      </c>
      <c r="F14" s="62">
        <v>12805.09</v>
      </c>
      <c r="G14" s="62">
        <v>12728.2</v>
      </c>
      <c r="H14" s="62">
        <v>12502.93</v>
      </c>
      <c r="I14" s="62">
        <v>12981.41</v>
      </c>
      <c r="J14" s="62">
        <v>13287.99</v>
      </c>
      <c r="K14" s="67">
        <v>14733.47</v>
      </c>
      <c r="L14" s="68">
        <v>12129.17</v>
      </c>
      <c r="M14" s="62">
        <v>12434.58</v>
      </c>
      <c r="N14" s="69">
        <v>12944.95</v>
      </c>
      <c r="O14" s="384">
        <v>13849.14</v>
      </c>
      <c r="P14" s="419">
        <v>6.984885998014656E-2</v>
      </c>
    </row>
    <row r="15" spans="1:16" ht="15">
      <c r="A15" s="64"/>
      <c r="B15" s="64"/>
      <c r="C15" s="64" t="s">
        <v>482</v>
      </c>
      <c r="D15" s="62"/>
      <c r="E15" s="62"/>
      <c r="F15" s="62"/>
      <c r="G15" s="62"/>
      <c r="H15" s="62"/>
      <c r="I15" s="62"/>
      <c r="J15" s="62"/>
      <c r="K15" s="67"/>
      <c r="L15" s="68">
        <v>62.57</v>
      </c>
      <c r="M15" s="62">
        <v>64.06</v>
      </c>
      <c r="N15" s="69">
        <v>66.14</v>
      </c>
      <c r="O15" s="384">
        <v>70.22</v>
      </c>
      <c r="P15" s="419">
        <v>6.1687329906259469E-2</v>
      </c>
    </row>
    <row r="16" spans="1:16" s="161" customFormat="1">
      <c r="A16" s="64"/>
      <c r="B16" s="64"/>
      <c r="C16" s="64" t="s">
        <v>615</v>
      </c>
      <c r="D16" s="62"/>
      <c r="E16" s="62"/>
      <c r="F16" s="62"/>
      <c r="G16" s="62"/>
      <c r="H16" s="62"/>
      <c r="I16" s="62"/>
      <c r="J16" s="62"/>
      <c r="K16" s="67"/>
      <c r="L16" s="68"/>
      <c r="M16" s="62"/>
      <c r="N16" s="69">
        <v>83.48</v>
      </c>
      <c r="O16" s="384">
        <v>86.07</v>
      </c>
      <c r="P16" s="421">
        <v>3.1025395304264292E-2</v>
      </c>
    </row>
    <row r="17" spans="1:24" s="161" customFormat="1">
      <c r="A17" s="64"/>
      <c r="B17" s="64"/>
      <c r="C17" s="64" t="s">
        <v>333</v>
      </c>
      <c r="D17" s="62">
        <v>3981.85</v>
      </c>
      <c r="E17" s="62">
        <v>4114.9699999999993</v>
      </c>
      <c r="F17" s="62">
        <v>4081.91</v>
      </c>
      <c r="G17" s="62">
        <v>4077.09</v>
      </c>
      <c r="H17" s="62">
        <v>3996.54</v>
      </c>
      <c r="I17" s="62">
        <v>4139.3100000000004</v>
      </c>
      <c r="J17" s="62">
        <v>4264.3999999999996</v>
      </c>
      <c r="K17" s="67">
        <v>4728.28</v>
      </c>
      <c r="L17" s="422" t="s">
        <v>614</v>
      </c>
      <c r="M17" s="62"/>
      <c r="N17" s="69"/>
      <c r="O17" s="384"/>
      <c r="P17" s="421"/>
    </row>
    <row r="18" spans="1:24" s="161" customFormat="1">
      <c r="A18" s="64"/>
      <c r="B18" s="64"/>
      <c r="C18" s="64" t="s">
        <v>334</v>
      </c>
      <c r="D18" s="62">
        <v>1033.3800000000001</v>
      </c>
      <c r="E18" s="62">
        <v>1059.4199999999998</v>
      </c>
      <c r="F18" s="62">
        <v>1050.8699999999999</v>
      </c>
      <c r="G18" s="62">
        <v>1026.1300000000001</v>
      </c>
      <c r="H18" s="62">
        <v>993.6</v>
      </c>
      <c r="I18" s="62">
        <v>1022.15</v>
      </c>
      <c r="J18" s="62">
        <v>1039.29</v>
      </c>
      <c r="K18" s="67">
        <v>1157.2</v>
      </c>
      <c r="L18" s="422" t="s">
        <v>614</v>
      </c>
      <c r="M18" s="62"/>
      <c r="N18" s="69"/>
      <c r="O18" s="384"/>
      <c r="P18" s="421"/>
    </row>
    <row r="19" spans="1:24" s="161" customFormat="1">
      <c r="A19" s="64"/>
      <c r="B19" s="64"/>
      <c r="C19" s="64" t="s">
        <v>335</v>
      </c>
      <c r="D19" s="62">
        <v>2122.0300000000002</v>
      </c>
      <c r="E19" s="62">
        <v>2175.69</v>
      </c>
      <c r="F19" s="62">
        <v>2133.0100000000002</v>
      </c>
      <c r="G19" s="62">
        <v>2063.77</v>
      </c>
      <c r="H19" s="62">
        <v>1983.5</v>
      </c>
      <c r="I19" s="62">
        <v>2019.23</v>
      </c>
      <c r="J19" s="62">
        <v>2072.39</v>
      </c>
      <c r="K19" s="67">
        <v>2306.1799999999998</v>
      </c>
      <c r="L19" s="422" t="s">
        <v>614</v>
      </c>
      <c r="M19" s="62"/>
      <c r="N19" s="69"/>
      <c r="O19" s="384"/>
      <c r="P19" s="421"/>
    </row>
    <row r="20" spans="1:24" s="161" customFormat="1">
      <c r="A20" s="64"/>
      <c r="B20" s="64"/>
      <c r="C20" s="64" t="s">
        <v>336</v>
      </c>
      <c r="D20" s="62">
        <v>5715.25</v>
      </c>
      <c r="E20" s="62">
        <v>5880.4500000000007</v>
      </c>
      <c r="F20" s="62">
        <v>5776.4</v>
      </c>
      <c r="G20" s="62">
        <v>5656.61</v>
      </c>
      <c r="H20" s="62">
        <v>5481.33</v>
      </c>
      <c r="I20" s="62">
        <v>5637.84</v>
      </c>
      <c r="J20" s="62">
        <v>5802.73</v>
      </c>
      <c r="K20" s="67">
        <v>6457.36</v>
      </c>
      <c r="L20" s="422" t="s">
        <v>614</v>
      </c>
      <c r="M20" s="62"/>
      <c r="N20" s="69"/>
      <c r="O20" s="384"/>
      <c r="P20" s="421"/>
    </row>
    <row r="21" spans="1:24" s="161" customFormat="1">
      <c r="A21" s="64"/>
      <c r="B21" s="64"/>
      <c r="C21" s="64" t="s">
        <v>337</v>
      </c>
      <c r="D21" s="62">
        <v>19116.73</v>
      </c>
      <c r="E21" s="62">
        <v>19708.329999999998</v>
      </c>
      <c r="F21" s="62">
        <v>19435.73</v>
      </c>
      <c r="G21" s="62">
        <v>19223.189999999999</v>
      </c>
      <c r="H21" s="62">
        <v>18771.79</v>
      </c>
      <c r="I21" s="62">
        <v>19498.650000000001</v>
      </c>
      <c r="J21" s="62">
        <v>20092.53</v>
      </c>
      <c r="K21" s="67">
        <v>22359.22</v>
      </c>
      <c r="L21" s="422" t="s">
        <v>614</v>
      </c>
      <c r="M21" s="62"/>
      <c r="N21" s="69"/>
      <c r="O21" s="384"/>
      <c r="P21" s="421"/>
    </row>
    <row r="22" spans="1:24" s="161" customFormat="1">
      <c r="A22" s="64"/>
      <c r="B22" s="64"/>
      <c r="C22" s="64"/>
      <c r="D22" s="62"/>
      <c r="E22" s="62"/>
      <c r="F22" s="62"/>
      <c r="G22" s="62"/>
      <c r="H22" s="62"/>
      <c r="I22" s="62"/>
      <c r="J22" s="62"/>
      <c r="K22" s="64"/>
      <c r="L22" s="422" t="s">
        <v>614</v>
      </c>
      <c r="M22" s="62"/>
      <c r="N22" s="69"/>
      <c r="O22" s="384"/>
      <c r="P22" s="421"/>
    </row>
    <row r="23" spans="1:24" s="161" customFormat="1">
      <c r="A23" s="64"/>
      <c r="B23" s="51" t="s">
        <v>338</v>
      </c>
      <c r="C23" s="64"/>
      <c r="D23" s="62">
        <v>1125.29</v>
      </c>
      <c r="E23" s="62">
        <v>1162.55</v>
      </c>
      <c r="F23" s="62">
        <v>1159.26</v>
      </c>
      <c r="G23" s="62">
        <v>1154.53</v>
      </c>
      <c r="H23" s="62">
        <v>1133.3699999999999</v>
      </c>
      <c r="I23" s="62">
        <v>1178</v>
      </c>
      <c r="J23" s="62">
        <v>1203.96</v>
      </c>
      <c r="K23" s="67">
        <v>1329.61</v>
      </c>
      <c r="L23" s="422" t="s">
        <v>614</v>
      </c>
      <c r="M23" s="62"/>
      <c r="N23" s="69"/>
      <c r="O23" s="384"/>
      <c r="P23" s="421"/>
    </row>
    <row r="24" spans="1:24" ht="15">
      <c r="A24" s="64"/>
      <c r="B24" s="64"/>
      <c r="C24" s="64"/>
      <c r="D24" s="62"/>
      <c r="E24" s="62"/>
      <c r="F24" s="62"/>
      <c r="G24" s="62"/>
      <c r="H24" s="62"/>
      <c r="I24" s="62"/>
      <c r="J24" s="62"/>
      <c r="K24" s="64"/>
      <c r="L24" s="69"/>
      <c r="M24" s="62"/>
      <c r="N24" s="69"/>
      <c r="O24" s="384"/>
      <c r="P24" s="419"/>
    </row>
    <row r="25" spans="1:24">
      <c r="A25" s="64"/>
      <c r="B25" s="51" t="s">
        <v>339</v>
      </c>
      <c r="C25" s="64"/>
      <c r="D25" s="62"/>
      <c r="E25" s="62"/>
      <c r="F25" s="62"/>
      <c r="G25" s="62"/>
      <c r="H25" s="62"/>
      <c r="I25" s="62"/>
      <c r="J25" s="62"/>
      <c r="K25" s="64"/>
      <c r="L25" s="69"/>
      <c r="M25" s="62"/>
      <c r="N25" s="69"/>
      <c r="O25" s="384"/>
      <c r="P25" s="419"/>
      <c r="Q25" s="287"/>
      <c r="R25" s="287"/>
      <c r="S25" s="287"/>
      <c r="T25" s="287"/>
      <c r="U25" s="287"/>
      <c r="V25" s="287"/>
      <c r="W25" s="287"/>
      <c r="X25" s="287"/>
    </row>
    <row r="26" spans="1:24">
      <c r="A26" s="64"/>
      <c r="B26" s="64"/>
      <c r="C26" s="64" t="s">
        <v>340</v>
      </c>
      <c r="D26" s="62">
        <v>87.44</v>
      </c>
      <c r="E26" s="62">
        <v>90.34</v>
      </c>
      <c r="F26" s="62">
        <v>90.09</v>
      </c>
      <c r="G26" s="62">
        <v>89.72</v>
      </c>
      <c r="H26" s="62">
        <v>88.08</v>
      </c>
      <c r="I26" s="62">
        <v>91.55</v>
      </c>
      <c r="J26" s="62">
        <v>93.57</v>
      </c>
      <c r="K26" s="67">
        <v>103.34</v>
      </c>
      <c r="L26" s="65">
        <v>67.78</v>
      </c>
      <c r="M26" s="62">
        <v>69.27</v>
      </c>
      <c r="N26" s="69">
        <v>71.52</v>
      </c>
      <c r="O26" s="384">
        <v>75.930000000000007</v>
      </c>
      <c r="P26" s="419">
        <v>6.1661073825503454E-2</v>
      </c>
      <c r="Q26" s="288"/>
      <c r="R26" s="288"/>
      <c r="S26" s="288"/>
      <c r="T26" s="288"/>
      <c r="U26" s="288"/>
      <c r="V26" s="288"/>
      <c r="W26" s="288"/>
      <c r="X26" s="288"/>
    </row>
    <row r="27" spans="1:24" ht="15">
      <c r="A27" s="64"/>
      <c r="B27" s="64"/>
      <c r="C27" s="64" t="s">
        <v>341</v>
      </c>
      <c r="D27" s="62">
        <v>269.61</v>
      </c>
      <c r="E27" s="62">
        <v>278.54000000000002</v>
      </c>
      <c r="F27" s="62">
        <v>277.75</v>
      </c>
      <c r="G27" s="62">
        <v>276.62</v>
      </c>
      <c r="H27" s="62">
        <v>271.55</v>
      </c>
      <c r="I27" s="62">
        <v>282.24</v>
      </c>
      <c r="J27" s="62">
        <v>288.45999999999998</v>
      </c>
      <c r="K27" s="67">
        <v>318.56</v>
      </c>
      <c r="L27" s="65">
        <v>287.68</v>
      </c>
      <c r="M27" s="62">
        <v>294.01</v>
      </c>
      <c r="N27" s="69">
        <v>303.56</v>
      </c>
      <c r="O27" s="384">
        <v>322.26</v>
      </c>
      <c r="P27" s="419">
        <v>6.1602319146132567E-2</v>
      </c>
    </row>
    <row r="28" spans="1:24" ht="15">
      <c r="A28" s="64"/>
      <c r="B28" s="64"/>
      <c r="C28" s="64" t="s">
        <v>342</v>
      </c>
      <c r="D28" s="62">
        <v>1893.8</v>
      </c>
      <c r="E28" s="62">
        <v>1956.49</v>
      </c>
      <c r="F28" s="62">
        <v>1950.94</v>
      </c>
      <c r="G28" s="62">
        <v>1942.98</v>
      </c>
      <c r="H28" s="62">
        <v>1907.38</v>
      </c>
      <c r="I28" s="62">
        <v>1982.49</v>
      </c>
      <c r="J28" s="62">
        <v>2026.18</v>
      </c>
      <c r="K28" s="67">
        <v>2237.64</v>
      </c>
      <c r="L28" s="65">
        <v>1680.57</v>
      </c>
      <c r="M28" s="62">
        <v>1717.54</v>
      </c>
      <c r="N28" s="69">
        <v>1887.47</v>
      </c>
      <c r="O28" s="384">
        <v>2005.74</v>
      </c>
      <c r="P28" s="419">
        <v>6.2660598579050264E-2</v>
      </c>
    </row>
    <row r="29" spans="1:24" ht="15">
      <c r="A29" s="64"/>
      <c r="B29" s="64"/>
      <c r="C29" s="64" t="s">
        <v>343</v>
      </c>
      <c r="D29" s="62">
        <v>38.1</v>
      </c>
      <c r="E29" s="62">
        <v>39.36</v>
      </c>
      <c r="F29" s="62">
        <v>39.24</v>
      </c>
      <c r="G29" s="62">
        <v>39.08</v>
      </c>
      <c r="H29" s="62">
        <v>38.36</v>
      </c>
      <c r="I29" s="62">
        <v>39.869999999999997</v>
      </c>
      <c r="J29" s="62">
        <v>40.75</v>
      </c>
      <c r="K29" s="67">
        <v>45</v>
      </c>
      <c r="L29" s="65">
        <v>40.64</v>
      </c>
      <c r="M29" s="62">
        <v>41.53</v>
      </c>
      <c r="N29" s="69">
        <v>42.88</v>
      </c>
      <c r="O29" s="384">
        <v>45.52</v>
      </c>
      <c r="P29" s="419">
        <v>6.1567164179104461E-2</v>
      </c>
    </row>
    <row r="30" spans="1:24" ht="15">
      <c r="A30" s="64"/>
      <c r="B30" s="64"/>
      <c r="C30" s="64" t="s">
        <v>344</v>
      </c>
      <c r="D30" s="62">
        <v>371.08</v>
      </c>
      <c r="E30" s="62">
        <v>383.37</v>
      </c>
      <c r="F30" s="62">
        <v>382.29</v>
      </c>
      <c r="G30" s="62">
        <v>380.73</v>
      </c>
      <c r="H30" s="62">
        <v>373.75</v>
      </c>
      <c r="I30" s="62">
        <v>388.47</v>
      </c>
      <c r="J30" s="62">
        <v>397.03</v>
      </c>
      <c r="K30" s="67">
        <v>438.47</v>
      </c>
      <c r="L30" s="65">
        <v>395.97</v>
      </c>
      <c r="M30" s="62">
        <v>404.68</v>
      </c>
      <c r="N30" s="69">
        <v>417.83</v>
      </c>
      <c r="O30" s="384">
        <v>443.57</v>
      </c>
      <c r="P30" s="419">
        <v>6.1604001627456162E-2</v>
      </c>
    </row>
    <row r="31" spans="1:24" ht="15">
      <c r="A31" s="64"/>
      <c r="B31" s="64"/>
      <c r="C31" s="64" t="s">
        <v>345</v>
      </c>
      <c r="D31" s="62"/>
      <c r="E31" s="62"/>
      <c r="F31" s="62"/>
      <c r="G31" s="62"/>
      <c r="H31" s="62"/>
      <c r="I31" s="62">
        <v>284.18</v>
      </c>
      <c r="J31" s="62">
        <v>290.44</v>
      </c>
      <c r="K31" s="67">
        <v>320.75</v>
      </c>
      <c r="L31" s="65">
        <v>289.64999999999998</v>
      </c>
      <c r="M31" s="62">
        <v>296.02</v>
      </c>
      <c r="N31" s="69">
        <v>305.64</v>
      </c>
      <c r="O31" s="384">
        <v>324.47000000000003</v>
      </c>
      <c r="P31" s="419">
        <v>6.160842821620216E-2</v>
      </c>
    </row>
    <row r="32" spans="1:24" ht="15">
      <c r="A32" s="64"/>
      <c r="B32" s="64"/>
      <c r="C32" s="64" t="s">
        <v>346</v>
      </c>
      <c r="D32" s="62">
        <v>409.82</v>
      </c>
      <c r="E32" s="62">
        <v>423.39</v>
      </c>
      <c r="F32" s="62">
        <v>398.82</v>
      </c>
      <c r="G32" s="62">
        <v>397.19</v>
      </c>
      <c r="H32" s="62">
        <v>389.91</v>
      </c>
      <c r="I32" s="62">
        <v>405.26</v>
      </c>
      <c r="J32" s="62">
        <v>414.19</v>
      </c>
      <c r="K32" s="67">
        <v>457.42</v>
      </c>
      <c r="L32" s="65">
        <v>27.82</v>
      </c>
      <c r="M32" s="62">
        <v>28.43</v>
      </c>
      <c r="N32" s="69">
        <v>29.35</v>
      </c>
      <c r="O32" s="384">
        <v>31.16</v>
      </c>
      <c r="P32" s="419">
        <v>6.1669505962521187E-2</v>
      </c>
    </row>
    <row r="33" spans="1:16" ht="15">
      <c r="A33" s="64"/>
      <c r="B33" s="64"/>
      <c r="C33" s="64" t="s">
        <v>616</v>
      </c>
      <c r="D33" s="62"/>
      <c r="E33" s="62"/>
      <c r="F33" s="62"/>
      <c r="G33" s="62"/>
      <c r="H33" s="62"/>
      <c r="I33" s="62"/>
      <c r="J33" s="62"/>
      <c r="K33" s="67"/>
      <c r="L33" s="65"/>
      <c r="M33" s="62"/>
      <c r="N33" s="69">
        <v>734.32</v>
      </c>
      <c r="O33" s="384">
        <v>754.59</v>
      </c>
      <c r="P33" s="419">
        <v>2.7603769473798945E-2</v>
      </c>
    </row>
    <row r="34" spans="1:16" ht="15">
      <c r="A34" s="64"/>
      <c r="B34" s="64"/>
      <c r="C34" s="64"/>
      <c r="D34" s="62"/>
      <c r="E34" s="62"/>
      <c r="F34" s="62"/>
      <c r="G34" s="62"/>
      <c r="H34" s="62"/>
      <c r="I34" s="62"/>
      <c r="J34" s="62"/>
      <c r="K34" s="64"/>
      <c r="L34" s="69"/>
      <c r="M34" s="62"/>
      <c r="N34" s="69"/>
      <c r="O34" s="384"/>
      <c r="P34" s="419"/>
    </row>
    <row r="35" spans="1:16">
      <c r="A35" s="64"/>
      <c r="B35" s="51" t="s">
        <v>347</v>
      </c>
      <c r="C35" s="64"/>
      <c r="D35" s="62"/>
      <c r="E35" s="62"/>
      <c r="F35" s="62"/>
      <c r="G35" s="62"/>
      <c r="H35" s="62"/>
      <c r="I35" s="62"/>
      <c r="J35" s="62"/>
      <c r="K35" s="70"/>
      <c r="L35" s="71"/>
      <c r="M35" s="62"/>
      <c r="N35" s="69"/>
      <c r="O35" s="384"/>
      <c r="P35" s="419"/>
    </row>
    <row r="36" spans="1:16" ht="15">
      <c r="A36" s="64"/>
      <c r="B36" s="64"/>
      <c r="C36" s="64" t="s">
        <v>320</v>
      </c>
      <c r="D36" s="62">
        <v>207.12</v>
      </c>
      <c r="E36" s="62">
        <v>208.16</v>
      </c>
      <c r="F36" s="62">
        <v>206.7</v>
      </c>
      <c r="G36" s="62">
        <v>207.94</v>
      </c>
      <c r="H36" s="62">
        <v>210.64</v>
      </c>
      <c r="I36" s="62">
        <v>215.7</v>
      </c>
      <c r="J36" s="62">
        <v>220.88</v>
      </c>
      <c r="K36" s="67">
        <v>226.4</v>
      </c>
      <c r="L36" s="69">
        <v>61.24</v>
      </c>
      <c r="M36" s="62">
        <v>62.59</v>
      </c>
      <c r="N36" s="69">
        <v>64.72</v>
      </c>
      <c r="O36" s="385">
        <v>66.989999999999995</v>
      </c>
      <c r="P36" s="419">
        <v>3.5074165636588273E-2</v>
      </c>
    </row>
    <row r="37" spans="1:16" ht="15">
      <c r="A37" s="64"/>
      <c r="B37" s="64"/>
      <c r="C37" s="64" t="s">
        <v>321</v>
      </c>
      <c r="D37" s="62">
        <v>2630.69</v>
      </c>
      <c r="E37" s="62">
        <v>2643.84</v>
      </c>
      <c r="F37" s="62">
        <v>2625.33</v>
      </c>
      <c r="G37" s="62">
        <v>2641.08</v>
      </c>
      <c r="H37" s="62">
        <v>2675.41</v>
      </c>
      <c r="I37" s="62">
        <v>2739.62</v>
      </c>
      <c r="J37" s="62">
        <v>2805.37</v>
      </c>
      <c r="K37" s="67">
        <v>2875.5</v>
      </c>
      <c r="L37" s="69">
        <v>895.43</v>
      </c>
      <c r="M37" s="62">
        <v>915.13</v>
      </c>
      <c r="N37" s="69">
        <v>946.24</v>
      </c>
      <c r="O37" s="385">
        <v>979.36</v>
      </c>
      <c r="P37" s="419">
        <v>3.5001690902942251E-2</v>
      </c>
    </row>
    <row r="38" spans="1:16" ht="15">
      <c r="A38" s="64"/>
      <c r="B38" s="64"/>
      <c r="C38" s="64" t="s">
        <v>348</v>
      </c>
      <c r="D38" s="62">
        <v>62.86</v>
      </c>
      <c r="E38" s="62">
        <v>63.17</v>
      </c>
      <c r="F38" s="62">
        <v>62.73</v>
      </c>
      <c r="G38" s="62">
        <v>63.11</v>
      </c>
      <c r="H38" s="62">
        <v>63.93</v>
      </c>
      <c r="I38" s="62">
        <v>65.459999999999994</v>
      </c>
      <c r="J38" s="62">
        <v>67.03</v>
      </c>
      <c r="K38" s="67">
        <v>68.709999999999994</v>
      </c>
      <c r="L38" s="69">
        <v>12.82</v>
      </c>
      <c r="M38" s="62">
        <v>13.1</v>
      </c>
      <c r="N38" s="69">
        <v>13.55</v>
      </c>
      <c r="O38" s="385">
        <v>14.02</v>
      </c>
      <c r="P38" s="419">
        <v>3.4686346863468609E-2</v>
      </c>
    </row>
    <row r="39" spans="1:16" ht="15">
      <c r="A39" s="64"/>
      <c r="B39" s="64"/>
      <c r="C39" s="72" t="s">
        <v>484</v>
      </c>
      <c r="D39" s="62"/>
      <c r="E39" s="64"/>
      <c r="F39" s="64"/>
      <c r="G39" s="64"/>
      <c r="H39" s="64"/>
      <c r="I39" s="64"/>
      <c r="J39" s="64"/>
      <c r="K39" s="64"/>
      <c r="L39" s="69">
        <v>18.89</v>
      </c>
      <c r="M39" s="62">
        <v>19.309999999999999</v>
      </c>
      <c r="N39" s="69">
        <v>19.97</v>
      </c>
      <c r="O39" s="385">
        <v>20.67</v>
      </c>
      <c r="P39" s="419">
        <v>3.5052578868302708E-2</v>
      </c>
    </row>
    <row r="40" spans="1:16" ht="15">
      <c r="A40" s="64"/>
      <c r="B40" s="64"/>
      <c r="C40" s="72" t="s">
        <v>322</v>
      </c>
      <c r="D40" s="64"/>
      <c r="E40" s="64"/>
      <c r="F40" s="64"/>
      <c r="G40" s="64"/>
      <c r="H40" s="64"/>
      <c r="I40" s="64"/>
      <c r="J40" s="64"/>
      <c r="K40" s="64"/>
      <c r="L40" s="69">
        <v>10.02</v>
      </c>
      <c r="M40" s="62">
        <v>10.24</v>
      </c>
      <c r="N40" s="69">
        <v>10.59</v>
      </c>
      <c r="O40" s="385">
        <v>10.96</v>
      </c>
      <c r="P40" s="419">
        <v>3.4938621340887765E-2</v>
      </c>
    </row>
    <row r="41" spans="1:16" ht="15">
      <c r="A41" s="64"/>
      <c r="B41" s="64"/>
      <c r="C41" s="64"/>
      <c r="D41" s="64"/>
      <c r="E41" s="64"/>
      <c r="F41" s="64"/>
      <c r="G41" s="64"/>
      <c r="H41" s="64"/>
      <c r="I41" s="64"/>
      <c r="J41" s="64"/>
      <c r="K41" s="64"/>
      <c r="L41" s="66"/>
      <c r="M41" s="62"/>
      <c r="N41" s="69"/>
      <c r="O41" s="384"/>
      <c r="P41" s="419"/>
    </row>
    <row r="42" spans="1:16">
      <c r="A42" s="64"/>
      <c r="B42" s="51" t="s">
        <v>349</v>
      </c>
      <c r="C42" s="64"/>
      <c r="D42" s="64"/>
      <c r="E42" s="64"/>
      <c r="F42" s="64"/>
      <c r="G42" s="64"/>
      <c r="H42" s="64"/>
      <c r="I42" s="64"/>
      <c r="J42" s="64"/>
      <c r="K42" s="64"/>
      <c r="L42" s="71"/>
      <c r="M42" s="62"/>
      <c r="N42" s="69"/>
      <c r="O42" s="384"/>
      <c r="P42" s="419"/>
    </row>
    <row r="43" spans="1:16" ht="15">
      <c r="A43" s="64"/>
      <c r="B43" s="64"/>
      <c r="C43" s="64" t="s">
        <v>350</v>
      </c>
      <c r="D43" s="62">
        <v>6226.21</v>
      </c>
      <c r="E43" s="73">
        <v>6693.89</v>
      </c>
      <c r="F43" s="62">
        <v>6574</v>
      </c>
      <c r="G43" s="62">
        <v>6511.92</v>
      </c>
      <c r="H43" s="62">
        <v>6600.17</v>
      </c>
      <c r="I43" s="62">
        <v>6817</v>
      </c>
      <c r="J43" s="62">
        <v>7112.84</v>
      </c>
      <c r="K43" s="62">
        <v>7452.22</v>
      </c>
      <c r="L43" s="69">
        <v>7436.67</v>
      </c>
      <c r="M43" s="62">
        <v>7880.65</v>
      </c>
      <c r="N43" s="69">
        <v>8334.51</v>
      </c>
      <c r="O43" s="384">
        <v>8833.75</v>
      </c>
      <c r="P43" s="419">
        <v>5.9900342071699475E-2</v>
      </c>
    </row>
    <row r="44" spans="1:16" ht="15">
      <c r="A44" s="64"/>
      <c r="B44" s="64"/>
      <c r="C44" s="64" t="s">
        <v>351</v>
      </c>
      <c r="D44" s="62">
        <v>6065.43</v>
      </c>
      <c r="E44" s="74">
        <v>6499.81</v>
      </c>
      <c r="F44" s="62">
        <v>6379.92</v>
      </c>
      <c r="G44" s="62">
        <v>6275.85</v>
      </c>
      <c r="H44" s="62">
        <v>6279.4</v>
      </c>
      <c r="I44" s="62">
        <v>6496.23</v>
      </c>
      <c r="J44" s="62">
        <v>6792.07</v>
      </c>
      <c r="K44" s="62">
        <v>7131.4500000000007</v>
      </c>
      <c r="L44" s="69">
        <v>7115.9</v>
      </c>
      <c r="M44" s="59">
        <v>7559.8799999999992</v>
      </c>
      <c r="N44" s="386">
        <v>8013.74</v>
      </c>
      <c r="O44" s="386">
        <v>8512.98</v>
      </c>
      <c r="P44" s="419">
        <v>6.2298003179539041E-2</v>
      </c>
    </row>
    <row r="45" spans="1:16" ht="15">
      <c r="D45" s="181"/>
      <c r="E45" s="181"/>
      <c r="F45" s="181"/>
      <c r="G45" s="181"/>
      <c r="H45" s="181"/>
      <c r="I45" s="181"/>
      <c r="J45" s="181"/>
      <c r="K45" s="181"/>
      <c r="L45" s="181"/>
      <c r="M45" s="181"/>
      <c r="N45" s="181"/>
      <c r="O45" s="384"/>
      <c r="P45" s="419"/>
    </row>
    <row r="46" spans="1:16" ht="15">
      <c r="A46" s="189"/>
      <c r="B46" s="189"/>
      <c r="C46" s="189"/>
      <c r="D46" s="189"/>
      <c r="E46" s="189"/>
      <c r="F46" s="189"/>
      <c r="G46" s="189"/>
      <c r="H46" s="189"/>
      <c r="I46" s="189"/>
      <c r="J46" s="189"/>
      <c r="K46" s="189"/>
      <c r="L46" s="189"/>
      <c r="M46" s="189"/>
      <c r="N46" s="189"/>
      <c r="O46" s="384"/>
      <c r="P46" s="419"/>
    </row>
    <row r="47" spans="1:16" ht="15">
      <c r="A47" s="189"/>
      <c r="B47" s="189"/>
      <c r="C47" s="189"/>
      <c r="D47" s="189"/>
      <c r="E47" s="189"/>
      <c r="F47" s="189"/>
      <c r="G47" s="189"/>
      <c r="H47" s="189"/>
      <c r="I47" s="189"/>
      <c r="J47" s="189"/>
      <c r="K47" s="189"/>
      <c r="L47" s="189"/>
      <c r="M47" s="189"/>
      <c r="N47" s="189"/>
      <c r="O47" s="384"/>
      <c r="P47" s="419"/>
    </row>
    <row r="48" spans="1:16" ht="15">
      <c r="O48" s="384"/>
      <c r="P48" s="419"/>
    </row>
    <row r="49" spans="1:17" ht="15">
      <c r="A49" s="53">
        <v>45923</v>
      </c>
      <c r="O49" s="384"/>
      <c r="P49" s="419"/>
    </row>
    <row r="50" spans="1:17" ht="18">
      <c r="A50" s="182" t="s">
        <v>571</v>
      </c>
      <c r="O50" s="384"/>
      <c r="P50" s="419"/>
    </row>
    <row r="51" spans="1:17" ht="15">
      <c r="A51" s="50" t="s">
        <v>610</v>
      </c>
      <c r="O51" s="384"/>
      <c r="P51" s="419"/>
    </row>
    <row r="52" spans="1:17" ht="15">
      <c r="C52" s="491"/>
      <c r="D52" s="491"/>
      <c r="E52" s="491"/>
      <c r="F52" s="491"/>
      <c r="G52" s="491"/>
      <c r="H52" s="491"/>
      <c r="I52" s="491"/>
      <c r="J52" s="491"/>
      <c r="K52" s="491"/>
      <c r="L52" s="491"/>
      <c r="M52" s="491"/>
      <c r="N52" s="491"/>
      <c r="O52" s="384"/>
      <c r="P52" s="419"/>
    </row>
    <row r="53" spans="1:17">
      <c r="C53" s="64"/>
      <c r="D53" s="183">
        <v>2015</v>
      </c>
      <c r="E53" s="183">
        <v>2016</v>
      </c>
      <c r="F53" s="183">
        <v>2017</v>
      </c>
      <c r="G53" s="183">
        <v>2018</v>
      </c>
      <c r="H53" s="183">
        <v>2019</v>
      </c>
      <c r="I53" s="183">
        <v>2020</v>
      </c>
      <c r="J53" s="183">
        <v>2021</v>
      </c>
      <c r="K53" s="183">
        <v>2022</v>
      </c>
      <c r="L53" s="183">
        <v>2023</v>
      </c>
      <c r="M53" s="183">
        <v>2024</v>
      </c>
      <c r="N53" s="192">
        <v>2025</v>
      </c>
      <c r="O53" s="387" t="s">
        <v>609</v>
      </c>
      <c r="P53" s="419"/>
    </row>
    <row r="54" spans="1:17" ht="15">
      <c r="C54" s="64" t="s">
        <v>497</v>
      </c>
      <c r="D54" s="62">
        <v>6004.93</v>
      </c>
      <c r="E54" s="62">
        <v>6122.06</v>
      </c>
      <c r="F54" s="62">
        <v>6145.01</v>
      </c>
      <c r="G54" s="62">
        <v>6070.92</v>
      </c>
      <c r="H54" s="62">
        <v>5906.12</v>
      </c>
      <c r="I54" s="62">
        <v>6305.48</v>
      </c>
      <c r="J54" s="62">
        <v>6615.98</v>
      </c>
      <c r="K54" s="62">
        <v>7157.74</v>
      </c>
      <c r="L54" s="62">
        <v>7630.82</v>
      </c>
      <c r="M54" s="62">
        <v>7943</v>
      </c>
      <c r="N54" s="62">
        <v>8433.2999999999993</v>
      </c>
      <c r="O54" s="384">
        <v>8953.4699999999993</v>
      </c>
      <c r="P54" s="419">
        <v>6.1680480950517591E-2</v>
      </c>
    </row>
    <row r="55" spans="1:17" ht="15">
      <c r="C55" s="64" t="s">
        <v>489</v>
      </c>
      <c r="D55" s="62">
        <v>10782.42</v>
      </c>
      <c r="E55" s="62">
        <v>10465.32</v>
      </c>
      <c r="F55" s="62">
        <v>10278.43</v>
      </c>
      <c r="G55" s="62"/>
      <c r="H55" s="62"/>
      <c r="I55" s="62"/>
      <c r="J55" s="62"/>
      <c r="K55" s="62"/>
      <c r="L55" s="62"/>
      <c r="M55" s="62"/>
      <c r="N55" s="62"/>
      <c r="O55" s="388"/>
      <c r="Q55" s="188" t="s">
        <v>485</v>
      </c>
    </row>
    <row r="56" spans="1:17" ht="15">
      <c r="C56" s="64" t="s">
        <v>498</v>
      </c>
      <c r="D56" s="62">
        <v>75.48</v>
      </c>
      <c r="E56" s="62">
        <v>76.16</v>
      </c>
      <c r="F56" s="62">
        <v>76.959999999999994</v>
      </c>
      <c r="G56" s="62">
        <v>77.14</v>
      </c>
      <c r="H56" s="62">
        <v>76.819999999999993</v>
      </c>
      <c r="I56" s="62">
        <v>79.540000000000006</v>
      </c>
      <c r="J56" s="62">
        <v>82.19</v>
      </c>
      <c r="K56" s="62">
        <v>83.96</v>
      </c>
      <c r="L56" s="62">
        <v>87.33</v>
      </c>
      <c r="M56" s="62">
        <v>89.34</v>
      </c>
      <c r="N56" s="62">
        <v>91.69</v>
      </c>
      <c r="O56" s="417">
        <v>96.41</v>
      </c>
      <c r="P56" s="419">
        <v>5.1477805649471131E-2</v>
      </c>
    </row>
    <row r="57" spans="1:17" ht="15">
      <c r="C57" s="64" t="s">
        <v>499</v>
      </c>
      <c r="D57" s="62">
        <v>83.51</v>
      </c>
      <c r="E57" s="62">
        <v>83.6</v>
      </c>
      <c r="F57" s="62">
        <v>82.91</v>
      </c>
      <c r="G57" s="62">
        <v>83.77</v>
      </c>
      <c r="H57" s="62">
        <v>84.65</v>
      </c>
      <c r="I57" s="62">
        <v>84.37</v>
      </c>
      <c r="J57" s="62">
        <v>84.77</v>
      </c>
      <c r="K57" s="62">
        <v>89.48</v>
      </c>
      <c r="L57" s="62">
        <v>93.04</v>
      </c>
      <c r="M57" s="62">
        <v>95.18</v>
      </c>
      <c r="N57" s="62">
        <v>100.48</v>
      </c>
      <c r="O57" s="417">
        <v>103.69</v>
      </c>
      <c r="P57" s="419">
        <v>3.1946656050955369E-2</v>
      </c>
    </row>
    <row r="58" spans="1:17" ht="15">
      <c r="C58" s="64"/>
      <c r="D58" s="64"/>
      <c r="E58" s="64"/>
      <c r="F58" s="64"/>
      <c r="G58" s="64"/>
      <c r="H58" s="64"/>
      <c r="I58" s="64"/>
      <c r="J58" s="64"/>
      <c r="K58" s="64"/>
      <c r="L58" s="64"/>
      <c r="M58" s="64"/>
      <c r="N58" s="62"/>
      <c r="O58" s="417"/>
      <c r="P58" s="419"/>
    </row>
    <row r="59" spans="1:17" ht="15">
      <c r="C59" s="64" t="s">
        <v>503</v>
      </c>
      <c r="D59" s="62">
        <v>299.51</v>
      </c>
      <c r="E59" s="62">
        <v>299.51</v>
      </c>
      <c r="F59" s="62">
        <v>297.48</v>
      </c>
      <c r="G59" s="62">
        <v>297.48</v>
      </c>
      <c r="H59" s="62">
        <v>297.48</v>
      </c>
      <c r="I59" s="62">
        <v>297.48</v>
      </c>
      <c r="J59" s="62">
        <v>297.48</v>
      </c>
      <c r="K59" s="62">
        <v>297.48</v>
      </c>
      <c r="L59" s="62">
        <v>298.63</v>
      </c>
      <c r="M59" s="62">
        <v>305.52999999999997</v>
      </c>
      <c r="N59" s="62">
        <v>350.83</v>
      </c>
      <c r="O59" s="417">
        <v>321.20999999999998</v>
      </c>
      <c r="P59" s="420">
        <v>-8.4428355613830108E-2</v>
      </c>
    </row>
    <row r="60" spans="1:17" ht="16.5">
      <c r="C60" s="64" t="s">
        <v>504</v>
      </c>
      <c r="D60" s="62">
        <v>88.85</v>
      </c>
      <c r="E60" s="62">
        <v>88.85</v>
      </c>
      <c r="F60" s="62">
        <v>89.47</v>
      </c>
      <c r="G60" s="62">
        <v>88.2</v>
      </c>
      <c r="H60" s="62">
        <v>88.2</v>
      </c>
      <c r="I60" s="62">
        <v>88.2</v>
      </c>
      <c r="J60" s="62">
        <v>94.11</v>
      </c>
      <c r="K60" s="62">
        <v>88.64</v>
      </c>
      <c r="L60" s="62">
        <v>92.17</v>
      </c>
      <c r="M60" s="62">
        <v>94.3</v>
      </c>
      <c r="N60" s="62">
        <v>90.17</v>
      </c>
      <c r="P60" s="419"/>
    </row>
    <row r="61" spans="1:17" ht="15">
      <c r="C61" s="64" t="s">
        <v>502</v>
      </c>
      <c r="D61" s="62">
        <v>157.96</v>
      </c>
      <c r="E61" s="62">
        <v>157.96</v>
      </c>
      <c r="F61" s="62">
        <v>156.94</v>
      </c>
      <c r="G61" s="62">
        <v>156.94</v>
      </c>
      <c r="H61" s="62">
        <v>156.94</v>
      </c>
      <c r="I61" s="62">
        <v>156.94</v>
      </c>
      <c r="J61" s="62">
        <v>156.94</v>
      </c>
      <c r="K61" s="62">
        <v>156.94</v>
      </c>
      <c r="L61" s="62">
        <v>159.4</v>
      </c>
      <c r="M61" s="62">
        <v>163.08000000000001</v>
      </c>
      <c r="N61" s="62">
        <v>162.62</v>
      </c>
      <c r="O61" s="417">
        <v>156.94</v>
      </c>
      <c r="P61" s="420">
        <v>-3.4928053129996361E-2</v>
      </c>
    </row>
    <row r="62" spans="1:17" ht="15">
      <c r="C62" s="64" t="s">
        <v>490</v>
      </c>
      <c r="D62" s="62">
        <v>108.05</v>
      </c>
      <c r="E62" s="62">
        <v>130.51</v>
      </c>
      <c r="F62" s="62">
        <v>119.2</v>
      </c>
      <c r="G62" s="62">
        <v>123.58</v>
      </c>
      <c r="H62" s="62">
        <v>141.28</v>
      </c>
      <c r="I62" s="62">
        <v>153.65</v>
      </c>
      <c r="J62" s="62">
        <v>165.33</v>
      </c>
      <c r="K62" s="62">
        <v>167.66</v>
      </c>
      <c r="L62" s="62">
        <v>174.25</v>
      </c>
      <c r="M62" s="62">
        <v>166.77</v>
      </c>
      <c r="N62" s="62">
        <v>173.01</v>
      </c>
      <c r="O62" s="417">
        <v>183.56</v>
      </c>
      <c r="P62" s="419">
        <v>6.0979134154095282E-2</v>
      </c>
    </row>
    <row r="63" spans="1:17" ht="15">
      <c r="C63" s="64"/>
      <c r="D63" s="64"/>
      <c r="E63" s="64"/>
      <c r="F63" s="64"/>
      <c r="G63" s="64"/>
      <c r="H63" s="64"/>
      <c r="I63" s="64"/>
      <c r="J63" s="64"/>
      <c r="K63" s="64"/>
      <c r="L63" s="64"/>
      <c r="M63" s="64"/>
      <c r="N63" s="62"/>
      <c r="O63" s="417"/>
      <c r="P63" s="419"/>
    </row>
    <row r="64" spans="1:17" ht="15">
      <c r="C64" s="64" t="s">
        <v>500</v>
      </c>
      <c r="D64" s="184">
        <v>67636</v>
      </c>
      <c r="E64" s="184">
        <v>64650</v>
      </c>
      <c r="F64" s="184">
        <v>62920</v>
      </c>
      <c r="G64" s="184">
        <v>64479</v>
      </c>
      <c r="H64" s="184">
        <v>67543</v>
      </c>
      <c r="I64" s="184">
        <v>71761</v>
      </c>
      <c r="J64" s="184">
        <v>75652</v>
      </c>
      <c r="K64" s="184">
        <v>79185</v>
      </c>
      <c r="L64" s="184">
        <v>82861</v>
      </c>
      <c r="M64" s="184">
        <v>85071</v>
      </c>
      <c r="N64" s="184">
        <v>86847</v>
      </c>
      <c r="O64" s="388">
        <v>93394</v>
      </c>
      <c r="P64" s="419">
        <v>7.5385447971720421E-2</v>
      </c>
    </row>
    <row r="65" spans="3:17" ht="15">
      <c r="C65" s="64" t="s">
        <v>496</v>
      </c>
      <c r="D65" s="184">
        <v>54658</v>
      </c>
      <c r="E65" s="184">
        <v>52771</v>
      </c>
      <c r="F65" s="184">
        <v>52439</v>
      </c>
      <c r="G65" s="184">
        <v>53639</v>
      </c>
      <c r="H65" s="184">
        <v>52225</v>
      </c>
      <c r="I65" s="184">
        <v>58248</v>
      </c>
      <c r="J65" s="184">
        <v>60016</v>
      </c>
      <c r="K65" s="184">
        <v>62254</v>
      </c>
      <c r="L65" s="184">
        <v>65058</v>
      </c>
      <c r="M65" s="184">
        <v>66743</v>
      </c>
      <c r="N65" s="184">
        <v>65274</v>
      </c>
      <c r="O65" s="388">
        <v>68199</v>
      </c>
      <c r="P65" s="419">
        <v>4.4811103961761134E-2</v>
      </c>
      <c r="Q65" s="188" t="s">
        <v>486</v>
      </c>
    </row>
    <row r="66" spans="3:17" ht="15">
      <c r="C66" s="64" t="s">
        <v>501</v>
      </c>
      <c r="D66" s="184">
        <v>54178</v>
      </c>
      <c r="E66" s="184">
        <v>52503</v>
      </c>
      <c r="F66" s="184">
        <v>50118</v>
      </c>
      <c r="G66" s="184">
        <v>49550</v>
      </c>
      <c r="H66" s="184">
        <v>49184</v>
      </c>
      <c r="I66" s="184">
        <v>51851</v>
      </c>
      <c r="J66" s="184">
        <v>49763</v>
      </c>
      <c r="K66" s="184">
        <v>54321</v>
      </c>
      <c r="L66" s="184">
        <v>56818</v>
      </c>
      <c r="M66" s="184">
        <v>58318</v>
      </c>
      <c r="N66" s="184">
        <v>58566</v>
      </c>
      <c r="O66" s="388">
        <v>61018</v>
      </c>
      <c r="P66" s="419">
        <v>4.1867295017586903E-2</v>
      </c>
      <c r="Q66" s="188" t="s">
        <v>487</v>
      </c>
    </row>
    <row r="67" spans="3:17" ht="15">
      <c r="C67" s="64"/>
      <c r="D67" s="64"/>
      <c r="E67" s="64"/>
      <c r="F67" s="64"/>
      <c r="G67" s="64"/>
      <c r="H67" s="64"/>
      <c r="I67" s="64"/>
      <c r="J67" s="64"/>
      <c r="K67" s="64"/>
      <c r="L67" s="64"/>
      <c r="M67" s="64"/>
      <c r="N67" s="62"/>
      <c r="O67" s="417"/>
      <c r="P67" s="419"/>
    </row>
    <row r="68" spans="3:17" ht="15">
      <c r="C68" s="64" t="s">
        <v>493</v>
      </c>
      <c r="D68" s="62">
        <v>26</v>
      </c>
      <c r="E68" s="62">
        <v>26</v>
      </c>
      <c r="F68" s="62">
        <v>26</v>
      </c>
      <c r="G68" s="62">
        <v>26</v>
      </c>
      <c r="H68" s="62">
        <v>26</v>
      </c>
      <c r="I68" s="62">
        <v>26</v>
      </c>
      <c r="J68" s="62">
        <v>26</v>
      </c>
      <c r="K68" s="62">
        <v>26</v>
      </c>
      <c r="L68" s="62">
        <v>26</v>
      </c>
      <c r="M68" s="62">
        <v>26</v>
      </c>
      <c r="N68" s="62">
        <v>26</v>
      </c>
      <c r="O68" s="417">
        <v>22.37</v>
      </c>
      <c r="P68" s="420">
        <v>-0.13961538461538459</v>
      </c>
    </row>
    <row r="69" spans="3:17" ht="15">
      <c r="C69" s="64" t="s">
        <v>494</v>
      </c>
      <c r="D69" s="62">
        <v>12</v>
      </c>
      <c r="E69" s="62">
        <v>12</v>
      </c>
      <c r="F69" s="62">
        <v>12</v>
      </c>
      <c r="G69" s="62">
        <v>12</v>
      </c>
      <c r="H69" s="62">
        <v>12</v>
      </c>
      <c r="I69" s="62">
        <v>12</v>
      </c>
      <c r="J69" s="62">
        <v>12</v>
      </c>
      <c r="K69" s="62">
        <v>12</v>
      </c>
      <c r="L69" s="62">
        <v>12</v>
      </c>
      <c r="M69" s="62">
        <v>12</v>
      </c>
      <c r="N69" s="62">
        <v>12</v>
      </c>
      <c r="O69" s="417">
        <v>12</v>
      </c>
      <c r="P69" s="419">
        <v>0</v>
      </c>
    </row>
    <row r="70" spans="3:17" ht="15">
      <c r="C70" s="64" t="s">
        <v>495</v>
      </c>
      <c r="D70" s="62">
        <v>15</v>
      </c>
      <c r="E70" s="62">
        <v>15</v>
      </c>
      <c r="F70" s="62">
        <v>15</v>
      </c>
      <c r="G70" s="62">
        <v>15</v>
      </c>
      <c r="H70" s="62">
        <v>15</v>
      </c>
      <c r="I70" s="62">
        <v>15</v>
      </c>
      <c r="J70" s="62">
        <v>15</v>
      </c>
      <c r="K70" s="62">
        <v>15</v>
      </c>
      <c r="L70" s="62">
        <v>15</v>
      </c>
      <c r="M70" s="62">
        <v>15</v>
      </c>
      <c r="N70" s="62">
        <v>15</v>
      </c>
      <c r="O70" s="417">
        <v>15</v>
      </c>
      <c r="P70" s="419">
        <v>0</v>
      </c>
    </row>
    <row r="71" spans="3:17" ht="15">
      <c r="C71" s="64"/>
      <c r="D71" s="64"/>
      <c r="E71" s="64"/>
      <c r="F71" s="64"/>
      <c r="G71" s="64"/>
      <c r="H71" s="64"/>
      <c r="I71" s="64"/>
      <c r="J71" s="64"/>
      <c r="K71" s="64"/>
      <c r="L71" s="64"/>
      <c r="M71" s="64"/>
      <c r="N71" s="62"/>
      <c r="O71" s="417"/>
      <c r="P71" s="419"/>
    </row>
    <row r="72" spans="3:17">
      <c r="C72" s="51" t="s">
        <v>491</v>
      </c>
      <c r="D72" s="64"/>
      <c r="E72" s="64"/>
      <c r="F72" s="64"/>
      <c r="G72" s="64"/>
      <c r="H72" s="64"/>
      <c r="I72" s="64"/>
      <c r="J72" s="64"/>
      <c r="K72" s="64"/>
      <c r="L72" s="64"/>
      <c r="M72" s="64"/>
      <c r="N72" s="62"/>
      <c r="O72" s="417"/>
      <c r="P72" s="419"/>
    </row>
    <row r="73" spans="3:17" ht="15">
      <c r="C73" s="64" t="s">
        <v>488</v>
      </c>
      <c r="G73" s="186">
        <v>78.67</v>
      </c>
      <c r="H73" s="186">
        <v>78.239999999999995</v>
      </c>
      <c r="I73" s="186">
        <v>83.97</v>
      </c>
      <c r="J73" s="186">
        <v>86.8</v>
      </c>
      <c r="K73" s="186">
        <v>89.98</v>
      </c>
      <c r="L73" s="186">
        <v>93.1</v>
      </c>
      <c r="M73" s="186">
        <v>96.03</v>
      </c>
      <c r="N73" s="62">
        <v>100.52</v>
      </c>
      <c r="O73" s="417">
        <v>108.33</v>
      </c>
      <c r="P73" s="419">
        <v>7.7695980899323613E-2</v>
      </c>
    </row>
    <row r="74" spans="3:17" ht="15">
      <c r="C74" s="64" t="s">
        <v>489</v>
      </c>
      <c r="D74" s="186">
        <v>297.99</v>
      </c>
      <c r="E74" s="186">
        <v>291.83</v>
      </c>
      <c r="F74" s="186">
        <v>254.85</v>
      </c>
      <c r="G74" s="186">
        <v>174.56</v>
      </c>
      <c r="H74" s="186">
        <v>174.25</v>
      </c>
      <c r="I74" s="186">
        <v>178.64</v>
      </c>
      <c r="J74" s="186">
        <v>181.97</v>
      </c>
      <c r="K74" s="186">
        <v>186.42</v>
      </c>
      <c r="L74" s="186">
        <v>192.82</v>
      </c>
      <c r="M74" s="186">
        <v>204.22</v>
      </c>
      <c r="N74" s="62">
        <v>196.45</v>
      </c>
      <c r="O74" s="417">
        <v>200.8</v>
      </c>
      <c r="P74" s="419">
        <v>2.2143038941206505E-2</v>
      </c>
    </row>
    <row r="75" spans="3:17" ht="16.5">
      <c r="C75" s="187"/>
      <c r="D75" s="191" t="s">
        <v>492</v>
      </c>
      <c r="E75" s="64"/>
      <c r="F75" s="64"/>
      <c r="G75" s="64"/>
      <c r="H75" s="64"/>
      <c r="I75" s="64"/>
      <c r="J75" s="64"/>
      <c r="K75" s="64"/>
      <c r="L75" s="64"/>
      <c r="M75" s="161"/>
      <c r="N75" s="190"/>
    </row>
    <row r="76" spans="3:17">
      <c r="D76" s="185"/>
      <c r="E76" s="38"/>
      <c r="F76" s="38"/>
      <c r="G76" s="38"/>
      <c r="H76" s="38"/>
      <c r="I76" s="38"/>
      <c r="J76" s="38"/>
      <c r="K76" s="38"/>
      <c r="L76" s="38"/>
    </row>
    <row r="77" spans="3:17">
      <c r="D77" s="181"/>
      <c r="E77" s="181"/>
      <c r="G77" s="38"/>
      <c r="H77" s="38"/>
      <c r="I77" s="38"/>
      <c r="J77" s="38"/>
      <c r="K77" s="38"/>
      <c r="L77" s="38"/>
      <c r="M77" s="38"/>
      <c r="N77" s="38"/>
    </row>
    <row r="78" spans="3:17">
      <c r="D78" s="181"/>
      <c r="E78" s="181"/>
      <c r="G78" s="38"/>
      <c r="H78" s="38"/>
      <c r="I78" s="38"/>
      <c r="J78" s="38"/>
      <c r="K78" s="38"/>
      <c r="L78" s="38"/>
      <c r="M78" s="38"/>
      <c r="N78" s="38"/>
    </row>
    <row r="79" spans="3:17">
      <c r="D79" s="181"/>
      <c r="E79" s="181"/>
      <c r="G79" s="38"/>
      <c r="H79" s="38"/>
      <c r="I79" s="38"/>
      <c r="J79" s="38"/>
      <c r="K79" s="38"/>
      <c r="L79" s="38"/>
      <c r="M79" s="38"/>
      <c r="N79" s="38"/>
    </row>
    <row r="80" spans="3:17">
      <c r="D80" s="181"/>
      <c r="E80" s="181"/>
      <c r="G80" s="38"/>
      <c r="H80" s="38"/>
      <c r="I80" s="38"/>
      <c r="J80" s="38"/>
      <c r="K80" s="38"/>
      <c r="L80" s="38"/>
      <c r="M80" s="38"/>
      <c r="N80" s="38"/>
    </row>
    <row r="81" spans="3:14">
      <c r="D81" s="181"/>
      <c r="E81" s="181"/>
      <c r="G81" s="38"/>
      <c r="H81" s="38"/>
      <c r="I81" s="38"/>
      <c r="J81" s="38"/>
      <c r="K81" s="38"/>
      <c r="L81" s="38"/>
      <c r="M81" s="38"/>
      <c r="N81" s="38"/>
    </row>
    <row r="82" spans="3:14">
      <c r="D82" s="181"/>
      <c r="E82" s="181"/>
      <c r="G82" s="38"/>
      <c r="H82" s="38"/>
      <c r="I82" s="38"/>
      <c r="J82" s="38"/>
      <c r="K82" s="38"/>
      <c r="L82" s="38"/>
      <c r="M82" s="38"/>
      <c r="N82" s="38"/>
    </row>
    <row r="83" spans="3:14">
      <c r="C83" s="185"/>
      <c r="D83" s="181"/>
      <c r="E83" s="181"/>
      <c r="F83" s="185"/>
      <c r="G83" s="38"/>
      <c r="H83" s="38"/>
      <c r="I83" s="38"/>
      <c r="J83" s="38"/>
      <c r="K83" s="38"/>
      <c r="L83" s="38"/>
      <c r="M83" s="38"/>
      <c r="N83" s="38"/>
    </row>
    <row r="84" spans="3:14">
      <c r="C84" s="38"/>
      <c r="D84" s="38"/>
      <c r="E84" s="38"/>
      <c r="F84" s="38"/>
      <c r="G84" s="38"/>
      <c r="H84" s="38"/>
      <c r="I84" s="38"/>
      <c r="J84" s="38"/>
      <c r="K84" s="38"/>
      <c r="L84" s="38"/>
      <c r="M84" s="38"/>
      <c r="N84" s="38"/>
    </row>
    <row r="85" spans="3:14">
      <c r="C85" s="38"/>
      <c r="D85" s="38"/>
      <c r="E85" s="38"/>
      <c r="F85" s="38"/>
      <c r="G85" s="38"/>
      <c r="H85" s="38"/>
      <c r="I85" s="38"/>
      <c r="J85" s="38"/>
      <c r="K85" s="38"/>
      <c r="L85" s="38"/>
      <c r="M85" s="38"/>
      <c r="N85" s="38"/>
    </row>
    <row r="86" spans="3:14">
      <c r="C86" s="38"/>
      <c r="D86" s="38"/>
      <c r="E86" s="38"/>
      <c r="F86" s="38"/>
      <c r="G86" s="38"/>
      <c r="H86" s="38"/>
      <c r="I86" s="38"/>
      <c r="J86" s="38"/>
      <c r="K86" s="38"/>
      <c r="L86" s="38"/>
      <c r="M86" s="38"/>
      <c r="N86" s="38"/>
    </row>
    <row r="87" spans="3:14">
      <c r="C87" s="38"/>
      <c r="D87" s="38"/>
      <c r="E87" s="38"/>
      <c r="F87" s="38"/>
      <c r="G87" s="38"/>
      <c r="H87" s="38"/>
      <c r="I87" s="38"/>
      <c r="J87" s="38"/>
      <c r="K87" s="38"/>
      <c r="L87" s="38"/>
      <c r="M87" s="38"/>
      <c r="N87" s="38"/>
    </row>
    <row r="88" spans="3:14">
      <c r="G88" s="38"/>
      <c r="H88" s="38"/>
      <c r="I88" s="38"/>
      <c r="J88" s="38"/>
      <c r="K88" s="38"/>
      <c r="L88" s="38"/>
      <c r="M88" s="38"/>
      <c r="N88" s="38"/>
    </row>
  </sheetData>
  <mergeCells count="1">
    <mergeCell ref="C52:N52"/>
  </mergeCells>
  <hyperlinks>
    <hyperlink ref="A51" r:id="rId1" xr:uid="{3A9E4123-6287-41AA-9A80-4E3B404B24D0}"/>
  </hyperlinks>
  <pageMargins left="0.7" right="0.7" top="0.75" bottom="0.75" header="0.3" footer="0.3"/>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3C87B-0AAA-4B2E-A708-EF6D86DB88D1}">
  <dimension ref="A1:KK115"/>
  <sheetViews>
    <sheetView workbookViewId="0">
      <pane xSplit="3" ySplit="9" topLeftCell="D10" activePane="bottomRight" state="frozen"/>
      <selection pane="topRight" activeCell="D1" sqref="D1"/>
      <selection pane="bottomLeft" activeCell="A8" sqref="A8"/>
      <selection pane="bottomRight"/>
    </sheetView>
  </sheetViews>
  <sheetFormatPr defaultColWidth="15.7109375" defaultRowHeight="15.75"/>
  <cols>
    <col min="1" max="1" width="15.7109375" style="424"/>
    <col min="2" max="2" width="72.85546875" style="423" customWidth="1"/>
    <col min="3" max="3" width="16" style="424" bestFit="1" customWidth="1"/>
    <col min="4" max="5" width="16" style="480" customWidth="1"/>
    <col min="6" max="297" width="15.85546875" style="424" bestFit="1" customWidth="1"/>
    <col min="298" max="16384" width="15.7109375" style="424"/>
  </cols>
  <sheetData>
    <row r="1" spans="1:297" ht="27.75">
      <c r="A1" s="444" t="s">
        <v>617</v>
      </c>
    </row>
    <row r="2" spans="1:297">
      <c r="A2" s="442" t="s">
        <v>647</v>
      </c>
    </row>
    <row r="3" spans="1:297">
      <c r="A3" s="443" t="s">
        <v>648</v>
      </c>
    </row>
    <row r="4" spans="1:297">
      <c r="A4" s="443" t="s">
        <v>651</v>
      </c>
    </row>
    <row r="5" spans="1:297">
      <c r="A5" s="443"/>
    </row>
    <row r="6" spans="1:297" ht="15">
      <c r="B6" s="425" t="s">
        <v>618</v>
      </c>
      <c r="C6" s="426"/>
      <c r="D6" s="481"/>
      <c r="E6" s="481"/>
      <c r="F6" s="426">
        <v>5</v>
      </c>
      <c r="G6" s="426">
        <v>9</v>
      </c>
      <c r="H6" s="426">
        <v>10</v>
      </c>
      <c r="I6" s="426">
        <v>16</v>
      </c>
      <c r="J6" s="426">
        <v>18</v>
      </c>
      <c r="K6" s="426">
        <v>19</v>
      </c>
      <c r="L6" s="426">
        <v>20</v>
      </c>
      <c r="M6" s="426">
        <v>46</v>
      </c>
      <c r="N6" s="426">
        <v>47</v>
      </c>
      <c r="O6" s="426">
        <v>49</v>
      </c>
      <c r="P6" s="426">
        <v>50</v>
      </c>
      <c r="Q6" s="426">
        <v>51</v>
      </c>
      <c r="R6" s="426">
        <v>52</v>
      </c>
      <c r="S6" s="426">
        <v>61</v>
      </c>
      <c r="T6" s="426">
        <v>69</v>
      </c>
      <c r="U6" s="426">
        <v>71</v>
      </c>
      <c r="V6" s="426">
        <v>72</v>
      </c>
      <c r="W6" s="426">
        <v>74</v>
      </c>
      <c r="X6" s="426">
        <v>75</v>
      </c>
      <c r="Y6" s="426">
        <v>77</v>
      </c>
      <c r="Z6" s="426">
        <v>78</v>
      </c>
      <c r="AA6" s="426">
        <v>79</v>
      </c>
      <c r="AB6" s="426">
        <v>81</v>
      </c>
      <c r="AC6" s="426">
        <v>82</v>
      </c>
      <c r="AD6" s="426">
        <v>86</v>
      </c>
      <c r="AE6" s="426">
        <v>90</v>
      </c>
      <c r="AF6" s="426">
        <v>91</v>
      </c>
      <c r="AG6" s="426">
        <v>92</v>
      </c>
      <c r="AH6" s="426">
        <v>97</v>
      </c>
      <c r="AI6" s="426">
        <v>98</v>
      </c>
      <c r="AJ6" s="426">
        <v>102</v>
      </c>
      <c r="AK6" s="426">
        <v>103</v>
      </c>
      <c r="AL6" s="426">
        <v>105</v>
      </c>
      <c r="AM6" s="426">
        <v>106</v>
      </c>
      <c r="AN6" s="426">
        <v>108</v>
      </c>
      <c r="AO6" s="426">
        <v>109</v>
      </c>
      <c r="AP6" s="426">
        <v>111</v>
      </c>
      <c r="AQ6" s="426">
        <v>139</v>
      </c>
      <c r="AR6" s="426">
        <v>140</v>
      </c>
      <c r="AS6" s="426">
        <v>142</v>
      </c>
      <c r="AT6" s="426">
        <v>143</v>
      </c>
      <c r="AU6" s="426">
        <v>145</v>
      </c>
      <c r="AV6" s="426">
        <v>146</v>
      </c>
      <c r="AW6" s="426">
        <v>148</v>
      </c>
      <c r="AX6" s="426">
        <v>149</v>
      </c>
      <c r="AY6" s="426">
        <v>151</v>
      </c>
      <c r="AZ6" s="426">
        <v>152</v>
      </c>
      <c r="BA6" s="426">
        <v>153</v>
      </c>
      <c r="BB6" s="426">
        <v>165</v>
      </c>
      <c r="BC6" s="426">
        <v>167</v>
      </c>
      <c r="BD6" s="426">
        <v>169</v>
      </c>
      <c r="BE6" s="426">
        <v>171</v>
      </c>
      <c r="BF6" s="426">
        <v>172</v>
      </c>
      <c r="BG6" s="426">
        <v>176</v>
      </c>
      <c r="BH6" s="426">
        <v>177</v>
      </c>
      <c r="BI6" s="426">
        <v>178</v>
      </c>
      <c r="BJ6" s="426">
        <v>179</v>
      </c>
      <c r="BK6" s="426">
        <v>181</v>
      </c>
      <c r="BL6" s="426">
        <v>182</v>
      </c>
      <c r="BM6" s="426">
        <v>186</v>
      </c>
      <c r="BN6" s="426">
        <v>202</v>
      </c>
      <c r="BO6" s="426">
        <v>204</v>
      </c>
      <c r="BP6" s="426">
        <v>205</v>
      </c>
      <c r="BQ6" s="426">
        <v>208</v>
      </c>
      <c r="BR6" s="426">
        <v>211</v>
      </c>
      <c r="BS6" s="426">
        <v>213</v>
      </c>
      <c r="BT6" s="426">
        <v>214</v>
      </c>
      <c r="BU6" s="426">
        <v>216</v>
      </c>
      <c r="BV6" s="426">
        <v>217</v>
      </c>
      <c r="BW6" s="426">
        <v>218</v>
      </c>
      <c r="BX6" s="426">
        <v>224</v>
      </c>
      <c r="BY6" s="426">
        <v>226</v>
      </c>
      <c r="BZ6" s="426">
        <v>230</v>
      </c>
      <c r="CA6" s="426">
        <v>231</v>
      </c>
      <c r="CB6" s="426">
        <v>232</v>
      </c>
      <c r="CC6" s="426">
        <v>233</v>
      </c>
      <c r="CD6" s="426">
        <v>235</v>
      </c>
      <c r="CE6" s="426">
        <v>236</v>
      </c>
      <c r="CF6" s="426">
        <v>239</v>
      </c>
      <c r="CG6" s="426">
        <v>240</v>
      </c>
      <c r="CH6" s="426">
        <v>241</v>
      </c>
      <c r="CI6" s="426">
        <v>244</v>
      </c>
      <c r="CJ6" s="426">
        <v>245</v>
      </c>
      <c r="CK6" s="426">
        <v>249</v>
      </c>
      <c r="CL6" s="426">
        <v>250</v>
      </c>
      <c r="CM6" s="426">
        <v>256</v>
      </c>
      <c r="CN6" s="426">
        <v>257</v>
      </c>
      <c r="CO6" s="426">
        <v>260</v>
      </c>
      <c r="CP6" s="426">
        <v>261</v>
      </c>
      <c r="CQ6" s="426">
        <v>263</v>
      </c>
      <c r="CR6" s="426">
        <v>265</v>
      </c>
      <c r="CS6" s="426">
        <v>271</v>
      </c>
      <c r="CT6" s="426">
        <v>272</v>
      </c>
      <c r="CU6" s="426">
        <v>273</v>
      </c>
      <c r="CV6" s="426">
        <v>275</v>
      </c>
      <c r="CW6" s="426">
        <v>276</v>
      </c>
      <c r="CX6" s="426">
        <v>280</v>
      </c>
      <c r="CY6" s="426">
        <v>284</v>
      </c>
      <c r="CZ6" s="426">
        <v>285</v>
      </c>
      <c r="DA6" s="426">
        <v>286</v>
      </c>
      <c r="DB6" s="426">
        <v>287</v>
      </c>
      <c r="DC6" s="426">
        <v>288</v>
      </c>
      <c r="DD6" s="426">
        <v>290</v>
      </c>
      <c r="DE6" s="426">
        <v>291</v>
      </c>
      <c r="DF6" s="426">
        <v>297</v>
      </c>
      <c r="DG6" s="427">
        <v>300</v>
      </c>
      <c r="DH6" s="426">
        <v>301</v>
      </c>
      <c r="DI6" s="426">
        <v>304</v>
      </c>
      <c r="DJ6" s="426">
        <v>305</v>
      </c>
      <c r="DK6" s="426">
        <v>309</v>
      </c>
      <c r="DL6" s="426">
        <v>312</v>
      </c>
      <c r="DM6" s="426">
        <v>316</v>
      </c>
      <c r="DN6" s="426">
        <v>317</v>
      </c>
      <c r="DO6" s="426">
        <v>320</v>
      </c>
      <c r="DP6" s="426">
        <v>322</v>
      </c>
      <c r="DQ6" s="426">
        <v>398</v>
      </c>
      <c r="DR6" s="426">
        <v>399</v>
      </c>
      <c r="DS6" s="426">
        <v>400</v>
      </c>
      <c r="DT6" s="426">
        <v>402</v>
      </c>
      <c r="DU6" s="426">
        <v>403</v>
      </c>
      <c r="DV6" s="426">
        <v>405</v>
      </c>
      <c r="DW6" s="426">
        <v>407</v>
      </c>
      <c r="DX6" s="426">
        <v>408</v>
      </c>
      <c r="DY6" s="426">
        <v>410</v>
      </c>
      <c r="DZ6" s="426">
        <v>416</v>
      </c>
      <c r="EA6" s="426">
        <v>418</v>
      </c>
      <c r="EB6" s="426">
        <v>420</v>
      </c>
      <c r="EC6" s="426">
        <v>421</v>
      </c>
      <c r="ED6" s="426">
        <v>422</v>
      </c>
      <c r="EE6" s="426">
        <v>423</v>
      </c>
      <c r="EF6" s="427">
        <v>425</v>
      </c>
      <c r="EG6" s="426">
        <v>426</v>
      </c>
      <c r="EH6" s="426">
        <v>430</v>
      </c>
      <c r="EI6" s="426">
        <v>433</v>
      </c>
      <c r="EJ6" s="426">
        <v>434</v>
      </c>
      <c r="EK6" s="426">
        <v>435</v>
      </c>
      <c r="EL6" s="426">
        <v>436</v>
      </c>
      <c r="EM6" s="426">
        <v>440</v>
      </c>
      <c r="EN6" s="426">
        <v>441</v>
      </c>
      <c r="EO6" s="426">
        <v>444</v>
      </c>
      <c r="EP6" s="426">
        <v>445</v>
      </c>
      <c r="EQ6" s="426">
        <v>475</v>
      </c>
      <c r="ER6" s="426">
        <v>480</v>
      </c>
      <c r="ES6" s="426">
        <v>481</v>
      </c>
      <c r="ET6" s="426">
        <v>483</v>
      </c>
      <c r="EU6" s="426">
        <v>484</v>
      </c>
      <c r="EV6" s="426">
        <v>489</v>
      </c>
      <c r="EW6" s="426">
        <v>491</v>
      </c>
      <c r="EX6" s="426">
        <v>494</v>
      </c>
      <c r="EY6" s="426">
        <v>495</v>
      </c>
      <c r="EZ6" s="426">
        <v>498</v>
      </c>
      <c r="FA6" s="426">
        <v>499</v>
      </c>
      <c r="FB6" s="426">
        <v>500</v>
      </c>
      <c r="FC6" s="426">
        <v>503</v>
      </c>
      <c r="FD6" s="426">
        <v>504</v>
      </c>
      <c r="FE6" s="426">
        <v>505</v>
      </c>
      <c r="FF6" s="426">
        <v>507</v>
      </c>
      <c r="FG6" s="426">
        <v>508</v>
      </c>
      <c r="FH6" s="426">
        <v>529</v>
      </c>
      <c r="FI6" s="426">
        <v>531</v>
      </c>
      <c r="FJ6" s="426">
        <v>535</v>
      </c>
      <c r="FK6" s="426">
        <v>536</v>
      </c>
      <c r="FL6" s="426">
        <v>538</v>
      </c>
      <c r="FM6" s="426">
        <v>541</v>
      </c>
      <c r="FN6" s="426">
        <v>543</v>
      </c>
      <c r="FO6" s="426">
        <v>545</v>
      </c>
      <c r="FP6" s="426">
        <v>560</v>
      </c>
      <c r="FQ6" s="426">
        <v>561</v>
      </c>
      <c r="FR6" s="426">
        <v>562</v>
      </c>
      <c r="FS6" s="426">
        <v>563</v>
      </c>
      <c r="FT6" s="426">
        <v>564</v>
      </c>
      <c r="FU6" s="426">
        <v>576</v>
      </c>
      <c r="FV6" s="426">
        <v>577</v>
      </c>
      <c r="FW6" s="426">
        <v>578</v>
      </c>
      <c r="FX6" s="426">
        <v>580</v>
      </c>
      <c r="FY6" s="426">
        <v>581</v>
      </c>
      <c r="FZ6" s="426">
        <v>583</v>
      </c>
      <c r="GA6" s="426">
        <v>584</v>
      </c>
      <c r="GB6" s="426">
        <v>592</v>
      </c>
      <c r="GC6" s="426">
        <v>593</v>
      </c>
      <c r="GD6" s="426">
        <v>595</v>
      </c>
      <c r="GE6" s="426">
        <v>598</v>
      </c>
      <c r="GF6" s="426">
        <v>599</v>
      </c>
      <c r="GG6" s="426">
        <v>601</v>
      </c>
      <c r="GH6" s="426">
        <v>604</v>
      </c>
      <c r="GI6" s="426">
        <v>607</v>
      </c>
      <c r="GJ6" s="426">
        <v>608</v>
      </c>
      <c r="GK6" s="426">
        <v>609</v>
      </c>
      <c r="GL6" s="427">
        <v>611</v>
      </c>
      <c r="GM6" s="426">
        <v>614</v>
      </c>
      <c r="GN6" s="426">
        <v>615</v>
      </c>
      <c r="GO6" s="426">
        <v>616</v>
      </c>
      <c r="GP6" s="426">
        <v>619</v>
      </c>
      <c r="GQ6" s="426">
        <v>620</v>
      </c>
      <c r="GR6" s="426">
        <v>623</v>
      </c>
      <c r="GS6" s="426">
        <v>624</v>
      </c>
      <c r="GT6" s="426">
        <v>625</v>
      </c>
      <c r="GU6" s="426">
        <v>626</v>
      </c>
      <c r="GV6" s="426">
        <v>630</v>
      </c>
      <c r="GW6" s="426">
        <v>631</v>
      </c>
      <c r="GX6" s="426">
        <v>635</v>
      </c>
      <c r="GY6" s="426">
        <v>636</v>
      </c>
      <c r="GZ6" s="426">
        <v>638</v>
      </c>
      <c r="HA6" s="426">
        <v>678</v>
      </c>
      <c r="HB6" s="426">
        <v>680</v>
      </c>
      <c r="HC6" s="426">
        <v>681</v>
      </c>
      <c r="HD6" s="426">
        <v>683</v>
      </c>
      <c r="HE6" s="426">
        <v>684</v>
      </c>
      <c r="HF6" s="426">
        <v>686</v>
      </c>
      <c r="HG6" s="426">
        <v>687</v>
      </c>
      <c r="HH6" s="426">
        <v>689</v>
      </c>
      <c r="HI6" s="426">
        <v>691</v>
      </c>
      <c r="HJ6" s="426">
        <v>694</v>
      </c>
      <c r="HK6" s="426">
        <v>697</v>
      </c>
      <c r="HL6" s="426">
        <v>698</v>
      </c>
      <c r="HM6" s="426">
        <v>700</v>
      </c>
      <c r="HN6" s="426">
        <v>702</v>
      </c>
      <c r="HO6" s="426">
        <v>704</v>
      </c>
      <c r="HP6" s="426">
        <v>707</v>
      </c>
      <c r="HQ6" s="426">
        <v>710</v>
      </c>
      <c r="HR6" s="426">
        <v>729</v>
      </c>
      <c r="HS6" s="426">
        <v>732</v>
      </c>
      <c r="HT6" s="426">
        <v>734</v>
      </c>
      <c r="HU6" s="426">
        <v>738</v>
      </c>
      <c r="HV6" s="426">
        <v>739</v>
      </c>
      <c r="HW6" s="426">
        <v>740</v>
      </c>
      <c r="HX6" s="426">
        <v>742</v>
      </c>
      <c r="HY6" s="426">
        <v>743</v>
      </c>
      <c r="HZ6" s="426">
        <v>746</v>
      </c>
      <c r="IA6" s="426">
        <v>747</v>
      </c>
      <c r="IB6" s="426">
        <v>748</v>
      </c>
      <c r="IC6" s="426">
        <v>749</v>
      </c>
      <c r="ID6" s="426">
        <v>751</v>
      </c>
      <c r="IE6" s="426">
        <v>753</v>
      </c>
      <c r="IF6" s="426">
        <v>755</v>
      </c>
      <c r="IG6" s="426">
        <v>758</v>
      </c>
      <c r="IH6" s="426">
        <v>759</v>
      </c>
      <c r="II6" s="426">
        <v>761</v>
      </c>
      <c r="IJ6" s="426">
        <v>762</v>
      </c>
      <c r="IK6" s="426">
        <v>765</v>
      </c>
      <c r="IL6" s="426">
        <v>768</v>
      </c>
      <c r="IM6" s="426">
        <v>777</v>
      </c>
      <c r="IN6" s="426">
        <v>778</v>
      </c>
      <c r="IO6" s="426">
        <v>781</v>
      </c>
      <c r="IP6" s="426">
        <v>783</v>
      </c>
      <c r="IQ6" s="426">
        <v>785</v>
      </c>
      <c r="IR6" s="426">
        <v>790</v>
      </c>
      <c r="IS6" s="426">
        <v>791</v>
      </c>
      <c r="IT6" s="426">
        <v>831</v>
      </c>
      <c r="IU6" s="426">
        <v>832</v>
      </c>
      <c r="IV6" s="426">
        <v>833</v>
      </c>
      <c r="IW6" s="426">
        <v>834</v>
      </c>
      <c r="IX6" s="426">
        <v>837</v>
      </c>
      <c r="IY6" s="426">
        <v>844</v>
      </c>
      <c r="IZ6" s="426">
        <v>845</v>
      </c>
      <c r="JA6" s="426">
        <v>846</v>
      </c>
      <c r="JB6" s="426">
        <v>848</v>
      </c>
      <c r="JC6" s="426">
        <v>849</v>
      </c>
      <c r="JD6" s="426">
        <v>850</v>
      </c>
      <c r="JE6" s="426">
        <v>851</v>
      </c>
      <c r="JF6" s="426">
        <v>853</v>
      </c>
      <c r="JG6" s="426">
        <v>854</v>
      </c>
      <c r="JH6" s="426">
        <v>857</v>
      </c>
      <c r="JI6" s="426">
        <v>858</v>
      </c>
      <c r="JJ6" s="426">
        <v>859</v>
      </c>
      <c r="JK6" s="426">
        <v>886</v>
      </c>
      <c r="JL6" s="426">
        <v>887</v>
      </c>
      <c r="JM6" s="426">
        <v>889</v>
      </c>
      <c r="JN6" s="426">
        <v>890</v>
      </c>
      <c r="JO6" s="426">
        <v>892</v>
      </c>
      <c r="JP6" s="426">
        <v>893</v>
      </c>
      <c r="JQ6" s="426">
        <v>895</v>
      </c>
      <c r="JR6" s="426">
        <v>905</v>
      </c>
      <c r="JS6" s="426">
        <v>908</v>
      </c>
      <c r="JT6" s="426">
        <v>915</v>
      </c>
      <c r="JU6" s="426">
        <v>918</v>
      </c>
      <c r="JV6" s="426">
        <v>921</v>
      </c>
      <c r="JW6" s="426">
        <v>922</v>
      </c>
      <c r="JX6" s="426">
        <v>924</v>
      </c>
      <c r="JY6" s="426">
        <v>925</v>
      </c>
      <c r="JZ6" s="426">
        <v>927</v>
      </c>
      <c r="KA6" s="426">
        <v>931</v>
      </c>
      <c r="KB6" s="426">
        <v>934</v>
      </c>
      <c r="KC6" s="426">
        <v>935</v>
      </c>
      <c r="KD6" s="426">
        <v>936</v>
      </c>
      <c r="KE6" s="426">
        <v>946</v>
      </c>
      <c r="KF6" s="426">
        <v>976</v>
      </c>
      <c r="KG6" s="426">
        <v>977</v>
      </c>
      <c r="KH6" s="426">
        <v>980</v>
      </c>
      <c r="KI6" s="426">
        <v>981</v>
      </c>
      <c r="KJ6" s="426">
        <v>989</v>
      </c>
      <c r="KK6" s="426">
        <v>992</v>
      </c>
    </row>
    <row r="7" spans="1:297" ht="16.5">
      <c r="B7" s="425" t="s">
        <v>619</v>
      </c>
      <c r="C7" s="426"/>
      <c r="D7" s="481"/>
      <c r="E7" s="481"/>
      <c r="F7" s="428">
        <v>14</v>
      </c>
      <c r="G7" s="428">
        <v>17</v>
      </c>
      <c r="H7" s="428">
        <v>14</v>
      </c>
      <c r="I7" s="428">
        <v>7</v>
      </c>
      <c r="J7" s="428">
        <v>1</v>
      </c>
      <c r="K7" s="428">
        <v>2</v>
      </c>
      <c r="L7" s="428">
        <v>6</v>
      </c>
      <c r="M7" s="428">
        <v>10</v>
      </c>
      <c r="N7" s="428">
        <v>19</v>
      </c>
      <c r="O7" s="428">
        <v>1</v>
      </c>
      <c r="P7" s="428">
        <v>4</v>
      </c>
      <c r="Q7" s="428">
        <v>4</v>
      </c>
      <c r="R7" s="428">
        <v>14</v>
      </c>
      <c r="S7" s="428">
        <v>5</v>
      </c>
      <c r="T7" s="428">
        <v>17</v>
      </c>
      <c r="U7" s="428">
        <v>17</v>
      </c>
      <c r="V7" s="428">
        <v>17</v>
      </c>
      <c r="W7" s="428">
        <v>16</v>
      </c>
      <c r="X7" s="428">
        <v>8</v>
      </c>
      <c r="Y7" s="428">
        <v>13</v>
      </c>
      <c r="Z7" s="428">
        <v>1</v>
      </c>
      <c r="AA7" s="428">
        <v>4</v>
      </c>
      <c r="AB7" s="428">
        <v>7</v>
      </c>
      <c r="AC7" s="428">
        <v>5</v>
      </c>
      <c r="AD7" s="428">
        <v>5</v>
      </c>
      <c r="AE7" s="428">
        <v>12</v>
      </c>
      <c r="AF7" s="428">
        <v>1</v>
      </c>
      <c r="AG7" s="428">
        <v>1</v>
      </c>
      <c r="AH7" s="428">
        <v>10</v>
      </c>
      <c r="AI7" s="428">
        <v>7</v>
      </c>
      <c r="AJ7" s="428">
        <v>4</v>
      </c>
      <c r="AK7" s="428">
        <v>5</v>
      </c>
      <c r="AL7" s="428">
        <v>18</v>
      </c>
      <c r="AM7" s="428">
        <v>1</v>
      </c>
      <c r="AN7" s="428">
        <v>6</v>
      </c>
      <c r="AO7" s="428">
        <v>5</v>
      </c>
      <c r="AP7" s="428">
        <v>7</v>
      </c>
      <c r="AQ7" s="428">
        <v>17</v>
      </c>
      <c r="AR7" s="428">
        <v>11</v>
      </c>
      <c r="AS7" s="428">
        <v>7</v>
      </c>
      <c r="AT7" s="428">
        <v>6</v>
      </c>
      <c r="AU7" s="428">
        <v>14</v>
      </c>
      <c r="AV7" s="428">
        <v>12</v>
      </c>
      <c r="AW7" s="428">
        <v>19</v>
      </c>
      <c r="AX7" s="428">
        <v>1</v>
      </c>
      <c r="AY7" s="428">
        <v>14</v>
      </c>
      <c r="AZ7" s="428">
        <v>14</v>
      </c>
      <c r="BA7" s="428">
        <v>9</v>
      </c>
      <c r="BB7" s="428">
        <v>5</v>
      </c>
      <c r="BC7" s="428">
        <v>12</v>
      </c>
      <c r="BD7" s="428">
        <v>5</v>
      </c>
      <c r="BE7" s="428">
        <v>11</v>
      </c>
      <c r="BF7" s="428">
        <v>13</v>
      </c>
      <c r="BG7" s="428">
        <v>12</v>
      </c>
      <c r="BH7" s="428">
        <v>6</v>
      </c>
      <c r="BI7" s="428">
        <v>10</v>
      </c>
      <c r="BJ7" s="428">
        <v>13</v>
      </c>
      <c r="BK7" s="428">
        <v>4</v>
      </c>
      <c r="BL7" s="428">
        <v>13</v>
      </c>
      <c r="BM7" s="428">
        <v>1</v>
      </c>
      <c r="BN7" s="428">
        <v>2</v>
      </c>
      <c r="BO7" s="428">
        <v>11</v>
      </c>
      <c r="BP7" s="428">
        <v>18</v>
      </c>
      <c r="BQ7" s="428">
        <v>17</v>
      </c>
      <c r="BR7" s="428">
        <v>6</v>
      </c>
      <c r="BS7" s="428">
        <v>10</v>
      </c>
      <c r="BT7" s="428">
        <v>4</v>
      </c>
      <c r="BU7" s="428">
        <v>13</v>
      </c>
      <c r="BV7" s="428">
        <v>16</v>
      </c>
      <c r="BW7" s="428">
        <v>14</v>
      </c>
      <c r="BX7" s="428">
        <v>1</v>
      </c>
      <c r="BY7" s="428">
        <v>13</v>
      </c>
      <c r="BZ7" s="428">
        <v>4</v>
      </c>
      <c r="CA7" s="428">
        <v>15</v>
      </c>
      <c r="CB7" s="428">
        <v>14</v>
      </c>
      <c r="CC7" s="428">
        <v>14</v>
      </c>
      <c r="CD7" s="428">
        <v>1</v>
      </c>
      <c r="CE7" s="428">
        <v>16</v>
      </c>
      <c r="CF7" s="428">
        <v>11</v>
      </c>
      <c r="CG7" s="428">
        <v>19</v>
      </c>
      <c r="CH7" s="428">
        <v>19</v>
      </c>
      <c r="CI7" s="428">
        <v>17</v>
      </c>
      <c r="CJ7" s="428">
        <v>1</v>
      </c>
      <c r="CK7" s="428">
        <v>13</v>
      </c>
      <c r="CL7" s="428">
        <v>6</v>
      </c>
      <c r="CM7" s="428">
        <v>13</v>
      </c>
      <c r="CN7" s="428">
        <v>1</v>
      </c>
      <c r="CO7" s="428">
        <v>12</v>
      </c>
      <c r="CP7" s="428">
        <v>19</v>
      </c>
      <c r="CQ7" s="428">
        <v>11</v>
      </c>
      <c r="CR7" s="428">
        <v>13</v>
      </c>
      <c r="CS7" s="428">
        <v>4</v>
      </c>
      <c r="CT7" s="428">
        <v>16</v>
      </c>
      <c r="CU7" s="428">
        <v>19</v>
      </c>
      <c r="CV7" s="428">
        <v>13</v>
      </c>
      <c r="CW7" s="428">
        <v>12</v>
      </c>
      <c r="CX7" s="428">
        <v>15</v>
      </c>
      <c r="CY7" s="428">
        <v>2</v>
      </c>
      <c r="CZ7" s="428">
        <v>8</v>
      </c>
      <c r="DA7" s="428">
        <v>8</v>
      </c>
      <c r="DB7" s="428">
        <v>15</v>
      </c>
      <c r="DC7" s="428">
        <v>15</v>
      </c>
      <c r="DD7" s="428">
        <v>18</v>
      </c>
      <c r="DE7" s="428">
        <v>6</v>
      </c>
      <c r="DF7" s="428">
        <v>11</v>
      </c>
      <c r="DG7" s="428">
        <v>14</v>
      </c>
      <c r="DH7" s="428">
        <v>14</v>
      </c>
      <c r="DI7" s="428">
        <v>2</v>
      </c>
      <c r="DJ7" s="428">
        <v>17</v>
      </c>
      <c r="DK7" s="428">
        <v>12</v>
      </c>
      <c r="DL7" s="428">
        <v>13</v>
      </c>
      <c r="DM7" s="428">
        <v>7</v>
      </c>
      <c r="DN7" s="428">
        <v>17</v>
      </c>
      <c r="DO7" s="428">
        <v>19</v>
      </c>
      <c r="DP7" s="428">
        <v>2</v>
      </c>
      <c r="DQ7" s="428">
        <v>7</v>
      </c>
      <c r="DR7" s="428">
        <v>15</v>
      </c>
      <c r="DS7" s="428">
        <v>2</v>
      </c>
      <c r="DT7" s="428">
        <v>11</v>
      </c>
      <c r="DU7" s="428">
        <v>14</v>
      </c>
      <c r="DV7" s="428">
        <v>9</v>
      </c>
      <c r="DW7" s="428">
        <v>1</v>
      </c>
      <c r="DX7" s="428">
        <v>14</v>
      </c>
      <c r="DY7" s="428">
        <v>13</v>
      </c>
      <c r="DZ7" s="428">
        <v>9</v>
      </c>
      <c r="EA7" s="428">
        <v>6</v>
      </c>
      <c r="EB7" s="428">
        <v>11</v>
      </c>
      <c r="EC7" s="428">
        <v>16</v>
      </c>
      <c r="ED7" s="428">
        <v>12</v>
      </c>
      <c r="EE7" s="428">
        <v>2</v>
      </c>
      <c r="EF7" s="428">
        <v>17</v>
      </c>
      <c r="EG7" s="428">
        <v>12</v>
      </c>
      <c r="EH7" s="428">
        <v>2</v>
      </c>
      <c r="EI7" s="428">
        <v>5</v>
      </c>
      <c r="EJ7" s="428">
        <v>1</v>
      </c>
      <c r="EK7" s="428">
        <v>13</v>
      </c>
      <c r="EL7" s="428">
        <v>17</v>
      </c>
      <c r="EM7" s="428">
        <v>15</v>
      </c>
      <c r="EN7" s="428">
        <v>9</v>
      </c>
      <c r="EO7" s="428">
        <v>1</v>
      </c>
      <c r="EP7" s="428">
        <v>2</v>
      </c>
      <c r="EQ7" s="428">
        <v>15</v>
      </c>
      <c r="ER7" s="428">
        <v>2</v>
      </c>
      <c r="ES7" s="428">
        <v>2</v>
      </c>
      <c r="ET7" s="428">
        <v>17</v>
      </c>
      <c r="EU7" s="428">
        <v>4</v>
      </c>
      <c r="EV7" s="428">
        <v>8</v>
      </c>
      <c r="EW7" s="428">
        <v>10</v>
      </c>
      <c r="EX7" s="428">
        <v>17</v>
      </c>
      <c r="EY7" s="428">
        <v>13</v>
      </c>
      <c r="EZ7" s="428">
        <v>19</v>
      </c>
      <c r="FA7" s="428">
        <v>15</v>
      </c>
      <c r="FB7" s="428">
        <v>13</v>
      </c>
      <c r="FC7" s="428">
        <v>2</v>
      </c>
      <c r="FD7" s="428">
        <v>1</v>
      </c>
      <c r="FE7" s="428">
        <v>1</v>
      </c>
      <c r="FF7" s="428">
        <v>10</v>
      </c>
      <c r="FG7" s="428">
        <v>6</v>
      </c>
      <c r="FH7" s="428">
        <v>2</v>
      </c>
      <c r="FI7" s="428">
        <v>4</v>
      </c>
      <c r="FJ7" s="428">
        <v>17</v>
      </c>
      <c r="FK7" s="428">
        <v>6</v>
      </c>
      <c r="FL7" s="428">
        <v>2</v>
      </c>
      <c r="FM7" s="428">
        <v>12</v>
      </c>
      <c r="FN7" s="428">
        <v>1</v>
      </c>
      <c r="FO7" s="428">
        <v>15</v>
      </c>
      <c r="FP7" s="428">
        <v>7</v>
      </c>
      <c r="FQ7" s="428">
        <v>2</v>
      </c>
      <c r="FR7" s="428">
        <v>6</v>
      </c>
      <c r="FS7" s="428">
        <v>17</v>
      </c>
      <c r="FT7" s="428">
        <v>17</v>
      </c>
      <c r="FU7" s="428">
        <v>7</v>
      </c>
      <c r="FV7" s="428">
        <v>2</v>
      </c>
      <c r="FW7" s="428">
        <v>18</v>
      </c>
      <c r="FX7" s="428">
        <v>9</v>
      </c>
      <c r="FY7" s="428">
        <v>6</v>
      </c>
      <c r="FZ7" s="428">
        <v>19</v>
      </c>
      <c r="GA7" s="428">
        <v>16</v>
      </c>
      <c r="GB7" s="428">
        <v>13</v>
      </c>
      <c r="GC7" s="428">
        <v>10</v>
      </c>
      <c r="GD7" s="428">
        <v>11</v>
      </c>
      <c r="GE7" s="428">
        <v>15</v>
      </c>
      <c r="GF7" s="428">
        <v>15</v>
      </c>
      <c r="GG7" s="428">
        <v>13</v>
      </c>
      <c r="GH7" s="428">
        <v>6</v>
      </c>
      <c r="GI7" s="428">
        <v>12</v>
      </c>
      <c r="GJ7" s="428">
        <v>4</v>
      </c>
      <c r="GK7" s="428">
        <v>4</v>
      </c>
      <c r="GL7" s="428">
        <v>1</v>
      </c>
      <c r="GM7" s="428">
        <v>19</v>
      </c>
      <c r="GN7" s="428">
        <v>17</v>
      </c>
      <c r="GO7" s="428">
        <v>1</v>
      </c>
      <c r="GP7" s="428">
        <v>6</v>
      </c>
      <c r="GQ7" s="428">
        <v>18</v>
      </c>
      <c r="GR7" s="428">
        <v>10</v>
      </c>
      <c r="GS7" s="428">
        <v>8</v>
      </c>
      <c r="GT7" s="428">
        <v>17</v>
      </c>
      <c r="GU7" s="428">
        <v>17</v>
      </c>
      <c r="GV7" s="428">
        <v>17</v>
      </c>
      <c r="GW7" s="428">
        <v>2</v>
      </c>
      <c r="GX7" s="428">
        <v>6</v>
      </c>
      <c r="GY7" s="428">
        <v>2</v>
      </c>
      <c r="GZ7" s="428">
        <v>1</v>
      </c>
      <c r="HA7" s="428">
        <v>17</v>
      </c>
      <c r="HB7" s="428">
        <v>2</v>
      </c>
      <c r="HC7" s="428">
        <v>10</v>
      </c>
      <c r="HD7" s="428">
        <v>19</v>
      </c>
      <c r="HE7" s="428">
        <v>4</v>
      </c>
      <c r="HF7" s="428">
        <v>11</v>
      </c>
      <c r="HG7" s="428">
        <v>11</v>
      </c>
      <c r="HH7" s="428">
        <v>9</v>
      </c>
      <c r="HI7" s="428">
        <v>17</v>
      </c>
      <c r="HJ7" s="428">
        <v>5</v>
      </c>
      <c r="HK7" s="428">
        <v>18</v>
      </c>
      <c r="HL7" s="428">
        <v>19</v>
      </c>
      <c r="HM7" s="428">
        <v>9</v>
      </c>
      <c r="HN7" s="428">
        <v>6</v>
      </c>
      <c r="HO7" s="428">
        <v>2</v>
      </c>
      <c r="HP7" s="428">
        <v>12</v>
      </c>
      <c r="HQ7" s="428">
        <v>1</v>
      </c>
      <c r="HR7" s="428">
        <v>13</v>
      </c>
      <c r="HS7" s="428">
        <v>19</v>
      </c>
      <c r="HT7" s="428">
        <v>2</v>
      </c>
      <c r="HU7" s="428">
        <v>2</v>
      </c>
      <c r="HV7" s="428">
        <v>9</v>
      </c>
      <c r="HW7" s="428">
        <v>10</v>
      </c>
      <c r="HX7" s="428">
        <v>19</v>
      </c>
      <c r="HY7" s="428">
        <v>14</v>
      </c>
      <c r="HZ7" s="428">
        <v>17</v>
      </c>
      <c r="IA7" s="428">
        <v>4</v>
      </c>
      <c r="IB7" s="428">
        <v>17</v>
      </c>
      <c r="IC7" s="428">
        <v>11</v>
      </c>
      <c r="ID7" s="428">
        <v>19</v>
      </c>
      <c r="IE7" s="428">
        <v>1</v>
      </c>
      <c r="IF7" s="428">
        <v>1</v>
      </c>
      <c r="IG7" s="428">
        <v>19</v>
      </c>
      <c r="IH7" s="428">
        <v>14</v>
      </c>
      <c r="II7" s="428">
        <v>2</v>
      </c>
      <c r="IJ7" s="428">
        <v>11</v>
      </c>
      <c r="IK7" s="428">
        <v>18</v>
      </c>
      <c r="IL7" s="428">
        <v>10</v>
      </c>
      <c r="IM7" s="428">
        <v>18</v>
      </c>
      <c r="IN7" s="428">
        <v>11</v>
      </c>
      <c r="IO7" s="428">
        <v>7</v>
      </c>
      <c r="IP7" s="428">
        <v>4</v>
      </c>
      <c r="IQ7" s="428">
        <v>17</v>
      </c>
      <c r="IR7" s="428">
        <v>6</v>
      </c>
      <c r="IS7" s="428">
        <v>17</v>
      </c>
      <c r="IT7" s="428">
        <v>9</v>
      </c>
      <c r="IU7" s="428">
        <v>17</v>
      </c>
      <c r="IV7" s="428">
        <v>2</v>
      </c>
      <c r="IW7" s="428">
        <v>5</v>
      </c>
      <c r="IX7" s="428">
        <v>6</v>
      </c>
      <c r="IY7" s="428">
        <v>11</v>
      </c>
      <c r="IZ7" s="428">
        <v>19</v>
      </c>
      <c r="JA7" s="428">
        <v>14</v>
      </c>
      <c r="JB7" s="428">
        <v>12</v>
      </c>
      <c r="JC7" s="428">
        <v>16</v>
      </c>
      <c r="JD7" s="428">
        <v>13</v>
      </c>
      <c r="JE7" s="428">
        <v>19</v>
      </c>
      <c r="JF7" s="428">
        <v>2</v>
      </c>
      <c r="JG7" s="428">
        <v>19</v>
      </c>
      <c r="JH7" s="428">
        <v>11</v>
      </c>
      <c r="JI7" s="428">
        <v>1</v>
      </c>
      <c r="JJ7" s="428">
        <v>17</v>
      </c>
      <c r="JK7" s="428">
        <v>4</v>
      </c>
      <c r="JL7" s="428">
        <v>6</v>
      </c>
      <c r="JM7" s="428">
        <v>17</v>
      </c>
      <c r="JN7" s="428">
        <v>19</v>
      </c>
      <c r="JO7" s="428">
        <v>13</v>
      </c>
      <c r="JP7" s="428">
        <v>15</v>
      </c>
      <c r="JQ7" s="428">
        <v>2</v>
      </c>
      <c r="JR7" s="428">
        <v>15</v>
      </c>
      <c r="JS7" s="428">
        <v>6</v>
      </c>
      <c r="JT7" s="428">
        <v>11</v>
      </c>
      <c r="JU7" s="428">
        <v>2</v>
      </c>
      <c r="JV7" s="428">
        <v>11</v>
      </c>
      <c r="JW7" s="428">
        <v>6</v>
      </c>
      <c r="JX7" s="428">
        <v>16</v>
      </c>
      <c r="JY7" s="428">
        <v>11</v>
      </c>
      <c r="JZ7" s="428">
        <v>1</v>
      </c>
      <c r="KA7" s="428">
        <v>13</v>
      </c>
      <c r="KB7" s="428">
        <v>14</v>
      </c>
      <c r="KC7" s="428">
        <v>8</v>
      </c>
      <c r="KD7" s="428">
        <v>6</v>
      </c>
      <c r="KE7" s="428">
        <v>15</v>
      </c>
      <c r="KF7" s="428">
        <v>19</v>
      </c>
      <c r="KG7" s="428">
        <v>17</v>
      </c>
      <c r="KH7" s="428">
        <v>6</v>
      </c>
      <c r="KI7" s="428">
        <v>5</v>
      </c>
      <c r="KJ7" s="428">
        <v>14</v>
      </c>
      <c r="KK7" s="428">
        <v>13</v>
      </c>
    </row>
    <row r="8" spans="1:297" ht="15">
      <c r="B8" s="425" t="s">
        <v>620</v>
      </c>
      <c r="C8" s="429">
        <v>5605317</v>
      </c>
      <c r="D8" s="275">
        <v>665</v>
      </c>
      <c r="E8" s="275">
        <v>684018</v>
      </c>
      <c r="F8" s="430">
        <v>9078</v>
      </c>
      <c r="G8" s="430">
        <v>2410</v>
      </c>
      <c r="H8" s="430">
        <v>10780</v>
      </c>
      <c r="I8" s="430">
        <v>7889</v>
      </c>
      <c r="J8" s="430">
        <v>4651</v>
      </c>
      <c r="K8" s="430">
        <v>3966</v>
      </c>
      <c r="L8" s="430">
        <v>16387</v>
      </c>
      <c r="M8" s="430">
        <v>1288</v>
      </c>
      <c r="N8" s="430">
        <v>1762</v>
      </c>
      <c r="O8" s="430">
        <v>320931</v>
      </c>
      <c r="P8" s="430">
        <v>11084</v>
      </c>
      <c r="Q8" s="430">
        <v>9052</v>
      </c>
      <c r="R8" s="430">
        <v>2272</v>
      </c>
      <c r="S8" s="430">
        <v>16478</v>
      </c>
      <c r="T8" s="430">
        <v>6492</v>
      </c>
      <c r="U8" s="430">
        <v>6365</v>
      </c>
      <c r="V8" s="430">
        <v>927</v>
      </c>
      <c r="W8" s="430">
        <v>985</v>
      </c>
      <c r="X8" s="430">
        <v>19311</v>
      </c>
      <c r="Y8" s="430">
        <v>4509</v>
      </c>
      <c r="Z8" s="430">
        <v>7702</v>
      </c>
      <c r="AA8" s="430">
        <v>6647</v>
      </c>
      <c r="AB8" s="430">
        <v>2482</v>
      </c>
      <c r="AC8" s="430">
        <v>9361</v>
      </c>
      <c r="AD8" s="430">
        <v>7901</v>
      </c>
      <c r="AE8" s="430">
        <v>2929</v>
      </c>
      <c r="AF8" s="430">
        <v>684018</v>
      </c>
      <c r="AG8" s="430">
        <v>251269</v>
      </c>
      <c r="AH8" s="430">
        <v>2059</v>
      </c>
      <c r="AI8" s="430">
        <v>22849</v>
      </c>
      <c r="AJ8" s="430">
        <v>9555</v>
      </c>
      <c r="AK8" s="430">
        <v>2094</v>
      </c>
      <c r="AL8" s="430">
        <v>2002</v>
      </c>
      <c r="AM8" s="430">
        <v>47031</v>
      </c>
      <c r="AN8" s="430">
        <v>10348</v>
      </c>
      <c r="AO8" s="430">
        <v>68433</v>
      </c>
      <c r="AP8" s="430">
        <v>17829</v>
      </c>
      <c r="AQ8" s="430">
        <v>9806</v>
      </c>
      <c r="AR8" s="430">
        <v>20463</v>
      </c>
      <c r="AS8" s="430">
        <v>6401</v>
      </c>
      <c r="AT8" s="430">
        <v>6758</v>
      </c>
      <c r="AU8" s="430">
        <v>12429</v>
      </c>
      <c r="AV8" s="430">
        <v>4382</v>
      </c>
      <c r="AW8" s="430">
        <v>7224</v>
      </c>
      <c r="AX8" s="430">
        <v>5402</v>
      </c>
      <c r="AY8" s="430">
        <v>1794</v>
      </c>
      <c r="AZ8" s="430">
        <v>4319</v>
      </c>
      <c r="BA8" s="430">
        <v>24724</v>
      </c>
      <c r="BB8" s="430">
        <v>16015</v>
      </c>
      <c r="BC8" s="430">
        <v>78741</v>
      </c>
      <c r="BD8" s="430">
        <v>4848</v>
      </c>
      <c r="BE8" s="430">
        <v>4552</v>
      </c>
      <c r="BF8" s="430">
        <v>4099</v>
      </c>
      <c r="BG8" s="430">
        <v>4160</v>
      </c>
      <c r="BH8" s="430">
        <v>1668</v>
      </c>
      <c r="BI8" s="430">
        <v>5674</v>
      </c>
      <c r="BJ8" s="430">
        <v>149194</v>
      </c>
      <c r="BK8" s="430">
        <v>1658</v>
      </c>
      <c r="BL8" s="430">
        <v>19116</v>
      </c>
      <c r="BM8" s="430">
        <v>46871</v>
      </c>
      <c r="BN8" s="430">
        <v>36551</v>
      </c>
      <c r="BO8" s="430">
        <v>2589</v>
      </c>
      <c r="BP8" s="430">
        <v>36433</v>
      </c>
      <c r="BQ8" s="430">
        <v>12271</v>
      </c>
      <c r="BR8" s="430">
        <v>33951</v>
      </c>
      <c r="BS8" s="430">
        <v>5062</v>
      </c>
      <c r="BT8" s="430">
        <v>12478</v>
      </c>
      <c r="BU8" s="430">
        <v>1186</v>
      </c>
      <c r="BV8" s="430">
        <v>5264</v>
      </c>
      <c r="BW8" s="430">
        <v>1159</v>
      </c>
      <c r="BX8" s="430">
        <v>8440</v>
      </c>
      <c r="BY8" s="430">
        <v>3573</v>
      </c>
      <c r="BZ8" s="430">
        <v>2170</v>
      </c>
      <c r="CA8" s="430">
        <v>1241</v>
      </c>
      <c r="CB8" s="430">
        <v>12518</v>
      </c>
      <c r="CC8" s="430">
        <v>15050</v>
      </c>
      <c r="CD8" s="430">
        <v>10253</v>
      </c>
      <c r="CE8" s="430">
        <v>4118</v>
      </c>
      <c r="CF8" s="430">
        <v>1985</v>
      </c>
      <c r="CG8" s="430">
        <v>19402</v>
      </c>
      <c r="CH8" s="430">
        <v>7604</v>
      </c>
      <c r="CI8" s="430">
        <v>19657</v>
      </c>
      <c r="CJ8" s="430">
        <v>38461</v>
      </c>
      <c r="CK8" s="430">
        <v>9128</v>
      </c>
      <c r="CL8" s="430">
        <v>1703</v>
      </c>
      <c r="CM8" s="430">
        <v>1492</v>
      </c>
      <c r="CN8" s="430">
        <v>41635</v>
      </c>
      <c r="CO8" s="430">
        <v>9566</v>
      </c>
      <c r="CP8" s="430">
        <v>6837</v>
      </c>
      <c r="CQ8" s="430">
        <v>7354</v>
      </c>
      <c r="CR8" s="430">
        <v>1011</v>
      </c>
      <c r="CS8" s="430">
        <v>6668</v>
      </c>
      <c r="CT8" s="430">
        <v>48367</v>
      </c>
      <c r="CU8" s="430">
        <v>3987</v>
      </c>
      <c r="CV8" s="430">
        <v>2441</v>
      </c>
      <c r="CW8" s="430">
        <v>15071</v>
      </c>
      <c r="CX8" s="430">
        <v>1986</v>
      </c>
      <c r="CY8" s="430">
        <v>2186</v>
      </c>
      <c r="CZ8" s="430">
        <v>50210</v>
      </c>
      <c r="DA8" s="430">
        <v>78386</v>
      </c>
      <c r="DB8" s="430">
        <v>6121</v>
      </c>
      <c r="DC8" s="430">
        <v>6342</v>
      </c>
      <c r="DD8" s="430">
        <v>7483</v>
      </c>
      <c r="DE8" s="430">
        <v>2038</v>
      </c>
      <c r="DF8" s="430">
        <v>125666</v>
      </c>
      <c r="DG8" s="430">
        <v>3335</v>
      </c>
      <c r="DH8" s="430">
        <v>19509</v>
      </c>
      <c r="DI8" s="430">
        <v>970</v>
      </c>
      <c r="DJ8" s="430">
        <v>14876</v>
      </c>
      <c r="DK8" s="430">
        <v>6444</v>
      </c>
      <c r="DL8" s="430">
        <v>1155</v>
      </c>
      <c r="DM8" s="430">
        <v>4093</v>
      </c>
      <c r="DN8" s="430">
        <v>2373</v>
      </c>
      <c r="DO8" s="430">
        <v>6954</v>
      </c>
      <c r="DP8" s="430">
        <v>6371</v>
      </c>
      <c r="DQ8" s="430">
        <v>121337</v>
      </c>
      <c r="DR8" s="430">
        <v>7656</v>
      </c>
      <c r="DS8" s="430">
        <v>8479</v>
      </c>
      <c r="DT8" s="430">
        <v>8865</v>
      </c>
      <c r="DU8" s="430">
        <v>2758</v>
      </c>
      <c r="DV8" s="430">
        <v>73327</v>
      </c>
      <c r="DW8" s="430">
        <v>2429</v>
      </c>
      <c r="DX8" s="430">
        <v>14028</v>
      </c>
      <c r="DY8" s="430">
        <v>18878</v>
      </c>
      <c r="DZ8" s="430">
        <v>2849</v>
      </c>
      <c r="EA8" s="430">
        <v>24854</v>
      </c>
      <c r="EB8" s="430">
        <v>8971</v>
      </c>
      <c r="EC8" s="430">
        <v>665</v>
      </c>
      <c r="ED8" s="430">
        <v>10049</v>
      </c>
      <c r="EE8" s="430">
        <v>20666</v>
      </c>
      <c r="EF8" s="430">
        <v>10190</v>
      </c>
      <c r="EG8" s="430">
        <v>11913</v>
      </c>
      <c r="EH8" s="430">
        <v>15295</v>
      </c>
      <c r="EI8" s="430">
        <v>7657</v>
      </c>
      <c r="EJ8" s="430">
        <v>14352</v>
      </c>
      <c r="EK8" s="430">
        <v>711</v>
      </c>
      <c r="EL8" s="430">
        <v>2008</v>
      </c>
      <c r="EM8" s="430">
        <v>5884</v>
      </c>
      <c r="EN8" s="430">
        <v>4358</v>
      </c>
      <c r="EO8" s="430">
        <v>45687</v>
      </c>
      <c r="EP8" s="430">
        <v>14868</v>
      </c>
      <c r="EQ8" s="430">
        <v>5415</v>
      </c>
      <c r="ER8" s="430">
        <v>1910</v>
      </c>
      <c r="ES8" s="430">
        <v>9592</v>
      </c>
      <c r="ET8" s="430">
        <v>1059</v>
      </c>
      <c r="EU8" s="430">
        <v>2904</v>
      </c>
      <c r="EV8" s="430">
        <v>1703</v>
      </c>
      <c r="EW8" s="430">
        <v>51890</v>
      </c>
      <c r="EX8" s="430">
        <v>8749</v>
      </c>
      <c r="EY8" s="430">
        <v>1393</v>
      </c>
      <c r="EZ8" s="430">
        <v>2313</v>
      </c>
      <c r="FA8" s="430">
        <v>19738</v>
      </c>
      <c r="FB8" s="430">
        <v>10614</v>
      </c>
      <c r="FC8" s="430">
        <v>7477</v>
      </c>
      <c r="FD8" s="430">
        <v>1677</v>
      </c>
      <c r="FE8" s="430">
        <v>20934</v>
      </c>
      <c r="FF8" s="430">
        <v>7057</v>
      </c>
      <c r="FG8" s="430">
        <v>9270</v>
      </c>
      <c r="FH8" s="430">
        <v>20129</v>
      </c>
      <c r="FI8" s="430">
        <v>4939</v>
      </c>
      <c r="FJ8" s="430">
        <v>10378</v>
      </c>
      <c r="FK8" s="430">
        <v>36176</v>
      </c>
      <c r="FL8" s="430">
        <v>4659</v>
      </c>
      <c r="FM8" s="430">
        <v>8980</v>
      </c>
      <c r="FN8" s="430">
        <v>45048</v>
      </c>
      <c r="FO8" s="430">
        <v>9554</v>
      </c>
      <c r="FP8" s="430">
        <v>15651</v>
      </c>
      <c r="FQ8" s="430">
        <v>1304</v>
      </c>
      <c r="FR8" s="430">
        <v>8869</v>
      </c>
      <c r="FS8" s="430">
        <v>6912</v>
      </c>
      <c r="FT8" s="430">
        <v>216152</v>
      </c>
      <c r="FU8" s="430">
        <v>2676</v>
      </c>
      <c r="FV8" s="430">
        <v>11221</v>
      </c>
      <c r="FW8" s="430">
        <v>2990</v>
      </c>
      <c r="FX8" s="430">
        <v>4300</v>
      </c>
      <c r="FY8" s="430">
        <v>6069</v>
      </c>
      <c r="FZ8" s="430">
        <v>910</v>
      </c>
      <c r="GA8" s="430">
        <v>2594</v>
      </c>
      <c r="GB8" s="430">
        <v>3552</v>
      </c>
      <c r="GC8" s="430">
        <v>17178</v>
      </c>
      <c r="GD8" s="430">
        <v>3980</v>
      </c>
      <c r="GE8" s="430">
        <v>19576</v>
      </c>
      <c r="GF8" s="430">
        <v>11226</v>
      </c>
      <c r="GG8" s="430">
        <v>3692</v>
      </c>
      <c r="GH8" s="430">
        <v>21042</v>
      </c>
      <c r="GI8" s="430">
        <v>3999</v>
      </c>
      <c r="GJ8" s="430">
        <v>1931</v>
      </c>
      <c r="GK8" s="430">
        <v>83305</v>
      </c>
      <c r="GL8" s="430">
        <v>4961</v>
      </c>
      <c r="GM8" s="430">
        <v>2878</v>
      </c>
      <c r="GN8" s="430">
        <v>7304</v>
      </c>
      <c r="GO8" s="430">
        <v>1743</v>
      </c>
      <c r="GP8" s="430">
        <v>2607</v>
      </c>
      <c r="GQ8" s="430">
        <v>2345</v>
      </c>
      <c r="GR8" s="430">
        <v>2101</v>
      </c>
      <c r="GS8" s="430">
        <v>5001</v>
      </c>
      <c r="GT8" s="430">
        <v>2976</v>
      </c>
      <c r="GU8" s="430">
        <v>4702</v>
      </c>
      <c r="GV8" s="430">
        <v>1641</v>
      </c>
      <c r="GW8" s="430">
        <v>1919</v>
      </c>
      <c r="GX8" s="430">
        <v>6238</v>
      </c>
      <c r="GY8" s="430">
        <v>8011</v>
      </c>
      <c r="GZ8" s="430">
        <v>51737</v>
      </c>
      <c r="HA8" s="430">
        <v>23571</v>
      </c>
      <c r="HB8" s="430">
        <v>25738</v>
      </c>
      <c r="HC8" s="430">
        <v>3246</v>
      </c>
      <c r="HD8" s="430">
        <v>3570</v>
      </c>
      <c r="HE8" s="430">
        <v>38968</v>
      </c>
      <c r="HF8" s="430">
        <v>2935</v>
      </c>
      <c r="HG8" s="430">
        <v>1413</v>
      </c>
      <c r="HH8" s="430">
        <v>3008</v>
      </c>
      <c r="HI8" s="430">
        <v>2556</v>
      </c>
      <c r="HJ8" s="430">
        <v>28643</v>
      </c>
      <c r="HK8" s="430">
        <v>1163</v>
      </c>
      <c r="HL8" s="430">
        <v>65722</v>
      </c>
      <c r="HM8" s="430">
        <v>4733</v>
      </c>
      <c r="HN8" s="430">
        <v>4039</v>
      </c>
      <c r="HO8" s="430">
        <v>6418</v>
      </c>
      <c r="HP8" s="430">
        <v>1881</v>
      </c>
      <c r="HQ8" s="430">
        <v>27036</v>
      </c>
      <c r="HR8" s="430">
        <v>8858</v>
      </c>
      <c r="HS8" s="430">
        <v>3285</v>
      </c>
      <c r="HT8" s="430">
        <v>50870</v>
      </c>
      <c r="HU8" s="430">
        <v>2965</v>
      </c>
      <c r="HV8" s="430">
        <v>3188</v>
      </c>
      <c r="HW8" s="430">
        <v>31460</v>
      </c>
      <c r="HX8" s="430">
        <v>964</v>
      </c>
      <c r="HY8" s="430">
        <v>66611</v>
      </c>
      <c r="HZ8" s="430">
        <v>4603</v>
      </c>
      <c r="IA8" s="430">
        <v>1264</v>
      </c>
      <c r="IB8" s="430">
        <v>4804</v>
      </c>
      <c r="IC8" s="430">
        <v>21269</v>
      </c>
      <c r="ID8" s="430">
        <v>2778</v>
      </c>
      <c r="IE8" s="430">
        <v>22826</v>
      </c>
      <c r="IF8" s="430">
        <v>6182</v>
      </c>
      <c r="IG8" s="430">
        <v>8127</v>
      </c>
      <c r="IH8" s="430">
        <v>1800</v>
      </c>
      <c r="II8" s="430">
        <v>8429</v>
      </c>
      <c r="IJ8" s="430">
        <v>3570</v>
      </c>
      <c r="IK8" s="430">
        <v>10185</v>
      </c>
      <c r="IL8" s="430">
        <v>2361</v>
      </c>
      <c r="IM8" s="430">
        <v>7038</v>
      </c>
      <c r="IN8" s="430">
        <v>6632</v>
      </c>
      <c r="IO8" s="430">
        <v>3428</v>
      </c>
      <c r="IP8" s="430">
        <v>6256</v>
      </c>
      <c r="IQ8" s="430">
        <v>2581</v>
      </c>
      <c r="IR8" s="430">
        <v>23464</v>
      </c>
      <c r="IS8" s="430">
        <v>4938</v>
      </c>
      <c r="IT8" s="430">
        <v>4596</v>
      </c>
      <c r="IU8" s="430">
        <v>3657</v>
      </c>
      <c r="IV8" s="430">
        <v>1692</v>
      </c>
      <c r="IW8" s="430">
        <v>5832</v>
      </c>
      <c r="IX8" s="430">
        <v>260180</v>
      </c>
      <c r="IY8" s="430">
        <v>1388</v>
      </c>
      <c r="IZ8" s="430">
        <v>2826</v>
      </c>
      <c r="JA8" s="430">
        <v>4662</v>
      </c>
      <c r="JB8" s="430">
        <v>3976</v>
      </c>
      <c r="JC8" s="430">
        <v>2799</v>
      </c>
      <c r="JD8" s="430">
        <v>2349</v>
      </c>
      <c r="JE8" s="430">
        <v>20959</v>
      </c>
      <c r="JF8" s="430">
        <v>206073</v>
      </c>
      <c r="JG8" s="430">
        <v>3191</v>
      </c>
      <c r="JH8" s="430">
        <v>2311</v>
      </c>
      <c r="JI8" s="430">
        <v>42225</v>
      </c>
      <c r="JJ8" s="430">
        <v>6501</v>
      </c>
      <c r="JK8" s="430">
        <v>12382</v>
      </c>
      <c r="JL8" s="430">
        <v>4493</v>
      </c>
      <c r="JM8" s="430">
        <v>2466</v>
      </c>
      <c r="JN8" s="430">
        <v>1137</v>
      </c>
      <c r="JO8" s="430">
        <v>3657</v>
      </c>
      <c r="JP8" s="430">
        <v>7439</v>
      </c>
      <c r="JQ8" s="430">
        <v>14814</v>
      </c>
      <c r="JR8" s="430">
        <v>70361</v>
      </c>
      <c r="JS8" s="430">
        <v>20847</v>
      </c>
      <c r="JT8" s="430">
        <v>19669</v>
      </c>
      <c r="JU8" s="430">
        <v>2246</v>
      </c>
      <c r="JV8" s="430">
        <v>1851</v>
      </c>
      <c r="JW8" s="430">
        <v>4511</v>
      </c>
      <c r="JX8" s="430">
        <v>2931</v>
      </c>
      <c r="JY8" s="430">
        <v>3352</v>
      </c>
      <c r="JZ8" s="430">
        <v>28799</v>
      </c>
      <c r="KA8" s="430">
        <v>5764</v>
      </c>
      <c r="KB8" s="430">
        <v>2607</v>
      </c>
      <c r="KC8" s="430">
        <v>2831</v>
      </c>
      <c r="KD8" s="430">
        <v>6190</v>
      </c>
      <c r="KE8" s="430">
        <v>6210</v>
      </c>
      <c r="KF8" s="430">
        <v>3721</v>
      </c>
      <c r="KG8" s="430">
        <v>15406</v>
      </c>
      <c r="KH8" s="430">
        <v>33704</v>
      </c>
      <c r="KI8" s="430">
        <v>2193</v>
      </c>
      <c r="KJ8" s="430">
        <v>5220</v>
      </c>
      <c r="KK8" s="430">
        <v>17740</v>
      </c>
    </row>
    <row r="9" spans="1:297" s="454" customFormat="1" ht="18.75">
      <c r="A9" s="453" t="s">
        <v>621</v>
      </c>
      <c r="B9" s="452" t="s">
        <v>622</v>
      </c>
      <c r="C9" s="453" t="s">
        <v>318</v>
      </c>
      <c r="D9" s="482" t="s">
        <v>649</v>
      </c>
      <c r="E9" s="482" t="s">
        <v>650</v>
      </c>
      <c r="F9" s="453" t="s">
        <v>23</v>
      </c>
      <c r="G9" s="453" t="s">
        <v>24</v>
      </c>
      <c r="H9" s="453" t="s">
        <v>25</v>
      </c>
      <c r="I9" s="453" t="s">
        <v>26</v>
      </c>
      <c r="J9" s="453" t="s">
        <v>27</v>
      </c>
      <c r="K9" s="453" t="s">
        <v>28</v>
      </c>
      <c r="L9" s="453" t="s">
        <v>29</v>
      </c>
      <c r="M9" s="453" t="s">
        <v>30</v>
      </c>
      <c r="N9" s="453" t="s">
        <v>31</v>
      </c>
      <c r="O9" s="453" t="s">
        <v>32</v>
      </c>
      <c r="P9" s="453" t="s">
        <v>33</v>
      </c>
      <c r="Q9" s="453" t="s">
        <v>34</v>
      </c>
      <c r="R9" s="453" t="s">
        <v>35</v>
      </c>
      <c r="S9" s="453" t="s">
        <v>36</v>
      </c>
      <c r="T9" s="453" t="s">
        <v>37</v>
      </c>
      <c r="U9" s="453" t="s">
        <v>38</v>
      </c>
      <c r="V9" s="453" t="s">
        <v>39</v>
      </c>
      <c r="W9" s="453" t="s">
        <v>40</v>
      </c>
      <c r="X9" s="453" t="s">
        <v>41</v>
      </c>
      <c r="Y9" s="453" t="s">
        <v>42</v>
      </c>
      <c r="Z9" s="453" t="s">
        <v>43</v>
      </c>
      <c r="AA9" s="453" t="s">
        <v>44</v>
      </c>
      <c r="AB9" s="453" t="s">
        <v>45</v>
      </c>
      <c r="AC9" s="453" t="s">
        <v>46</v>
      </c>
      <c r="AD9" s="453" t="s">
        <v>47</v>
      </c>
      <c r="AE9" s="453" t="s">
        <v>48</v>
      </c>
      <c r="AF9" s="453" t="s">
        <v>49</v>
      </c>
      <c r="AG9" s="453" t="s">
        <v>50</v>
      </c>
      <c r="AH9" s="453" t="s">
        <v>51</v>
      </c>
      <c r="AI9" s="453" t="s">
        <v>52</v>
      </c>
      <c r="AJ9" s="453" t="s">
        <v>53</v>
      </c>
      <c r="AK9" s="453" t="s">
        <v>54</v>
      </c>
      <c r="AL9" s="453" t="s">
        <v>55</v>
      </c>
      <c r="AM9" s="453" t="s">
        <v>56</v>
      </c>
      <c r="AN9" s="453" t="s">
        <v>57</v>
      </c>
      <c r="AO9" s="453" t="s">
        <v>58</v>
      </c>
      <c r="AP9" s="453" t="s">
        <v>59</v>
      </c>
      <c r="AQ9" s="453" t="s">
        <v>60</v>
      </c>
      <c r="AR9" s="453" t="s">
        <v>61</v>
      </c>
      <c r="AS9" s="453" t="s">
        <v>62</v>
      </c>
      <c r="AT9" s="453" t="s">
        <v>63</v>
      </c>
      <c r="AU9" s="453" t="s">
        <v>64</v>
      </c>
      <c r="AV9" s="453" t="s">
        <v>65</v>
      </c>
      <c r="AW9" s="453" t="s">
        <v>66</v>
      </c>
      <c r="AX9" s="453" t="s">
        <v>67</v>
      </c>
      <c r="AY9" s="453" t="s">
        <v>68</v>
      </c>
      <c r="AZ9" s="453" t="s">
        <v>69</v>
      </c>
      <c r="BA9" s="453" t="s">
        <v>70</v>
      </c>
      <c r="BB9" s="453" t="s">
        <v>71</v>
      </c>
      <c r="BC9" s="453" t="s">
        <v>72</v>
      </c>
      <c r="BD9" s="453" t="s">
        <v>73</v>
      </c>
      <c r="BE9" s="453" t="s">
        <v>74</v>
      </c>
      <c r="BF9" s="453" t="s">
        <v>75</v>
      </c>
      <c r="BG9" s="453" t="s">
        <v>76</v>
      </c>
      <c r="BH9" s="453" t="s">
        <v>77</v>
      </c>
      <c r="BI9" s="453" t="s">
        <v>78</v>
      </c>
      <c r="BJ9" s="453" t="s">
        <v>79</v>
      </c>
      <c r="BK9" s="453" t="s">
        <v>80</v>
      </c>
      <c r="BL9" s="453" t="s">
        <v>81</v>
      </c>
      <c r="BM9" s="453" t="s">
        <v>82</v>
      </c>
      <c r="BN9" s="453" t="s">
        <v>83</v>
      </c>
      <c r="BO9" s="453" t="s">
        <v>84</v>
      </c>
      <c r="BP9" s="453" t="s">
        <v>85</v>
      </c>
      <c r="BQ9" s="453" t="s">
        <v>86</v>
      </c>
      <c r="BR9" s="453" t="s">
        <v>87</v>
      </c>
      <c r="BS9" s="453" t="s">
        <v>88</v>
      </c>
      <c r="BT9" s="453" t="s">
        <v>89</v>
      </c>
      <c r="BU9" s="453" t="s">
        <v>90</v>
      </c>
      <c r="BV9" s="453" t="s">
        <v>91</v>
      </c>
      <c r="BW9" s="453" t="s">
        <v>92</v>
      </c>
      <c r="BX9" s="453" t="s">
        <v>93</v>
      </c>
      <c r="BY9" s="453" t="s">
        <v>94</v>
      </c>
      <c r="BZ9" s="453" t="s">
        <v>95</v>
      </c>
      <c r="CA9" s="453" t="s">
        <v>96</v>
      </c>
      <c r="CB9" s="453" t="s">
        <v>97</v>
      </c>
      <c r="CC9" s="453" t="s">
        <v>98</v>
      </c>
      <c r="CD9" s="453" t="s">
        <v>99</v>
      </c>
      <c r="CE9" s="453" t="s">
        <v>100</v>
      </c>
      <c r="CF9" s="453" t="s">
        <v>101</v>
      </c>
      <c r="CG9" s="453" t="s">
        <v>102</v>
      </c>
      <c r="CH9" s="453" t="s">
        <v>103</v>
      </c>
      <c r="CI9" s="453" t="s">
        <v>104</v>
      </c>
      <c r="CJ9" s="453" t="s">
        <v>105</v>
      </c>
      <c r="CK9" s="453" t="s">
        <v>106</v>
      </c>
      <c r="CL9" s="453" t="s">
        <v>107</v>
      </c>
      <c r="CM9" s="453" t="s">
        <v>108</v>
      </c>
      <c r="CN9" s="453" t="s">
        <v>109</v>
      </c>
      <c r="CO9" s="453" t="s">
        <v>110</v>
      </c>
      <c r="CP9" s="453" t="s">
        <v>111</v>
      </c>
      <c r="CQ9" s="453" t="s">
        <v>112</v>
      </c>
      <c r="CR9" s="453" t="s">
        <v>113</v>
      </c>
      <c r="CS9" s="453" t="s">
        <v>114</v>
      </c>
      <c r="CT9" s="453" t="s">
        <v>115</v>
      </c>
      <c r="CU9" s="453" t="s">
        <v>116</v>
      </c>
      <c r="CV9" s="453" t="s">
        <v>117</v>
      </c>
      <c r="CW9" s="453" t="s">
        <v>118</v>
      </c>
      <c r="CX9" s="453" t="s">
        <v>119</v>
      </c>
      <c r="CY9" s="453" t="s">
        <v>120</v>
      </c>
      <c r="CZ9" s="453" t="s">
        <v>121</v>
      </c>
      <c r="DA9" s="453" t="s">
        <v>122</v>
      </c>
      <c r="DB9" s="453" t="s">
        <v>123</v>
      </c>
      <c r="DC9" s="453" t="s">
        <v>124</v>
      </c>
      <c r="DD9" s="453" t="s">
        <v>125</v>
      </c>
      <c r="DE9" s="453" t="s">
        <v>126</v>
      </c>
      <c r="DF9" s="453" t="s">
        <v>127</v>
      </c>
      <c r="DG9" s="453" t="s">
        <v>128</v>
      </c>
      <c r="DH9" s="453" t="s">
        <v>129</v>
      </c>
      <c r="DI9" s="453" t="s">
        <v>130</v>
      </c>
      <c r="DJ9" s="453" t="s">
        <v>131</v>
      </c>
      <c r="DK9" s="453" t="s">
        <v>132</v>
      </c>
      <c r="DL9" s="453" t="s">
        <v>133</v>
      </c>
      <c r="DM9" s="453" t="s">
        <v>134</v>
      </c>
      <c r="DN9" s="453" t="s">
        <v>135</v>
      </c>
      <c r="DO9" s="453" t="s">
        <v>136</v>
      </c>
      <c r="DP9" s="453" t="s">
        <v>137</v>
      </c>
      <c r="DQ9" s="453" t="s">
        <v>138</v>
      </c>
      <c r="DR9" s="453" t="s">
        <v>139</v>
      </c>
      <c r="DS9" s="453" t="s">
        <v>140</v>
      </c>
      <c r="DT9" s="453" t="s">
        <v>141</v>
      </c>
      <c r="DU9" s="453" t="s">
        <v>142</v>
      </c>
      <c r="DV9" s="453" t="s">
        <v>143</v>
      </c>
      <c r="DW9" s="453" t="s">
        <v>144</v>
      </c>
      <c r="DX9" s="453" t="s">
        <v>145</v>
      </c>
      <c r="DY9" s="453" t="s">
        <v>146</v>
      </c>
      <c r="DZ9" s="453" t="s">
        <v>147</v>
      </c>
      <c r="EA9" s="453" t="s">
        <v>148</v>
      </c>
      <c r="EB9" s="453" t="s">
        <v>149</v>
      </c>
      <c r="EC9" s="453" t="s">
        <v>150</v>
      </c>
      <c r="ED9" s="453" t="s">
        <v>151</v>
      </c>
      <c r="EE9" s="453" t="s">
        <v>152</v>
      </c>
      <c r="EF9" s="453" t="s">
        <v>153</v>
      </c>
      <c r="EG9" s="453" t="s">
        <v>154</v>
      </c>
      <c r="EH9" s="453" t="s">
        <v>155</v>
      </c>
      <c r="EI9" s="453" t="s">
        <v>156</v>
      </c>
      <c r="EJ9" s="453" t="s">
        <v>157</v>
      </c>
      <c r="EK9" s="453" t="s">
        <v>158</v>
      </c>
      <c r="EL9" s="453" t="s">
        <v>159</v>
      </c>
      <c r="EM9" s="453" t="s">
        <v>160</v>
      </c>
      <c r="EN9" s="453" t="s">
        <v>161</v>
      </c>
      <c r="EO9" s="453" t="s">
        <v>162</v>
      </c>
      <c r="EP9" s="453" t="s">
        <v>163</v>
      </c>
      <c r="EQ9" s="453" t="s">
        <v>164</v>
      </c>
      <c r="ER9" s="453" t="s">
        <v>165</v>
      </c>
      <c r="ES9" s="453" t="s">
        <v>166</v>
      </c>
      <c r="ET9" s="453" t="s">
        <v>167</v>
      </c>
      <c r="EU9" s="453" t="s">
        <v>168</v>
      </c>
      <c r="EV9" s="453" t="s">
        <v>169</v>
      </c>
      <c r="EW9" s="453" t="s">
        <v>170</v>
      </c>
      <c r="EX9" s="453" t="s">
        <v>171</v>
      </c>
      <c r="EY9" s="453" t="s">
        <v>172</v>
      </c>
      <c r="EZ9" s="453" t="s">
        <v>173</v>
      </c>
      <c r="FA9" s="453" t="s">
        <v>174</v>
      </c>
      <c r="FB9" s="453" t="s">
        <v>175</v>
      </c>
      <c r="FC9" s="453" t="s">
        <v>176</v>
      </c>
      <c r="FD9" s="453" t="s">
        <v>177</v>
      </c>
      <c r="FE9" s="453" t="s">
        <v>178</v>
      </c>
      <c r="FF9" s="453" t="s">
        <v>179</v>
      </c>
      <c r="FG9" s="453" t="s">
        <v>180</v>
      </c>
      <c r="FH9" s="453" t="s">
        <v>181</v>
      </c>
      <c r="FI9" s="453" t="s">
        <v>182</v>
      </c>
      <c r="FJ9" s="453" t="s">
        <v>183</v>
      </c>
      <c r="FK9" s="453" t="s">
        <v>184</v>
      </c>
      <c r="FL9" s="453" t="s">
        <v>185</v>
      </c>
      <c r="FM9" s="453" t="s">
        <v>186</v>
      </c>
      <c r="FN9" s="453" t="s">
        <v>187</v>
      </c>
      <c r="FO9" s="453" t="s">
        <v>188</v>
      </c>
      <c r="FP9" s="453" t="s">
        <v>189</v>
      </c>
      <c r="FQ9" s="453" t="s">
        <v>190</v>
      </c>
      <c r="FR9" s="453" t="s">
        <v>191</v>
      </c>
      <c r="FS9" s="453" t="s">
        <v>192</v>
      </c>
      <c r="FT9" s="453" t="s">
        <v>193</v>
      </c>
      <c r="FU9" s="453" t="s">
        <v>194</v>
      </c>
      <c r="FV9" s="453" t="s">
        <v>195</v>
      </c>
      <c r="FW9" s="453" t="s">
        <v>196</v>
      </c>
      <c r="FX9" s="453" t="s">
        <v>197</v>
      </c>
      <c r="FY9" s="453" t="s">
        <v>198</v>
      </c>
      <c r="FZ9" s="453" t="s">
        <v>199</v>
      </c>
      <c r="GA9" s="453" t="s">
        <v>200</v>
      </c>
      <c r="GB9" s="453" t="s">
        <v>202</v>
      </c>
      <c r="GC9" s="453" t="s">
        <v>203</v>
      </c>
      <c r="GD9" s="453" t="s">
        <v>204</v>
      </c>
      <c r="GE9" s="453" t="s">
        <v>205</v>
      </c>
      <c r="GF9" s="453" t="s">
        <v>206</v>
      </c>
      <c r="GG9" s="453" t="s">
        <v>207</v>
      </c>
      <c r="GH9" s="453" t="s">
        <v>208</v>
      </c>
      <c r="GI9" s="453" t="s">
        <v>209</v>
      </c>
      <c r="GJ9" s="453" t="s">
        <v>210</v>
      </c>
      <c r="GK9" s="453" t="s">
        <v>211</v>
      </c>
      <c r="GL9" s="453" t="s">
        <v>212</v>
      </c>
      <c r="GM9" s="453" t="s">
        <v>213</v>
      </c>
      <c r="GN9" s="453" t="s">
        <v>214</v>
      </c>
      <c r="GO9" s="453" t="s">
        <v>215</v>
      </c>
      <c r="GP9" s="453" t="s">
        <v>216</v>
      </c>
      <c r="GQ9" s="453" t="s">
        <v>217</v>
      </c>
      <c r="GR9" s="453" t="s">
        <v>218</v>
      </c>
      <c r="GS9" s="453" t="s">
        <v>219</v>
      </c>
      <c r="GT9" s="453" t="s">
        <v>220</v>
      </c>
      <c r="GU9" s="453" t="s">
        <v>221</v>
      </c>
      <c r="GV9" s="453" t="s">
        <v>222</v>
      </c>
      <c r="GW9" s="453" t="s">
        <v>223</v>
      </c>
      <c r="GX9" s="453" t="s">
        <v>224</v>
      </c>
      <c r="GY9" s="453" t="s">
        <v>225</v>
      </c>
      <c r="GZ9" s="453" t="s">
        <v>226</v>
      </c>
      <c r="HA9" s="453" t="s">
        <v>227</v>
      </c>
      <c r="HB9" s="453" t="s">
        <v>228</v>
      </c>
      <c r="HC9" s="453" t="s">
        <v>229</v>
      </c>
      <c r="HD9" s="453" t="s">
        <v>230</v>
      </c>
      <c r="HE9" s="453" t="s">
        <v>231</v>
      </c>
      <c r="HF9" s="453" t="s">
        <v>232</v>
      </c>
      <c r="HG9" s="453" t="s">
        <v>233</v>
      </c>
      <c r="HH9" s="453" t="s">
        <v>234</v>
      </c>
      <c r="HI9" s="453" t="s">
        <v>235</v>
      </c>
      <c r="HJ9" s="453" t="s">
        <v>236</v>
      </c>
      <c r="HK9" s="453" t="s">
        <v>237</v>
      </c>
      <c r="HL9" s="453" t="s">
        <v>238</v>
      </c>
      <c r="HM9" s="453" t="s">
        <v>239</v>
      </c>
      <c r="HN9" s="453" t="s">
        <v>240</v>
      </c>
      <c r="HO9" s="453" t="s">
        <v>241</v>
      </c>
      <c r="HP9" s="453" t="s">
        <v>242</v>
      </c>
      <c r="HQ9" s="453" t="s">
        <v>243</v>
      </c>
      <c r="HR9" s="453" t="s">
        <v>244</v>
      </c>
      <c r="HS9" s="453" t="s">
        <v>245</v>
      </c>
      <c r="HT9" s="453" t="s">
        <v>246</v>
      </c>
      <c r="HU9" s="453" t="s">
        <v>247</v>
      </c>
      <c r="HV9" s="453" t="s">
        <v>248</v>
      </c>
      <c r="HW9" s="453" t="s">
        <v>249</v>
      </c>
      <c r="HX9" s="453" t="s">
        <v>250</v>
      </c>
      <c r="HY9" s="453" t="s">
        <v>251</v>
      </c>
      <c r="HZ9" s="453" t="s">
        <v>252</v>
      </c>
      <c r="IA9" s="453" t="s">
        <v>253</v>
      </c>
      <c r="IB9" s="453" t="s">
        <v>254</v>
      </c>
      <c r="IC9" s="453" t="s">
        <v>255</v>
      </c>
      <c r="ID9" s="453" t="s">
        <v>256</v>
      </c>
      <c r="IE9" s="453" t="s">
        <v>257</v>
      </c>
      <c r="IF9" s="453" t="s">
        <v>258</v>
      </c>
      <c r="IG9" s="453" t="s">
        <v>259</v>
      </c>
      <c r="IH9" s="453" t="s">
        <v>260</v>
      </c>
      <c r="II9" s="453" t="s">
        <v>261</v>
      </c>
      <c r="IJ9" s="453" t="s">
        <v>262</v>
      </c>
      <c r="IK9" s="453" t="s">
        <v>263</v>
      </c>
      <c r="IL9" s="453" t="s">
        <v>264</v>
      </c>
      <c r="IM9" s="453" t="s">
        <v>265</v>
      </c>
      <c r="IN9" s="453" t="s">
        <v>266</v>
      </c>
      <c r="IO9" s="453" t="s">
        <v>267</v>
      </c>
      <c r="IP9" s="453" t="s">
        <v>268</v>
      </c>
      <c r="IQ9" s="453" t="s">
        <v>269</v>
      </c>
      <c r="IR9" s="453" t="s">
        <v>270</v>
      </c>
      <c r="IS9" s="453" t="s">
        <v>271</v>
      </c>
      <c r="IT9" s="453" t="s">
        <v>272</v>
      </c>
      <c r="IU9" s="453" t="s">
        <v>273</v>
      </c>
      <c r="IV9" s="453" t="s">
        <v>274</v>
      </c>
      <c r="IW9" s="453" t="s">
        <v>275</v>
      </c>
      <c r="IX9" s="453" t="s">
        <v>276</v>
      </c>
      <c r="IY9" s="453" t="s">
        <v>277</v>
      </c>
      <c r="IZ9" s="453" t="s">
        <v>278</v>
      </c>
      <c r="JA9" s="453" t="s">
        <v>279</v>
      </c>
      <c r="JB9" s="453" t="s">
        <v>280</v>
      </c>
      <c r="JC9" s="453" t="s">
        <v>281</v>
      </c>
      <c r="JD9" s="453" t="s">
        <v>282</v>
      </c>
      <c r="JE9" s="453" t="s">
        <v>283</v>
      </c>
      <c r="JF9" s="453" t="s">
        <v>284</v>
      </c>
      <c r="JG9" s="453" t="s">
        <v>285</v>
      </c>
      <c r="JH9" s="453" t="s">
        <v>286</v>
      </c>
      <c r="JI9" s="453" t="s">
        <v>287</v>
      </c>
      <c r="JJ9" s="453" t="s">
        <v>288</v>
      </c>
      <c r="JK9" s="453" t="s">
        <v>289</v>
      </c>
      <c r="JL9" s="453" t="s">
        <v>290</v>
      </c>
      <c r="JM9" s="453" t="s">
        <v>291</v>
      </c>
      <c r="JN9" s="453" t="s">
        <v>292</v>
      </c>
      <c r="JO9" s="453" t="s">
        <v>293</v>
      </c>
      <c r="JP9" s="453" t="s">
        <v>294</v>
      </c>
      <c r="JQ9" s="453" t="s">
        <v>295</v>
      </c>
      <c r="JR9" s="453" t="s">
        <v>296</v>
      </c>
      <c r="JS9" s="453" t="s">
        <v>297</v>
      </c>
      <c r="JT9" s="453" t="s">
        <v>298</v>
      </c>
      <c r="JU9" s="453" t="s">
        <v>299</v>
      </c>
      <c r="JV9" s="453" t="s">
        <v>300</v>
      </c>
      <c r="JW9" s="453" t="s">
        <v>301</v>
      </c>
      <c r="JX9" s="453" t="s">
        <v>302</v>
      </c>
      <c r="JY9" s="453" t="s">
        <v>303</v>
      </c>
      <c r="JZ9" s="453" t="s">
        <v>304</v>
      </c>
      <c r="KA9" s="453" t="s">
        <v>305</v>
      </c>
      <c r="KB9" s="453" t="s">
        <v>306</v>
      </c>
      <c r="KC9" s="453" t="s">
        <v>307</v>
      </c>
      <c r="KD9" s="453" t="s">
        <v>308</v>
      </c>
      <c r="KE9" s="453" t="s">
        <v>309</v>
      </c>
      <c r="KF9" s="453" t="s">
        <v>310</v>
      </c>
      <c r="KG9" s="453" t="s">
        <v>311</v>
      </c>
      <c r="KH9" s="453" t="s">
        <v>312</v>
      </c>
      <c r="KI9" s="453" t="s">
        <v>313</v>
      </c>
      <c r="KJ9" s="453" t="s">
        <v>314</v>
      </c>
      <c r="KK9" s="453" t="s">
        <v>315</v>
      </c>
    </row>
    <row r="10" spans="1:297" ht="15">
      <c r="A10" s="433">
        <v>8970.59</v>
      </c>
      <c r="B10" s="449" t="s">
        <v>520</v>
      </c>
      <c r="C10" s="235">
        <v>2518789171.9700007</v>
      </c>
      <c r="D10" s="275">
        <v>161470.62</v>
      </c>
      <c r="E10" s="275">
        <v>331041682.76999998</v>
      </c>
      <c r="F10" s="426">
        <v>3938089.0100000002</v>
      </c>
      <c r="G10" s="426">
        <v>1246912.01</v>
      </c>
      <c r="H10" s="426">
        <v>4835148.01</v>
      </c>
      <c r="I10" s="426">
        <v>2709118.18</v>
      </c>
      <c r="J10" s="426">
        <v>1928676.85</v>
      </c>
      <c r="K10" s="426">
        <v>2242647.5</v>
      </c>
      <c r="L10" s="426">
        <v>7122648.46</v>
      </c>
      <c r="M10" s="426">
        <v>475441.27</v>
      </c>
      <c r="N10" s="426">
        <v>538235.4</v>
      </c>
      <c r="O10" s="426">
        <v>185978271.88</v>
      </c>
      <c r="P10" s="426">
        <v>4350736.1500000004</v>
      </c>
      <c r="Q10" s="426">
        <v>3624118.36</v>
      </c>
      <c r="R10" s="426">
        <v>807353.1</v>
      </c>
      <c r="S10" s="426">
        <v>5140148.07</v>
      </c>
      <c r="T10" s="426">
        <v>3157647.68</v>
      </c>
      <c r="U10" s="426">
        <v>3121765.32</v>
      </c>
      <c r="V10" s="426">
        <v>161470.62</v>
      </c>
      <c r="W10" s="426">
        <v>349853.01</v>
      </c>
      <c r="X10" s="426">
        <v>6010295.2999999998</v>
      </c>
      <c r="Y10" s="426">
        <v>1390441.45</v>
      </c>
      <c r="Z10" s="426">
        <v>2018382.75</v>
      </c>
      <c r="AA10" s="426">
        <v>2359265.17</v>
      </c>
      <c r="AB10" s="426">
        <v>780441.33</v>
      </c>
      <c r="AC10" s="426">
        <v>4045736.09</v>
      </c>
      <c r="AD10" s="426">
        <v>3220441.81</v>
      </c>
      <c r="AE10" s="426">
        <v>583088.35</v>
      </c>
      <c r="AF10" s="426">
        <v>331041682.76999998</v>
      </c>
      <c r="AG10" s="426">
        <v>137904880.06999999</v>
      </c>
      <c r="AH10" s="426">
        <v>681764.84</v>
      </c>
      <c r="AI10" s="426">
        <v>10199560.83</v>
      </c>
      <c r="AJ10" s="426">
        <v>3561324.23</v>
      </c>
      <c r="AK10" s="426">
        <v>843235.46</v>
      </c>
      <c r="AL10" s="426">
        <v>538235.4</v>
      </c>
      <c r="AM10" s="426">
        <v>19744268.59</v>
      </c>
      <c r="AN10" s="426">
        <v>4844118.5999999996</v>
      </c>
      <c r="AO10" s="426">
        <v>28230446.73</v>
      </c>
      <c r="AP10" s="426">
        <v>4601912.67</v>
      </c>
      <c r="AQ10" s="426">
        <v>5992354.1200000001</v>
      </c>
      <c r="AR10" s="426">
        <v>7454560.29</v>
      </c>
      <c r="AS10" s="426">
        <v>2475882.84</v>
      </c>
      <c r="AT10" s="426">
        <v>2009412.1600000001</v>
      </c>
      <c r="AU10" s="426">
        <v>7607060.3200000003</v>
      </c>
      <c r="AV10" s="426">
        <v>915000.18</v>
      </c>
      <c r="AW10" s="426">
        <v>2700147.59</v>
      </c>
      <c r="AX10" s="426">
        <v>2466912.25</v>
      </c>
      <c r="AY10" s="426">
        <v>592058.94000000006</v>
      </c>
      <c r="AZ10" s="426">
        <v>1659559.1500000001</v>
      </c>
      <c r="BA10" s="426">
        <v>7158530.8200000003</v>
      </c>
      <c r="BB10" s="426">
        <v>7068824.9199999999</v>
      </c>
      <c r="BC10" s="426">
        <v>30015594.140000001</v>
      </c>
      <c r="BD10" s="426">
        <v>1830000.36</v>
      </c>
      <c r="BE10" s="426">
        <v>1480147.35</v>
      </c>
      <c r="BF10" s="426">
        <v>1112353.1599999999</v>
      </c>
      <c r="BG10" s="426">
        <v>897059</v>
      </c>
      <c r="BH10" s="426">
        <v>493382.45</v>
      </c>
      <c r="BI10" s="426">
        <v>1659559.1500000001</v>
      </c>
      <c r="BJ10" s="426">
        <v>65646777.620000005</v>
      </c>
      <c r="BK10" s="426">
        <v>663823.66</v>
      </c>
      <c r="BL10" s="426">
        <v>5167059.84</v>
      </c>
      <c r="BM10" s="426">
        <v>23754122.32</v>
      </c>
      <c r="BN10" s="426">
        <v>21735739.57</v>
      </c>
      <c r="BO10" s="426">
        <v>780441.33</v>
      </c>
      <c r="BP10" s="426">
        <v>14855297.040000001</v>
      </c>
      <c r="BQ10" s="426">
        <v>5956471.7599999998</v>
      </c>
      <c r="BR10" s="426">
        <v>18613974.25</v>
      </c>
      <c r="BS10" s="426">
        <v>1408382.6300000001</v>
      </c>
      <c r="BT10" s="426">
        <v>4745442.1100000003</v>
      </c>
      <c r="BU10" s="426">
        <v>421617.73</v>
      </c>
      <c r="BV10" s="426">
        <v>2466912.25</v>
      </c>
      <c r="BW10" s="426">
        <v>287058.88</v>
      </c>
      <c r="BX10" s="426">
        <v>2709118.18</v>
      </c>
      <c r="BY10" s="426">
        <v>1040588.4400000001</v>
      </c>
      <c r="BZ10" s="426">
        <v>708676.61</v>
      </c>
      <c r="CA10" s="426">
        <v>385735.37</v>
      </c>
      <c r="CB10" s="426">
        <v>4557059.72</v>
      </c>
      <c r="CC10" s="426">
        <v>5660442.29</v>
      </c>
      <c r="CD10" s="426">
        <v>5131177.4800000004</v>
      </c>
      <c r="CE10" s="426">
        <v>1794118</v>
      </c>
      <c r="CF10" s="426">
        <v>538235.4</v>
      </c>
      <c r="CG10" s="426">
        <v>6916324.8899999997</v>
      </c>
      <c r="CH10" s="426">
        <v>3202500.63</v>
      </c>
      <c r="CI10" s="426">
        <v>13608385.029999999</v>
      </c>
      <c r="CJ10" s="426">
        <v>18972797.850000001</v>
      </c>
      <c r="CK10" s="426">
        <v>2700147.59</v>
      </c>
      <c r="CL10" s="426">
        <v>520294.22000000003</v>
      </c>
      <c r="CM10" s="426">
        <v>744558.97</v>
      </c>
      <c r="CN10" s="426">
        <v>21601180.719999999</v>
      </c>
      <c r="CO10" s="426">
        <v>2341323.9900000002</v>
      </c>
      <c r="CP10" s="426">
        <v>3121765.32</v>
      </c>
      <c r="CQ10" s="426">
        <v>3085882.96</v>
      </c>
      <c r="CR10" s="426">
        <v>367794.19</v>
      </c>
      <c r="CS10" s="426">
        <v>2206765.14</v>
      </c>
      <c r="CT10" s="426">
        <v>26122358.080000002</v>
      </c>
      <c r="CU10" s="426">
        <v>1695441.51</v>
      </c>
      <c r="CV10" s="426">
        <v>798382.51</v>
      </c>
      <c r="CW10" s="426">
        <v>9051325.3100000005</v>
      </c>
      <c r="CX10" s="426">
        <v>654853.07000000007</v>
      </c>
      <c r="CY10" s="426">
        <v>807353.1</v>
      </c>
      <c r="CZ10" s="426">
        <v>16380297.34</v>
      </c>
      <c r="DA10" s="426">
        <v>26364564.010000002</v>
      </c>
      <c r="DB10" s="426">
        <v>2242647.5</v>
      </c>
      <c r="DC10" s="426">
        <v>3193530.04</v>
      </c>
      <c r="DD10" s="426">
        <v>1982500.3900000001</v>
      </c>
      <c r="DE10" s="426">
        <v>421617.73</v>
      </c>
      <c r="DF10" s="426">
        <v>56523687.590000004</v>
      </c>
      <c r="DG10" s="426">
        <v>1112353.1599999999</v>
      </c>
      <c r="DH10" s="426">
        <v>7230295.54</v>
      </c>
      <c r="DI10" s="426">
        <v>170441.21</v>
      </c>
      <c r="DJ10" s="426">
        <v>5400295.1799999997</v>
      </c>
      <c r="DK10" s="426">
        <v>1910735.67</v>
      </c>
      <c r="DL10" s="426">
        <v>403676.55</v>
      </c>
      <c r="DM10" s="426">
        <v>1220000.24</v>
      </c>
      <c r="DN10" s="426">
        <v>1094411.98</v>
      </c>
      <c r="DO10" s="426">
        <v>1955588.62</v>
      </c>
      <c r="DP10" s="426">
        <v>2000441.57</v>
      </c>
      <c r="DQ10" s="426">
        <v>49706039.189999998</v>
      </c>
      <c r="DR10" s="426">
        <v>3211471.22</v>
      </c>
      <c r="DS10" s="426">
        <v>3516471.2800000003</v>
      </c>
      <c r="DT10" s="426">
        <v>3355000.66</v>
      </c>
      <c r="DU10" s="426">
        <v>915000.18</v>
      </c>
      <c r="DV10" s="426">
        <v>26857946.460000001</v>
      </c>
      <c r="DW10" s="426">
        <v>825294.28</v>
      </c>
      <c r="DX10" s="426">
        <v>6117942.3799999999</v>
      </c>
      <c r="DY10" s="426">
        <v>10836472.720000001</v>
      </c>
      <c r="DZ10" s="426">
        <v>1220000.24</v>
      </c>
      <c r="EA10" s="426">
        <v>15519120.700000001</v>
      </c>
      <c r="EB10" s="426">
        <v>3498530.1</v>
      </c>
      <c r="EC10" s="426">
        <v>349853.01</v>
      </c>
      <c r="ED10" s="426">
        <v>2386176.94</v>
      </c>
      <c r="EE10" s="426">
        <v>11240149.27</v>
      </c>
      <c r="EF10" s="426">
        <v>8270883.9800000004</v>
      </c>
      <c r="EG10" s="426">
        <v>5472059.9000000004</v>
      </c>
      <c r="EH10" s="426">
        <v>5696324.6500000004</v>
      </c>
      <c r="EI10" s="426">
        <v>3121765.32</v>
      </c>
      <c r="EJ10" s="426">
        <v>4924853.91</v>
      </c>
      <c r="EK10" s="426">
        <v>170441.21</v>
      </c>
      <c r="EL10" s="426">
        <v>1390441.45</v>
      </c>
      <c r="EM10" s="426">
        <v>6611324.8300000001</v>
      </c>
      <c r="EN10" s="426">
        <v>1354559.09</v>
      </c>
      <c r="EO10" s="426">
        <v>17456768.140000001</v>
      </c>
      <c r="EP10" s="426">
        <v>5579706.9800000004</v>
      </c>
      <c r="EQ10" s="426">
        <v>2798824.08</v>
      </c>
      <c r="ER10" s="426">
        <v>771470.74</v>
      </c>
      <c r="ES10" s="426">
        <v>4960736.2700000005</v>
      </c>
      <c r="ET10" s="426">
        <v>789411.92</v>
      </c>
      <c r="EU10" s="426">
        <v>1148235.52</v>
      </c>
      <c r="EV10" s="426">
        <v>439558.91000000003</v>
      </c>
      <c r="EW10" s="426">
        <v>19511033.25</v>
      </c>
      <c r="EX10" s="426">
        <v>5328530.46</v>
      </c>
      <c r="EY10" s="426">
        <v>430588.32</v>
      </c>
      <c r="EZ10" s="426">
        <v>968823.72</v>
      </c>
      <c r="FA10" s="426">
        <v>10944119.800000001</v>
      </c>
      <c r="FB10" s="426">
        <v>6010295.2999999998</v>
      </c>
      <c r="FC10" s="426">
        <v>3229412.4</v>
      </c>
      <c r="FD10" s="426">
        <v>538235.4</v>
      </c>
      <c r="FE10" s="426">
        <v>10217502.01</v>
      </c>
      <c r="FF10" s="426">
        <v>1883823.9000000001</v>
      </c>
      <c r="FG10" s="426">
        <v>2691177</v>
      </c>
      <c r="FH10" s="426">
        <v>8907795.870000001</v>
      </c>
      <c r="FI10" s="426">
        <v>1928676.85</v>
      </c>
      <c r="FJ10" s="426">
        <v>6001324.71</v>
      </c>
      <c r="FK10" s="426">
        <v>18210297.699999999</v>
      </c>
      <c r="FL10" s="426">
        <v>2511765.2000000002</v>
      </c>
      <c r="FM10" s="426">
        <v>2619412.2800000003</v>
      </c>
      <c r="FN10" s="426">
        <v>25754563.890000001</v>
      </c>
      <c r="FO10" s="426">
        <v>4449412.6399999997</v>
      </c>
      <c r="FP10" s="426">
        <v>6781766.04</v>
      </c>
      <c r="FQ10" s="426">
        <v>601029.53</v>
      </c>
      <c r="FR10" s="426">
        <v>3471618.33</v>
      </c>
      <c r="FS10" s="426">
        <v>3076912.37</v>
      </c>
      <c r="FT10" s="426">
        <v>106543697.43000001</v>
      </c>
      <c r="FU10" s="426">
        <v>690735.43</v>
      </c>
      <c r="FV10" s="426">
        <v>5992354.1200000001</v>
      </c>
      <c r="FW10" s="426">
        <v>807353.1</v>
      </c>
      <c r="FX10" s="426">
        <v>1004706.0800000001</v>
      </c>
      <c r="FY10" s="426">
        <v>2323382.81</v>
      </c>
      <c r="FZ10" s="426">
        <v>206323.57</v>
      </c>
      <c r="GA10" s="426">
        <v>1641617.97</v>
      </c>
      <c r="GB10" s="426">
        <v>1480147.35</v>
      </c>
      <c r="GC10" s="426">
        <v>5570736.3899999997</v>
      </c>
      <c r="GD10" s="426">
        <v>1121323.75</v>
      </c>
      <c r="GE10" s="426">
        <v>8997501.7699999996</v>
      </c>
      <c r="GF10" s="426">
        <v>8845001.7400000002</v>
      </c>
      <c r="GG10" s="426">
        <v>1273823.78</v>
      </c>
      <c r="GH10" s="426">
        <v>11213237.5</v>
      </c>
      <c r="GI10" s="426">
        <v>1417353.22</v>
      </c>
      <c r="GJ10" s="426">
        <v>798382.51</v>
      </c>
      <c r="GK10" s="426">
        <v>33200153.59</v>
      </c>
      <c r="GL10" s="426">
        <v>2556618.15</v>
      </c>
      <c r="GM10" s="426">
        <v>592058.94000000006</v>
      </c>
      <c r="GN10" s="426">
        <v>2825735.85</v>
      </c>
      <c r="GO10" s="426">
        <v>618970.71</v>
      </c>
      <c r="GP10" s="426">
        <v>744558.97</v>
      </c>
      <c r="GQ10" s="426">
        <v>448529.5</v>
      </c>
      <c r="GR10" s="426">
        <v>502353.04000000004</v>
      </c>
      <c r="GS10" s="426">
        <v>2126029.83</v>
      </c>
      <c r="GT10" s="426">
        <v>1390441.45</v>
      </c>
      <c r="GU10" s="426">
        <v>1542941.48</v>
      </c>
      <c r="GV10" s="426">
        <v>1220000.24</v>
      </c>
      <c r="GW10" s="426">
        <v>843235.46</v>
      </c>
      <c r="GX10" s="426">
        <v>2278529.86</v>
      </c>
      <c r="GY10" s="426">
        <v>3534412.46</v>
      </c>
      <c r="GZ10" s="426">
        <v>24480740.109999999</v>
      </c>
      <c r="HA10" s="426">
        <v>9804854.870000001</v>
      </c>
      <c r="HB10" s="426">
        <v>12756178.98</v>
      </c>
      <c r="HC10" s="426">
        <v>932941.36</v>
      </c>
      <c r="HD10" s="426">
        <v>1444264.99</v>
      </c>
      <c r="HE10" s="426">
        <v>15402503.029999999</v>
      </c>
      <c r="HF10" s="426">
        <v>717647.2</v>
      </c>
      <c r="HG10" s="426">
        <v>313970.65000000002</v>
      </c>
      <c r="HH10" s="426">
        <v>699706.02</v>
      </c>
      <c r="HI10" s="426">
        <v>1381470.86</v>
      </c>
      <c r="HJ10" s="426">
        <v>10666031.51</v>
      </c>
      <c r="HK10" s="426">
        <v>305000.06</v>
      </c>
      <c r="HL10" s="426">
        <v>32150594.560000002</v>
      </c>
      <c r="HM10" s="426">
        <v>1184117.8800000001</v>
      </c>
      <c r="HN10" s="426">
        <v>1184117.8800000001</v>
      </c>
      <c r="HO10" s="426">
        <v>3776618.39</v>
      </c>
      <c r="HP10" s="426">
        <v>242205.93</v>
      </c>
      <c r="HQ10" s="426">
        <v>11186325.73</v>
      </c>
      <c r="HR10" s="426">
        <v>2798824.08</v>
      </c>
      <c r="HS10" s="426">
        <v>690735.43</v>
      </c>
      <c r="HT10" s="426">
        <v>17923238.82</v>
      </c>
      <c r="HU10" s="426">
        <v>1175147.29</v>
      </c>
      <c r="HV10" s="426">
        <v>1013676.67</v>
      </c>
      <c r="HW10" s="426">
        <v>8055589.8200000003</v>
      </c>
      <c r="HX10" s="426">
        <v>322941.24</v>
      </c>
      <c r="HY10" s="426">
        <v>33801183.119999997</v>
      </c>
      <c r="HZ10" s="426">
        <v>2780882.9</v>
      </c>
      <c r="IA10" s="426">
        <v>331911.83</v>
      </c>
      <c r="IB10" s="426">
        <v>2493824.02</v>
      </c>
      <c r="IC10" s="426">
        <v>10549413.84</v>
      </c>
      <c r="ID10" s="426">
        <v>798382.51</v>
      </c>
      <c r="IE10" s="426">
        <v>11572061.1</v>
      </c>
      <c r="IF10" s="426">
        <v>2745000.54</v>
      </c>
      <c r="IG10" s="426">
        <v>2843677.0300000003</v>
      </c>
      <c r="IH10" s="426">
        <v>681764.84</v>
      </c>
      <c r="II10" s="426">
        <v>2727059.36</v>
      </c>
      <c r="IJ10" s="426">
        <v>1004706.0800000001</v>
      </c>
      <c r="IK10" s="426">
        <v>4000883.14</v>
      </c>
      <c r="IL10" s="426">
        <v>636911.89</v>
      </c>
      <c r="IM10" s="426">
        <v>1641617.97</v>
      </c>
      <c r="IN10" s="426">
        <v>2072206.29</v>
      </c>
      <c r="IO10" s="426">
        <v>672794.25</v>
      </c>
      <c r="IP10" s="426">
        <v>1982500.3900000001</v>
      </c>
      <c r="IQ10" s="426">
        <v>789411.92</v>
      </c>
      <c r="IR10" s="426">
        <v>8414413.4199999999</v>
      </c>
      <c r="IS10" s="426">
        <v>2054265.11</v>
      </c>
      <c r="IT10" s="426">
        <v>1964559.21</v>
      </c>
      <c r="IU10" s="426">
        <v>1354559.09</v>
      </c>
      <c r="IV10" s="426">
        <v>627941.30000000005</v>
      </c>
      <c r="IW10" s="426">
        <v>2224706.3199999998</v>
      </c>
      <c r="IX10" s="426">
        <v>109611639.21000001</v>
      </c>
      <c r="IY10" s="426">
        <v>287058.88</v>
      </c>
      <c r="IZ10" s="426">
        <v>1291764.96</v>
      </c>
      <c r="JA10" s="426">
        <v>1507059.12</v>
      </c>
      <c r="JB10" s="426">
        <v>1228970.83</v>
      </c>
      <c r="JC10" s="426">
        <v>1211029.6499999999</v>
      </c>
      <c r="JD10" s="426">
        <v>1022647.26</v>
      </c>
      <c r="JE10" s="426">
        <v>9481913.6300000008</v>
      </c>
      <c r="JF10" s="426">
        <v>85292369.719999999</v>
      </c>
      <c r="JG10" s="426">
        <v>915000.18</v>
      </c>
      <c r="JH10" s="426">
        <v>520294.22000000003</v>
      </c>
      <c r="JI10" s="426">
        <v>21592210.129999999</v>
      </c>
      <c r="JJ10" s="426">
        <v>5140148.07</v>
      </c>
      <c r="JK10" s="426">
        <v>5472059.9000000004</v>
      </c>
      <c r="JL10" s="426">
        <v>1426323.81</v>
      </c>
      <c r="JM10" s="426">
        <v>941911.95000000007</v>
      </c>
      <c r="JN10" s="426">
        <v>448529.5</v>
      </c>
      <c r="JO10" s="426">
        <v>2700147.59</v>
      </c>
      <c r="JP10" s="426">
        <v>4045736.09</v>
      </c>
      <c r="JQ10" s="426">
        <v>5355442.2300000004</v>
      </c>
      <c r="JR10" s="426">
        <v>30087358.859999999</v>
      </c>
      <c r="JS10" s="426">
        <v>8082501.5899999999</v>
      </c>
      <c r="JT10" s="426">
        <v>6333236.54</v>
      </c>
      <c r="JU10" s="426">
        <v>959853.13</v>
      </c>
      <c r="JV10" s="426">
        <v>394705.96</v>
      </c>
      <c r="JW10" s="426">
        <v>2377206.35</v>
      </c>
      <c r="JX10" s="426">
        <v>1112353.1599999999</v>
      </c>
      <c r="JY10" s="426">
        <v>1103382.57</v>
      </c>
      <c r="JZ10" s="426">
        <v>13115002.58</v>
      </c>
      <c r="KA10" s="426">
        <v>1964559.21</v>
      </c>
      <c r="KB10" s="426">
        <v>627941.30000000005</v>
      </c>
      <c r="KC10" s="426">
        <v>592058.94000000006</v>
      </c>
      <c r="KD10" s="426">
        <v>1901765.08</v>
      </c>
      <c r="KE10" s="426">
        <v>3211471.22</v>
      </c>
      <c r="KF10" s="426">
        <v>986764.9</v>
      </c>
      <c r="KG10" s="426">
        <v>8333678.1100000003</v>
      </c>
      <c r="KH10" s="426">
        <v>19780150.949999999</v>
      </c>
      <c r="KI10" s="426">
        <v>583088.35</v>
      </c>
      <c r="KJ10" s="426">
        <v>1713382.69</v>
      </c>
      <c r="KK10" s="426">
        <v>6656177.7800000003</v>
      </c>
    </row>
    <row r="11" spans="1:297" ht="15">
      <c r="A11" s="433">
        <v>9538.73</v>
      </c>
      <c r="B11" s="449" t="s">
        <v>521</v>
      </c>
      <c r="C11" s="235">
        <v>479988893.59999996</v>
      </c>
      <c r="D11" s="275">
        <v>9538.73</v>
      </c>
      <c r="E11" s="275">
        <v>57413615.869999997</v>
      </c>
      <c r="F11" s="426">
        <v>858485.7</v>
      </c>
      <c r="G11" s="426">
        <v>333855.55</v>
      </c>
      <c r="H11" s="426">
        <v>953873</v>
      </c>
      <c r="I11" s="426">
        <v>648633.64</v>
      </c>
      <c r="J11" s="426">
        <v>448320.31</v>
      </c>
      <c r="K11" s="426">
        <v>429242.85</v>
      </c>
      <c r="L11" s="426">
        <v>1163725.06</v>
      </c>
      <c r="M11" s="426">
        <v>47693.649999999994</v>
      </c>
      <c r="N11" s="426">
        <v>66771.11</v>
      </c>
      <c r="O11" s="426">
        <v>33681255.629999995</v>
      </c>
      <c r="P11" s="426">
        <v>839408.24</v>
      </c>
      <c r="Q11" s="426">
        <v>887101.89</v>
      </c>
      <c r="R11" s="426">
        <v>248006.97999999998</v>
      </c>
      <c r="S11" s="426">
        <v>1135108.8699999999</v>
      </c>
      <c r="T11" s="426">
        <v>686788.55999999994</v>
      </c>
      <c r="U11" s="426">
        <v>610478.72</v>
      </c>
      <c r="V11" s="426">
        <v>124003.48999999999</v>
      </c>
      <c r="W11" s="426">
        <v>47693.649999999994</v>
      </c>
      <c r="X11" s="426">
        <v>1278189.8199999998</v>
      </c>
      <c r="Y11" s="426">
        <v>257545.71</v>
      </c>
      <c r="Z11" s="426">
        <v>429242.85</v>
      </c>
      <c r="AA11" s="426">
        <v>553246.34</v>
      </c>
      <c r="AB11" s="426">
        <v>114464.76</v>
      </c>
      <c r="AC11" s="426">
        <v>906179.35</v>
      </c>
      <c r="AD11" s="426">
        <v>667711.1</v>
      </c>
      <c r="AE11" s="426">
        <v>85848.569999999992</v>
      </c>
      <c r="AF11" s="426">
        <v>57413615.869999997</v>
      </c>
      <c r="AG11" s="426">
        <v>25191785.93</v>
      </c>
      <c r="AH11" s="426">
        <v>104926.03</v>
      </c>
      <c r="AI11" s="426">
        <v>1974517.1099999999</v>
      </c>
      <c r="AJ11" s="426">
        <v>629556.17999999993</v>
      </c>
      <c r="AK11" s="426">
        <v>124003.48999999999</v>
      </c>
      <c r="AL11" s="426">
        <v>114464.76</v>
      </c>
      <c r="AM11" s="426">
        <v>3987189.1399999997</v>
      </c>
      <c r="AN11" s="426">
        <v>839408.24</v>
      </c>
      <c r="AO11" s="426">
        <v>5208146.58</v>
      </c>
      <c r="AP11" s="426">
        <v>1020644.11</v>
      </c>
      <c r="AQ11" s="426">
        <v>1173263.79</v>
      </c>
      <c r="AR11" s="426">
        <v>1592967.91</v>
      </c>
      <c r="AS11" s="426">
        <v>534168.88</v>
      </c>
      <c r="AT11" s="426">
        <v>467397.76999999996</v>
      </c>
      <c r="AU11" s="426">
        <v>1411732.04</v>
      </c>
      <c r="AV11" s="426">
        <v>190774.59999999998</v>
      </c>
      <c r="AW11" s="426">
        <v>400626.66</v>
      </c>
      <c r="AX11" s="426">
        <v>419704.12</v>
      </c>
      <c r="AY11" s="426">
        <v>124003.48999999999</v>
      </c>
      <c r="AZ11" s="426">
        <v>295700.63</v>
      </c>
      <c r="BA11" s="426">
        <v>1650200.29</v>
      </c>
      <c r="BB11" s="426">
        <v>1573890.45</v>
      </c>
      <c r="BC11" s="426">
        <v>6095248.4699999997</v>
      </c>
      <c r="BD11" s="426">
        <v>429242.85</v>
      </c>
      <c r="BE11" s="426">
        <v>429242.85</v>
      </c>
      <c r="BF11" s="426">
        <v>200313.33</v>
      </c>
      <c r="BG11" s="426">
        <v>209852.06</v>
      </c>
      <c r="BH11" s="426">
        <v>104926.03</v>
      </c>
      <c r="BI11" s="426">
        <v>381549.19999999995</v>
      </c>
      <c r="BJ11" s="426">
        <v>11894796.309999999</v>
      </c>
      <c r="BK11" s="426">
        <v>95387.299999999988</v>
      </c>
      <c r="BL11" s="426">
        <v>1249573.6299999999</v>
      </c>
      <c r="BM11" s="426">
        <v>4435509.45</v>
      </c>
      <c r="BN11" s="426">
        <v>4025344.0599999996</v>
      </c>
      <c r="BO11" s="426">
        <v>133542.22</v>
      </c>
      <c r="BP11" s="426">
        <v>3023777.4099999997</v>
      </c>
      <c r="BQ11" s="426">
        <v>1144647.5999999999</v>
      </c>
      <c r="BR11" s="426">
        <v>3348094.23</v>
      </c>
      <c r="BS11" s="426">
        <v>324316.82</v>
      </c>
      <c r="BT11" s="426">
        <v>925256.80999999994</v>
      </c>
      <c r="BU11" s="426">
        <v>47693.649999999994</v>
      </c>
      <c r="BV11" s="426">
        <v>639094.90999999992</v>
      </c>
      <c r="BW11" s="426">
        <v>57232.38</v>
      </c>
      <c r="BX11" s="426">
        <v>505552.69</v>
      </c>
      <c r="BY11" s="426">
        <v>152619.68</v>
      </c>
      <c r="BZ11" s="426">
        <v>152619.68</v>
      </c>
      <c r="CA11" s="426">
        <v>85848.569999999992</v>
      </c>
      <c r="CB11" s="426">
        <v>1020644.11</v>
      </c>
      <c r="CC11" s="426">
        <v>1163725.06</v>
      </c>
      <c r="CD11" s="426">
        <v>1135108.8699999999</v>
      </c>
      <c r="CE11" s="426">
        <v>467397.76999999996</v>
      </c>
      <c r="CF11" s="426">
        <v>152619.68</v>
      </c>
      <c r="CG11" s="426">
        <v>1488041.88</v>
      </c>
      <c r="CH11" s="426">
        <v>744020.94</v>
      </c>
      <c r="CI11" s="426">
        <v>2575457.1</v>
      </c>
      <c r="CJ11" s="426">
        <v>3615178.67</v>
      </c>
      <c r="CK11" s="426">
        <v>734482.21</v>
      </c>
      <c r="CL11" s="426">
        <v>85848.569999999992</v>
      </c>
      <c r="CM11" s="426">
        <v>162158.41</v>
      </c>
      <c r="CN11" s="426">
        <v>4263812.3099999996</v>
      </c>
      <c r="CO11" s="426">
        <v>515091.42</v>
      </c>
      <c r="CP11" s="426">
        <v>457859.04</v>
      </c>
      <c r="CQ11" s="426">
        <v>658172.37</v>
      </c>
      <c r="CR11" s="426">
        <v>114464.76</v>
      </c>
      <c r="CS11" s="426">
        <v>496013.95999999996</v>
      </c>
      <c r="CT11" s="426">
        <v>5112759.2799999993</v>
      </c>
      <c r="CU11" s="426">
        <v>314778.08999999997</v>
      </c>
      <c r="CV11" s="426">
        <v>190774.59999999998</v>
      </c>
      <c r="CW11" s="426">
        <v>1736048.8599999999</v>
      </c>
      <c r="CX11" s="426">
        <v>152619.68</v>
      </c>
      <c r="CY11" s="426">
        <v>200313.33</v>
      </c>
      <c r="CZ11" s="426">
        <v>3548407.56</v>
      </c>
      <c r="DA11" s="426">
        <v>5313072.6099999994</v>
      </c>
      <c r="DB11" s="426">
        <v>400626.66</v>
      </c>
      <c r="DC11" s="426">
        <v>572323.79999999993</v>
      </c>
      <c r="DD11" s="426">
        <v>343394.27999999997</v>
      </c>
      <c r="DE11" s="426">
        <v>143080.94999999998</v>
      </c>
      <c r="DF11" s="426">
        <v>10339983.32</v>
      </c>
      <c r="DG11" s="426">
        <v>238468.25</v>
      </c>
      <c r="DH11" s="426">
        <v>1545274.26</v>
      </c>
      <c r="DI11" s="426">
        <v>47693.649999999994</v>
      </c>
      <c r="DJ11" s="426">
        <v>1011105.38</v>
      </c>
      <c r="DK11" s="426">
        <v>438781.57999999996</v>
      </c>
      <c r="DL11" s="426">
        <v>133542.22</v>
      </c>
      <c r="DM11" s="426">
        <v>314778.08999999997</v>
      </c>
      <c r="DN11" s="426">
        <v>228929.52</v>
      </c>
      <c r="DO11" s="426">
        <v>352933.01</v>
      </c>
      <c r="DP11" s="426">
        <v>505552.69</v>
      </c>
      <c r="DQ11" s="426">
        <v>10082437.609999999</v>
      </c>
      <c r="DR11" s="426">
        <v>591401.26</v>
      </c>
      <c r="DS11" s="426">
        <v>724943.48</v>
      </c>
      <c r="DT11" s="426">
        <v>581862.53</v>
      </c>
      <c r="DU11" s="426">
        <v>248006.97999999998</v>
      </c>
      <c r="DV11" s="426">
        <v>5227224.04</v>
      </c>
      <c r="DW11" s="426">
        <v>200313.33</v>
      </c>
      <c r="DX11" s="426">
        <v>1402193.3099999998</v>
      </c>
      <c r="DY11" s="426">
        <v>2174830.44</v>
      </c>
      <c r="DZ11" s="426">
        <v>257545.71</v>
      </c>
      <c r="EA11" s="426">
        <v>2852080.27</v>
      </c>
      <c r="EB11" s="426">
        <v>810792.04999999993</v>
      </c>
      <c r="EC11" s="426">
        <v>38154.92</v>
      </c>
      <c r="ED11" s="426">
        <v>448320.31</v>
      </c>
      <c r="EE11" s="426">
        <v>2098520.6</v>
      </c>
      <c r="EF11" s="426">
        <v>1631122.8299999998</v>
      </c>
      <c r="EG11" s="426">
        <v>1201879.98</v>
      </c>
      <c r="EH11" s="426">
        <v>1011105.38</v>
      </c>
      <c r="EI11" s="426">
        <v>553246.34</v>
      </c>
      <c r="EJ11" s="426">
        <v>934795.53999999992</v>
      </c>
      <c r="EK11" s="426">
        <v>9538.73</v>
      </c>
      <c r="EL11" s="426">
        <v>238468.25</v>
      </c>
      <c r="EM11" s="426">
        <v>1125570.1399999999</v>
      </c>
      <c r="EN11" s="426">
        <v>219390.78999999998</v>
      </c>
      <c r="EO11" s="426">
        <v>3920418.03</v>
      </c>
      <c r="EP11" s="426">
        <v>1039721.57</v>
      </c>
      <c r="EQ11" s="426">
        <v>600939.99</v>
      </c>
      <c r="ER11" s="426">
        <v>162158.41</v>
      </c>
      <c r="ES11" s="426">
        <v>1068337.76</v>
      </c>
      <c r="ET11" s="426">
        <v>171697.13999999998</v>
      </c>
      <c r="EU11" s="426">
        <v>228929.52</v>
      </c>
      <c r="EV11" s="426">
        <v>76309.84</v>
      </c>
      <c r="EW11" s="426">
        <v>3929956.76</v>
      </c>
      <c r="EX11" s="426">
        <v>1163725.06</v>
      </c>
      <c r="EY11" s="426">
        <v>95387.299999999988</v>
      </c>
      <c r="EZ11" s="426">
        <v>143080.94999999998</v>
      </c>
      <c r="FA11" s="426">
        <v>2146214.25</v>
      </c>
      <c r="FB11" s="426">
        <v>1144647.5999999999</v>
      </c>
      <c r="FC11" s="426">
        <v>686788.55999999994</v>
      </c>
      <c r="FD11" s="426">
        <v>114464.76</v>
      </c>
      <c r="FE11" s="426">
        <v>2060365.68</v>
      </c>
      <c r="FF11" s="426">
        <v>410165.38999999996</v>
      </c>
      <c r="FG11" s="426">
        <v>591401.26</v>
      </c>
      <c r="FH11" s="426">
        <v>1488041.88</v>
      </c>
      <c r="FI11" s="426">
        <v>276623.17</v>
      </c>
      <c r="FJ11" s="426">
        <v>1344960.93</v>
      </c>
      <c r="FK11" s="426">
        <v>3491175.1799999997</v>
      </c>
      <c r="FL11" s="426">
        <v>410165.38999999996</v>
      </c>
      <c r="FM11" s="426">
        <v>686788.55999999994</v>
      </c>
      <c r="FN11" s="426">
        <v>4616745.3199999994</v>
      </c>
      <c r="FO11" s="426">
        <v>1039721.57</v>
      </c>
      <c r="FP11" s="426">
        <v>1220957.44</v>
      </c>
      <c r="FQ11" s="426">
        <v>95387.299999999988</v>
      </c>
      <c r="FR11" s="426">
        <v>705866.02</v>
      </c>
      <c r="FS11" s="426">
        <v>524630.15</v>
      </c>
      <c r="FT11" s="426">
        <v>19296850.789999999</v>
      </c>
      <c r="FU11" s="426">
        <v>143080.94999999998</v>
      </c>
      <c r="FV11" s="426">
        <v>1201879.98</v>
      </c>
      <c r="FW11" s="426">
        <v>181235.87</v>
      </c>
      <c r="FX11" s="426">
        <v>295700.63</v>
      </c>
      <c r="FY11" s="426">
        <v>381549.19999999995</v>
      </c>
      <c r="FZ11" s="426">
        <v>76309.84</v>
      </c>
      <c r="GA11" s="426">
        <v>333855.55</v>
      </c>
      <c r="GB11" s="426">
        <v>286161.89999999997</v>
      </c>
      <c r="GC11" s="426">
        <v>1163725.06</v>
      </c>
      <c r="GD11" s="426">
        <v>305239.36</v>
      </c>
      <c r="GE11" s="426">
        <v>1831436.16</v>
      </c>
      <c r="GF11" s="426">
        <v>1612045.3699999999</v>
      </c>
      <c r="GG11" s="426">
        <v>238468.25</v>
      </c>
      <c r="GH11" s="426">
        <v>2088981.8699999999</v>
      </c>
      <c r="GI11" s="426">
        <v>333855.55</v>
      </c>
      <c r="GJ11" s="426">
        <v>171697.13999999998</v>
      </c>
      <c r="GK11" s="426">
        <v>6400487.8300000001</v>
      </c>
      <c r="GL11" s="426">
        <v>372010.47</v>
      </c>
      <c r="GM11" s="426">
        <v>104926.03</v>
      </c>
      <c r="GN11" s="426">
        <v>572323.79999999993</v>
      </c>
      <c r="GO11" s="426">
        <v>76309.84</v>
      </c>
      <c r="GP11" s="426">
        <v>219390.78999999998</v>
      </c>
      <c r="GQ11" s="426">
        <v>114464.76</v>
      </c>
      <c r="GR11" s="426">
        <v>57232.38</v>
      </c>
      <c r="GS11" s="426">
        <v>352933.01</v>
      </c>
      <c r="GT11" s="426">
        <v>181235.87</v>
      </c>
      <c r="GU11" s="426">
        <v>410165.38999999996</v>
      </c>
      <c r="GV11" s="426">
        <v>181235.87</v>
      </c>
      <c r="GW11" s="426">
        <v>114464.76</v>
      </c>
      <c r="GX11" s="426">
        <v>476936.5</v>
      </c>
      <c r="GY11" s="426">
        <v>610478.72</v>
      </c>
      <c r="GZ11" s="426">
        <v>4845674.84</v>
      </c>
      <c r="HA11" s="426">
        <v>2069904.41</v>
      </c>
      <c r="HB11" s="426">
        <v>2212985.36</v>
      </c>
      <c r="HC11" s="426">
        <v>162158.41</v>
      </c>
      <c r="HD11" s="426">
        <v>286161.89999999997</v>
      </c>
      <c r="HE11" s="426">
        <v>2718538.05</v>
      </c>
      <c r="HF11" s="426">
        <v>171697.13999999998</v>
      </c>
      <c r="HG11" s="426">
        <v>66771.11</v>
      </c>
      <c r="HH11" s="426">
        <v>219390.78999999998</v>
      </c>
      <c r="HI11" s="426">
        <v>343394.27999999997</v>
      </c>
      <c r="HJ11" s="426">
        <v>2451453.61</v>
      </c>
      <c r="HK11" s="426">
        <v>57232.38</v>
      </c>
      <c r="HL11" s="426">
        <v>5828164.0299999993</v>
      </c>
      <c r="HM11" s="426">
        <v>238468.25</v>
      </c>
      <c r="HN11" s="426">
        <v>219390.78999999998</v>
      </c>
      <c r="HO11" s="426">
        <v>868024.42999999993</v>
      </c>
      <c r="HP11" s="426">
        <v>66771.11</v>
      </c>
      <c r="HQ11" s="426">
        <v>2375143.77</v>
      </c>
      <c r="HR11" s="426">
        <v>744020.94</v>
      </c>
      <c r="HS11" s="426">
        <v>114464.76</v>
      </c>
      <c r="HT11" s="426">
        <v>3662872.32</v>
      </c>
      <c r="HU11" s="426">
        <v>257545.71</v>
      </c>
      <c r="HV11" s="426">
        <v>133542.22</v>
      </c>
      <c r="HW11" s="426">
        <v>1860052.3499999999</v>
      </c>
      <c r="HX11" s="426">
        <v>85848.569999999992</v>
      </c>
      <c r="HY11" s="426">
        <v>6333716.7199999997</v>
      </c>
      <c r="HZ11" s="426">
        <v>572323.79999999993</v>
      </c>
      <c r="IA11" s="426">
        <v>95387.299999999988</v>
      </c>
      <c r="IB11" s="426">
        <v>648633.64</v>
      </c>
      <c r="IC11" s="426">
        <v>2460992.34</v>
      </c>
      <c r="ID11" s="426">
        <v>162158.41</v>
      </c>
      <c r="IE11" s="426">
        <v>2336988.85</v>
      </c>
      <c r="IF11" s="426">
        <v>486475.23</v>
      </c>
      <c r="IG11" s="426">
        <v>543707.61</v>
      </c>
      <c r="IH11" s="426">
        <v>143080.94999999998</v>
      </c>
      <c r="II11" s="426">
        <v>629556.17999999993</v>
      </c>
      <c r="IJ11" s="426">
        <v>219390.78999999998</v>
      </c>
      <c r="IK11" s="426">
        <v>734482.21</v>
      </c>
      <c r="IL11" s="426">
        <v>76309.84</v>
      </c>
      <c r="IM11" s="426">
        <v>410165.38999999996</v>
      </c>
      <c r="IN11" s="426">
        <v>486475.23</v>
      </c>
      <c r="IO11" s="426">
        <v>114464.76</v>
      </c>
      <c r="IP11" s="426">
        <v>429242.85</v>
      </c>
      <c r="IQ11" s="426">
        <v>171697.13999999998</v>
      </c>
      <c r="IR11" s="426">
        <v>1802819.97</v>
      </c>
      <c r="IS11" s="426">
        <v>343394.27999999997</v>
      </c>
      <c r="IT11" s="426">
        <v>410165.38999999996</v>
      </c>
      <c r="IU11" s="426">
        <v>200313.33</v>
      </c>
      <c r="IV11" s="426">
        <v>124003.48999999999</v>
      </c>
      <c r="IW11" s="426">
        <v>496013.95999999996</v>
      </c>
      <c r="IX11" s="426">
        <v>19592551.419999998</v>
      </c>
      <c r="IY11" s="426">
        <v>104926.03</v>
      </c>
      <c r="IZ11" s="426">
        <v>362471.74</v>
      </c>
      <c r="JA11" s="426">
        <v>419704.12</v>
      </c>
      <c r="JB11" s="426">
        <v>228929.52</v>
      </c>
      <c r="JC11" s="426">
        <v>286161.89999999997</v>
      </c>
      <c r="JD11" s="426">
        <v>238468.25</v>
      </c>
      <c r="JE11" s="426">
        <v>1974517.1099999999</v>
      </c>
      <c r="JF11" s="426">
        <v>15033038.479999999</v>
      </c>
      <c r="JG11" s="426">
        <v>95387.299999999988</v>
      </c>
      <c r="JH11" s="426">
        <v>76309.84</v>
      </c>
      <c r="JI11" s="426">
        <v>4130270.09</v>
      </c>
      <c r="JJ11" s="426">
        <v>1116031.4099999999</v>
      </c>
      <c r="JK11" s="426">
        <v>1020644.11</v>
      </c>
      <c r="JL11" s="426">
        <v>362471.74</v>
      </c>
      <c r="JM11" s="426">
        <v>152619.68</v>
      </c>
      <c r="JN11" s="426">
        <v>76309.84</v>
      </c>
      <c r="JO11" s="426">
        <v>562785.06999999995</v>
      </c>
      <c r="JP11" s="426">
        <v>686788.55999999994</v>
      </c>
      <c r="JQ11" s="426">
        <v>1068337.76</v>
      </c>
      <c r="JR11" s="426">
        <v>5618311.9699999997</v>
      </c>
      <c r="JS11" s="426">
        <v>1802819.97</v>
      </c>
      <c r="JT11" s="426">
        <v>1249573.6299999999</v>
      </c>
      <c r="JU11" s="426">
        <v>209852.06</v>
      </c>
      <c r="JV11" s="426">
        <v>85848.569999999992</v>
      </c>
      <c r="JW11" s="426">
        <v>467397.76999999996</v>
      </c>
      <c r="JX11" s="426">
        <v>181235.87</v>
      </c>
      <c r="JY11" s="426">
        <v>314778.08999999997</v>
      </c>
      <c r="JZ11" s="426">
        <v>2842541.54</v>
      </c>
      <c r="KA11" s="426">
        <v>419704.12</v>
      </c>
      <c r="KB11" s="426">
        <v>143080.94999999998</v>
      </c>
      <c r="KC11" s="426">
        <v>152619.68</v>
      </c>
      <c r="KD11" s="426">
        <v>381549.19999999995</v>
      </c>
      <c r="KE11" s="426">
        <v>562785.06999999995</v>
      </c>
      <c r="KF11" s="426">
        <v>267084.44</v>
      </c>
      <c r="KG11" s="426">
        <v>1850513.6199999999</v>
      </c>
      <c r="KH11" s="426">
        <v>3853646.92</v>
      </c>
      <c r="KI11" s="426">
        <v>162158.41</v>
      </c>
      <c r="KJ11" s="426">
        <v>314778.08999999997</v>
      </c>
      <c r="KK11" s="426">
        <v>1449886.96</v>
      </c>
    </row>
    <row r="12" spans="1:297" ht="15">
      <c r="A12" s="433">
        <v>8172.09</v>
      </c>
      <c r="B12" s="449" t="s">
        <v>522</v>
      </c>
      <c r="C12" s="235">
        <v>2903273898.0299993</v>
      </c>
      <c r="D12" s="275">
        <v>261506.88</v>
      </c>
      <c r="E12" s="275">
        <v>324064228.94999999</v>
      </c>
      <c r="F12" s="426">
        <v>5287342.2300000004</v>
      </c>
      <c r="G12" s="426">
        <v>1593557.55</v>
      </c>
      <c r="H12" s="426">
        <v>6235304.6699999999</v>
      </c>
      <c r="I12" s="426">
        <v>3587547.5100000002</v>
      </c>
      <c r="J12" s="426">
        <v>2974640.7600000002</v>
      </c>
      <c r="K12" s="426">
        <v>2386250.2800000003</v>
      </c>
      <c r="L12" s="426">
        <v>8997471.0899999999</v>
      </c>
      <c r="M12" s="426">
        <v>547530.03</v>
      </c>
      <c r="N12" s="426">
        <v>694627.65</v>
      </c>
      <c r="O12" s="426">
        <v>192477235.77000001</v>
      </c>
      <c r="P12" s="426">
        <v>5883904.7999999998</v>
      </c>
      <c r="Q12" s="426">
        <v>5181105.0600000005</v>
      </c>
      <c r="R12" s="426">
        <v>1233985.5900000001</v>
      </c>
      <c r="S12" s="426">
        <v>6447779.0099999998</v>
      </c>
      <c r="T12" s="426">
        <v>3865398.5700000003</v>
      </c>
      <c r="U12" s="426">
        <v>4568198.3100000005</v>
      </c>
      <c r="V12" s="426">
        <v>424948.68</v>
      </c>
      <c r="W12" s="426">
        <v>547530.03</v>
      </c>
      <c r="X12" s="426">
        <v>8417252.6999999993</v>
      </c>
      <c r="Y12" s="426">
        <v>2230980.5699999998</v>
      </c>
      <c r="Z12" s="426">
        <v>3007329.12</v>
      </c>
      <c r="AA12" s="426">
        <v>3260663.91</v>
      </c>
      <c r="AB12" s="426">
        <v>833553.18</v>
      </c>
      <c r="AC12" s="426">
        <v>5507988.6600000001</v>
      </c>
      <c r="AD12" s="426">
        <v>4510993.68</v>
      </c>
      <c r="AE12" s="426">
        <v>947962.44000000006</v>
      </c>
      <c r="AF12" s="426">
        <v>324064228.94999999</v>
      </c>
      <c r="AG12" s="426">
        <v>137822297.84999999</v>
      </c>
      <c r="AH12" s="426">
        <v>743660.19000000006</v>
      </c>
      <c r="AI12" s="426">
        <v>13680078.66</v>
      </c>
      <c r="AJ12" s="426">
        <v>4592714.58</v>
      </c>
      <c r="AK12" s="426">
        <v>858069.45000000007</v>
      </c>
      <c r="AL12" s="426">
        <v>621078.84</v>
      </c>
      <c r="AM12" s="426">
        <v>23837986.530000001</v>
      </c>
      <c r="AN12" s="426">
        <v>6390574.3799999999</v>
      </c>
      <c r="AO12" s="426">
        <v>33603634.079999998</v>
      </c>
      <c r="AP12" s="426">
        <v>6676597.5300000003</v>
      </c>
      <c r="AQ12" s="426">
        <v>7395741.4500000002</v>
      </c>
      <c r="AR12" s="426">
        <v>10631889.09</v>
      </c>
      <c r="AS12" s="426">
        <v>3097222.11</v>
      </c>
      <c r="AT12" s="426">
        <v>3620235.87</v>
      </c>
      <c r="AU12" s="426">
        <v>8041336.5600000005</v>
      </c>
      <c r="AV12" s="426">
        <v>1413771.57</v>
      </c>
      <c r="AW12" s="426">
        <v>2713133.88</v>
      </c>
      <c r="AX12" s="426">
        <v>2492487.4500000002</v>
      </c>
      <c r="AY12" s="426">
        <v>645595.11</v>
      </c>
      <c r="AZ12" s="426">
        <v>2500659.54</v>
      </c>
      <c r="BA12" s="426">
        <v>10386726.390000001</v>
      </c>
      <c r="BB12" s="426">
        <v>8727792.120000001</v>
      </c>
      <c r="BC12" s="426">
        <v>35483214.780000001</v>
      </c>
      <c r="BD12" s="426">
        <v>2361734.0100000002</v>
      </c>
      <c r="BE12" s="426">
        <v>2043022.5</v>
      </c>
      <c r="BF12" s="426">
        <v>1462804.11</v>
      </c>
      <c r="BG12" s="426">
        <v>1233985.5900000001</v>
      </c>
      <c r="BH12" s="426">
        <v>825381.09</v>
      </c>
      <c r="BI12" s="426">
        <v>2312701.4700000002</v>
      </c>
      <c r="BJ12" s="426">
        <v>72837838.170000002</v>
      </c>
      <c r="BK12" s="426">
        <v>947962.44000000006</v>
      </c>
      <c r="BL12" s="426">
        <v>8016820.29</v>
      </c>
      <c r="BM12" s="426">
        <v>25987246.199999999</v>
      </c>
      <c r="BN12" s="426">
        <v>22195396.440000001</v>
      </c>
      <c r="BO12" s="426">
        <v>972478.71</v>
      </c>
      <c r="BP12" s="426">
        <v>19506778.830000002</v>
      </c>
      <c r="BQ12" s="426">
        <v>7624559.9699999997</v>
      </c>
      <c r="BR12" s="426">
        <v>21263778.18</v>
      </c>
      <c r="BS12" s="426">
        <v>2034850.4100000001</v>
      </c>
      <c r="BT12" s="426">
        <v>6447779.0099999998</v>
      </c>
      <c r="BU12" s="426">
        <v>424948.68</v>
      </c>
      <c r="BV12" s="426">
        <v>3481310.34</v>
      </c>
      <c r="BW12" s="426">
        <v>572046.30000000005</v>
      </c>
      <c r="BX12" s="426">
        <v>4224970.53</v>
      </c>
      <c r="BY12" s="426">
        <v>1405599.48</v>
      </c>
      <c r="BZ12" s="426">
        <v>1078715.8800000001</v>
      </c>
      <c r="CA12" s="426">
        <v>678283.47</v>
      </c>
      <c r="CB12" s="426">
        <v>6529499.9100000001</v>
      </c>
      <c r="CC12" s="426">
        <v>7583699.5200000005</v>
      </c>
      <c r="CD12" s="426">
        <v>6480467.3700000001</v>
      </c>
      <c r="CE12" s="426">
        <v>2729478.06</v>
      </c>
      <c r="CF12" s="426">
        <v>760004.37</v>
      </c>
      <c r="CG12" s="426">
        <v>9381559.3200000003</v>
      </c>
      <c r="CH12" s="426">
        <v>4306691.43</v>
      </c>
      <c r="CI12" s="426">
        <v>15420733.83</v>
      </c>
      <c r="CJ12" s="426">
        <v>20454741.27</v>
      </c>
      <c r="CK12" s="426">
        <v>4192282.17</v>
      </c>
      <c r="CL12" s="426">
        <v>751832.28</v>
      </c>
      <c r="CM12" s="426">
        <v>1013339.16</v>
      </c>
      <c r="CN12" s="426">
        <v>25047455.850000001</v>
      </c>
      <c r="CO12" s="426">
        <v>3971635.74</v>
      </c>
      <c r="CP12" s="426">
        <v>3546687.06</v>
      </c>
      <c r="CQ12" s="426">
        <v>3685612.59</v>
      </c>
      <c r="CR12" s="426">
        <v>433120.77</v>
      </c>
      <c r="CS12" s="426">
        <v>2901091.95</v>
      </c>
      <c r="CT12" s="426">
        <v>30539100.330000002</v>
      </c>
      <c r="CU12" s="426">
        <v>2280013.11</v>
      </c>
      <c r="CV12" s="426">
        <v>1078715.8800000001</v>
      </c>
      <c r="CW12" s="426">
        <v>10697265.810000001</v>
      </c>
      <c r="CX12" s="426">
        <v>1062371.7</v>
      </c>
      <c r="CY12" s="426">
        <v>956134.53</v>
      </c>
      <c r="CZ12" s="426">
        <v>22023782.550000001</v>
      </c>
      <c r="DA12" s="426">
        <v>35589451.950000003</v>
      </c>
      <c r="DB12" s="426">
        <v>2713133.88</v>
      </c>
      <c r="DC12" s="426">
        <v>3538514.97</v>
      </c>
      <c r="DD12" s="426">
        <v>2655929.25</v>
      </c>
      <c r="DE12" s="426">
        <v>580218.39</v>
      </c>
      <c r="DF12" s="426">
        <v>61119061.109999999</v>
      </c>
      <c r="DG12" s="426">
        <v>1520008.74</v>
      </c>
      <c r="DH12" s="426">
        <v>10239628.77</v>
      </c>
      <c r="DI12" s="426">
        <v>286023.15000000002</v>
      </c>
      <c r="DJ12" s="426">
        <v>7869722.6699999999</v>
      </c>
      <c r="DK12" s="426">
        <v>3227975.5500000003</v>
      </c>
      <c r="DL12" s="426">
        <v>694627.65</v>
      </c>
      <c r="DM12" s="426">
        <v>1904096.97</v>
      </c>
      <c r="DN12" s="426">
        <v>1438287.84</v>
      </c>
      <c r="DO12" s="426">
        <v>2361734.0100000002</v>
      </c>
      <c r="DP12" s="426">
        <v>2623240.89</v>
      </c>
      <c r="DQ12" s="426">
        <v>57220974.18</v>
      </c>
      <c r="DR12" s="426">
        <v>5418095.6699999999</v>
      </c>
      <c r="DS12" s="426">
        <v>5017663.26</v>
      </c>
      <c r="DT12" s="426">
        <v>4380240.24</v>
      </c>
      <c r="DU12" s="426">
        <v>1536352.92</v>
      </c>
      <c r="DV12" s="426">
        <v>34020410.670000002</v>
      </c>
      <c r="DW12" s="426">
        <v>1160436.78</v>
      </c>
      <c r="DX12" s="426">
        <v>8662415.4000000004</v>
      </c>
      <c r="DY12" s="426">
        <v>15028473.51</v>
      </c>
      <c r="DZ12" s="426">
        <v>1765171.44</v>
      </c>
      <c r="EA12" s="426">
        <v>17627198.129999999</v>
      </c>
      <c r="EB12" s="426">
        <v>3857226.48</v>
      </c>
      <c r="EC12" s="426">
        <v>367744.05</v>
      </c>
      <c r="ED12" s="426">
        <v>3669268.41</v>
      </c>
      <c r="EE12" s="426">
        <v>13680078.66</v>
      </c>
      <c r="EF12" s="426">
        <v>10991461.050000001</v>
      </c>
      <c r="EG12" s="426">
        <v>7477462.3500000006</v>
      </c>
      <c r="EH12" s="426">
        <v>7085202.0300000003</v>
      </c>
      <c r="EI12" s="426">
        <v>4077872.91</v>
      </c>
      <c r="EJ12" s="426">
        <v>6766490.5200000005</v>
      </c>
      <c r="EK12" s="426">
        <v>261506.88</v>
      </c>
      <c r="EL12" s="426">
        <v>1716138.9000000001</v>
      </c>
      <c r="EM12" s="426">
        <v>5385407.3100000005</v>
      </c>
      <c r="EN12" s="426">
        <v>1773343.53</v>
      </c>
      <c r="EO12" s="426">
        <v>23699061</v>
      </c>
      <c r="EP12" s="426">
        <v>7828862.2199999997</v>
      </c>
      <c r="EQ12" s="426">
        <v>2590552.5300000003</v>
      </c>
      <c r="ER12" s="426">
        <v>1103232.1499999999</v>
      </c>
      <c r="ES12" s="426">
        <v>6439606.9199999999</v>
      </c>
      <c r="ET12" s="426">
        <v>996994.98</v>
      </c>
      <c r="EU12" s="426">
        <v>1781515.62</v>
      </c>
      <c r="EV12" s="426">
        <v>555702.12</v>
      </c>
      <c r="EW12" s="426">
        <v>24965734.949999999</v>
      </c>
      <c r="EX12" s="426">
        <v>6995309.04</v>
      </c>
      <c r="EY12" s="426">
        <v>555702.12</v>
      </c>
      <c r="EZ12" s="426">
        <v>1144092.6000000001</v>
      </c>
      <c r="FA12" s="426">
        <v>13271474.16</v>
      </c>
      <c r="FB12" s="426">
        <v>8016820.29</v>
      </c>
      <c r="FC12" s="426">
        <v>3791849.7600000002</v>
      </c>
      <c r="FD12" s="426">
        <v>858069.45000000007</v>
      </c>
      <c r="FE12" s="426">
        <v>13475776.41</v>
      </c>
      <c r="FF12" s="426">
        <v>2753994.33</v>
      </c>
      <c r="FG12" s="426">
        <v>3718300.95</v>
      </c>
      <c r="FH12" s="426">
        <v>10125219.51</v>
      </c>
      <c r="FI12" s="426">
        <v>2467971.1800000002</v>
      </c>
      <c r="FJ12" s="426">
        <v>7902411.0300000003</v>
      </c>
      <c r="FK12" s="426">
        <v>21337326.990000002</v>
      </c>
      <c r="FL12" s="426">
        <v>2941952.4</v>
      </c>
      <c r="FM12" s="426">
        <v>3612063.7800000003</v>
      </c>
      <c r="FN12" s="426">
        <v>29819956.41</v>
      </c>
      <c r="FO12" s="426">
        <v>5458956.1200000001</v>
      </c>
      <c r="FP12" s="426">
        <v>9013815.2699999996</v>
      </c>
      <c r="FQ12" s="426">
        <v>760004.37</v>
      </c>
      <c r="FR12" s="426">
        <v>4388412.33</v>
      </c>
      <c r="FS12" s="426">
        <v>4077872.91</v>
      </c>
      <c r="FT12" s="426">
        <v>118462616.64</v>
      </c>
      <c r="FU12" s="426">
        <v>776348.55</v>
      </c>
      <c r="FV12" s="426">
        <v>7600043.7000000002</v>
      </c>
      <c r="FW12" s="426">
        <v>1299362.31</v>
      </c>
      <c r="FX12" s="426">
        <v>1593557.55</v>
      </c>
      <c r="FY12" s="426">
        <v>2786682.69</v>
      </c>
      <c r="FZ12" s="426">
        <v>343227.78</v>
      </c>
      <c r="GA12" s="426">
        <v>2280013.11</v>
      </c>
      <c r="GB12" s="426">
        <v>2141087.58</v>
      </c>
      <c r="GC12" s="426">
        <v>7117890.3899999997</v>
      </c>
      <c r="GD12" s="426">
        <v>1585385.46</v>
      </c>
      <c r="GE12" s="426">
        <v>9724787.0999999996</v>
      </c>
      <c r="GF12" s="426">
        <v>8286499.2599999998</v>
      </c>
      <c r="GG12" s="426">
        <v>1724310.99</v>
      </c>
      <c r="GH12" s="426">
        <v>14235780.779999999</v>
      </c>
      <c r="GI12" s="426">
        <v>1879580.7</v>
      </c>
      <c r="GJ12" s="426">
        <v>923446.17</v>
      </c>
      <c r="GK12" s="426">
        <v>39226032</v>
      </c>
      <c r="GL12" s="426">
        <v>3113566.29</v>
      </c>
      <c r="GM12" s="426">
        <v>817209</v>
      </c>
      <c r="GN12" s="426">
        <v>3881742.75</v>
      </c>
      <c r="GO12" s="426">
        <v>907101.99</v>
      </c>
      <c r="GP12" s="426">
        <v>1078715.8800000001</v>
      </c>
      <c r="GQ12" s="426">
        <v>743660.19000000006</v>
      </c>
      <c r="GR12" s="426">
        <v>392260.32</v>
      </c>
      <c r="GS12" s="426">
        <v>2827543.14</v>
      </c>
      <c r="GT12" s="426">
        <v>1732483.08</v>
      </c>
      <c r="GU12" s="426">
        <v>2320873.56</v>
      </c>
      <c r="GV12" s="426">
        <v>1119576.33</v>
      </c>
      <c r="GW12" s="426">
        <v>972478.71</v>
      </c>
      <c r="GX12" s="426">
        <v>2950124.49</v>
      </c>
      <c r="GY12" s="426">
        <v>4993146.99</v>
      </c>
      <c r="GZ12" s="426">
        <v>29476728.629999999</v>
      </c>
      <c r="HA12" s="426">
        <v>14382878.4</v>
      </c>
      <c r="HB12" s="426">
        <v>13696422.84</v>
      </c>
      <c r="HC12" s="426">
        <v>1536352.92</v>
      </c>
      <c r="HD12" s="426">
        <v>2173775.94</v>
      </c>
      <c r="HE12" s="426">
        <v>18632365.199999999</v>
      </c>
      <c r="HF12" s="426">
        <v>1266673.95</v>
      </c>
      <c r="HG12" s="426">
        <v>433120.77</v>
      </c>
      <c r="HH12" s="426">
        <v>1013339.16</v>
      </c>
      <c r="HI12" s="426">
        <v>1699794.72</v>
      </c>
      <c r="HJ12" s="426">
        <v>14505459.75</v>
      </c>
      <c r="HK12" s="426">
        <v>514841.67</v>
      </c>
      <c r="HL12" s="426">
        <v>34780415.039999999</v>
      </c>
      <c r="HM12" s="426">
        <v>1912269.06</v>
      </c>
      <c r="HN12" s="426">
        <v>1536352.92</v>
      </c>
      <c r="HO12" s="426">
        <v>4617230.8499999996</v>
      </c>
      <c r="HP12" s="426">
        <v>531185.85</v>
      </c>
      <c r="HQ12" s="426">
        <v>12732116.220000001</v>
      </c>
      <c r="HR12" s="426">
        <v>4192282.17</v>
      </c>
      <c r="HS12" s="426">
        <v>980650.8</v>
      </c>
      <c r="HT12" s="426">
        <v>23053465.890000001</v>
      </c>
      <c r="HU12" s="426">
        <v>1520008.74</v>
      </c>
      <c r="HV12" s="426">
        <v>1225813.5</v>
      </c>
      <c r="HW12" s="426">
        <v>12446093.07</v>
      </c>
      <c r="HX12" s="426">
        <v>326883.59999999998</v>
      </c>
      <c r="HY12" s="426">
        <v>38825599.590000004</v>
      </c>
      <c r="HZ12" s="426">
        <v>3661096.3200000003</v>
      </c>
      <c r="IA12" s="426">
        <v>506669.58</v>
      </c>
      <c r="IB12" s="426">
        <v>3473138.25</v>
      </c>
      <c r="IC12" s="426">
        <v>14472771.390000001</v>
      </c>
      <c r="ID12" s="426">
        <v>1332050.67</v>
      </c>
      <c r="IE12" s="426">
        <v>13320506.700000001</v>
      </c>
      <c r="IF12" s="426">
        <v>3513998.7</v>
      </c>
      <c r="IG12" s="426">
        <v>3906259.02</v>
      </c>
      <c r="IH12" s="426">
        <v>1078715.8800000001</v>
      </c>
      <c r="II12" s="426">
        <v>4061528.73</v>
      </c>
      <c r="IJ12" s="426">
        <v>1479148.29</v>
      </c>
      <c r="IK12" s="426">
        <v>5597881.6500000004</v>
      </c>
      <c r="IL12" s="426">
        <v>882585.72</v>
      </c>
      <c r="IM12" s="426">
        <v>2664101.34</v>
      </c>
      <c r="IN12" s="426">
        <v>3219803.46</v>
      </c>
      <c r="IO12" s="426">
        <v>1054199.6100000001</v>
      </c>
      <c r="IP12" s="426">
        <v>2868403.59</v>
      </c>
      <c r="IQ12" s="426">
        <v>1086887.97</v>
      </c>
      <c r="IR12" s="426">
        <v>11391893.460000001</v>
      </c>
      <c r="IS12" s="426">
        <v>2492487.4500000002</v>
      </c>
      <c r="IT12" s="426">
        <v>2312701.4700000002</v>
      </c>
      <c r="IU12" s="426">
        <v>1773343.53</v>
      </c>
      <c r="IV12" s="426">
        <v>760004.37</v>
      </c>
      <c r="IW12" s="426">
        <v>2582380.44</v>
      </c>
      <c r="IX12" s="426">
        <v>110086224.39</v>
      </c>
      <c r="IY12" s="426">
        <v>563874.21</v>
      </c>
      <c r="IZ12" s="426">
        <v>1470976.2</v>
      </c>
      <c r="JA12" s="426">
        <v>2288185.2000000002</v>
      </c>
      <c r="JB12" s="426">
        <v>1977645.78</v>
      </c>
      <c r="JC12" s="426">
        <v>1773343.53</v>
      </c>
      <c r="JD12" s="426">
        <v>1372911.12</v>
      </c>
      <c r="JE12" s="426">
        <v>11489958.540000001</v>
      </c>
      <c r="JF12" s="426">
        <v>84376829.25</v>
      </c>
      <c r="JG12" s="426">
        <v>1217641.4099999999</v>
      </c>
      <c r="JH12" s="426">
        <v>858069.45000000007</v>
      </c>
      <c r="JI12" s="426">
        <v>25055627.940000001</v>
      </c>
      <c r="JJ12" s="426">
        <v>6594876.6299999999</v>
      </c>
      <c r="JK12" s="426">
        <v>7322192.6400000006</v>
      </c>
      <c r="JL12" s="426">
        <v>1977645.78</v>
      </c>
      <c r="JM12" s="426">
        <v>1405599.48</v>
      </c>
      <c r="JN12" s="426">
        <v>449464.95</v>
      </c>
      <c r="JO12" s="426">
        <v>3072705.84</v>
      </c>
      <c r="JP12" s="426">
        <v>4674435.4800000004</v>
      </c>
      <c r="JQ12" s="426">
        <v>6987136.9500000002</v>
      </c>
      <c r="JR12" s="426">
        <v>34984717.289999999</v>
      </c>
      <c r="JS12" s="426">
        <v>11065009.859999999</v>
      </c>
      <c r="JT12" s="426">
        <v>7894238.9400000004</v>
      </c>
      <c r="JU12" s="426">
        <v>1070543.79</v>
      </c>
      <c r="JV12" s="426">
        <v>555702.12</v>
      </c>
      <c r="JW12" s="426">
        <v>3154426.74</v>
      </c>
      <c r="JX12" s="426">
        <v>1438287.84</v>
      </c>
      <c r="JY12" s="426">
        <v>1830548.1600000001</v>
      </c>
      <c r="JZ12" s="426">
        <v>16597514.790000001</v>
      </c>
      <c r="KA12" s="426">
        <v>2271841.02</v>
      </c>
      <c r="KB12" s="426">
        <v>1340222.76</v>
      </c>
      <c r="KC12" s="426">
        <v>1086887.97</v>
      </c>
      <c r="KD12" s="426">
        <v>2549692.08</v>
      </c>
      <c r="KE12" s="426">
        <v>3652924.23</v>
      </c>
      <c r="KF12" s="426">
        <v>1233985.5900000001</v>
      </c>
      <c r="KG12" s="426">
        <v>11261140.02</v>
      </c>
      <c r="KH12" s="426">
        <v>23225079.780000001</v>
      </c>
      <c r="KI12" s="426">
        <v>858069.45000000007</v>
      </c>
      <c r="KJ12" s="426">
        <v>2386250.2800000003</v>
      </c>
      <c r="KK12" s="426">
        <v>9242633.790000001</v>
      </c>
    </row>
    <row r="13" spans="1:297" ht="15">
      <c r="A13" s="433">
        <v>13849.14</v>
      </c>
      <c r="B13" s="449" t="s">
        <v>523</v>
      </c>
      <c r="C13" s="235">
        <v>2683880237.1599984</v>
      </c>
      <c r="D13" s="275">
        <v>166189.68</v>
      </c>
      <c r="E13" s="275">
        <v>272038657.01999998</v>
      </c>
      <c r="F13" s="426">
        <v>5304220.62</v>
      </c>
      <c r="G13" s="426">
        <v>1468008.8399999999</v>
      </c>
      <c r="H13" s="426">
        <v>5442712.0199999996</v>
      </c>
      <c r="I13" s="426">
        <v>3586927.26</v>
      </c>
      <c r="J13" s="426">
        <v>3032961.6599999997</v>
      </c>
      <c r="K13" s="426">
        <v>2271258.96</v>
      </c>
      <c r="L13" s="426">
        <v>9154281.5399999991</v>
      </c>
      <c r="M13" s="426">
        <v>567814.74</v>
      </c>
      <c r="N13" s="426">
        <v>872495.82</v>
      </c>
      <c r="O13" s="426">
        <v>170773745.34</v>
      </c>
      <c r="P13" s="426">
        <v>5747393.0999999996</v>
      </c>
      <c r="Q13" s="426">
        <v>5193427.5</v>
      </c>
      <c r="R13" s="426">
        <v>1398763.14</v>
      </c>
      <c r="S13" s="426">
        <v>6578341.5</v>
      </c>
      <c r="T13" s="426">
        <v>3933155.76</v>
      </c>
      <c r="U13" s="426">
        <v>3988552.32</v>
      </c>
      <c r="V13" s="426">
        <v>401625.06</v>
      </c>
      <c r="W13" s="426">
        <v>457021.62</v>
      </c>
      <c r="X13" s="426">
        <v>8877298.7400000002</v>
      </c>
      <c r="Y13" s="426">
        <v>2229711.54</v>
      </c>
      <c r="Z13" s="426">
        <v>3517681.56</v>
      </c>
      <c r="AA13" s="426">
        <v>2866771.98</v>
      </c>
      <c r="AB13" s="426">
        <v>664758.72</v>
      </c>
      <c r="AC13" s="426">
        <v>5138030.9399999995</v>
      </c>
      <c r="AD13" s="426">
        <v>4237836.84</v>
      </c>
      <c r="AE13" s="426">
        <v>1232573.46</v>
      </c>
      <c r="AF13" s="426">
        <v>272038657.01999998</v>
      </c>
      <c r="AG13" s="426">
        <v>122634134.69999999</v>
      </c>
      <c r="AH13" s="426">
        <v>678607.86</v>
      </c>
      <c r="AI13" s="426">
        <v>12145695.779999999</v>
      </c>
      <c r="AJ13" s="426">
        <v>4431724.8</v>
      </c>
      <c r="AK13" s="426">
        <v>872495.82</v>
      </c>
      <c r="AL13" s="426">
        <v>581663.88</v>
      </c>
      <c r="AM13" s="426">
        <v>22518701.640000001</v>
      </c>
      <c r="AN13" s="426">
        <v>5387315.46</v>
      </c>
      <c r="AO13" s="426">
        <v>30980526.18</v>
      </c>
      <c r="AP13" s="426">
        <v>6772229.46</v>
      </c>
      <c r="AQ13" s="426">
        <v>6578341.5</v>
      </c>
      <c r="AR13" s="426">
        <v>10400704.139999999</v>
      </c>
      <c r="AS13" s="426">
        <v>2714431.44</v>
      </c>
      <c r="AT13" s="426">
        <v>3226849.6199999996</v>
      </c>
      <c r="AU13" s="426">
        <v>6993815.6999999993</v>
      </c>
      <c r="AV13" s="426">
        <v>1246422.5999999999</v>
      </c>
      <c r="AW13" s="426">
        <v>3143754.78</v>
      </c>
      <c r="AX13" s="426">
        <v>2617487.46</v>
      </c>
      <c r="AY13" s="426">
        <v>858646.67999999993</v>
      </c>
      <c r="AZ13" s="426">
        <v>2312806.38</v>
      </c>
      <c r="BA13" s="426">
        <v>10192967.039999999</v>
      </c>
      <c r="BB13" s="426">
        <v>8420277.1199999992</v>
      </c>
      <c r="BC13" s="426">
        <v>33030198.899999999</v>
      </c>
      <c r="BD13" s="426">
        <v>2645185.7399999998</v>
      </c>
      <c r="BE13" s="426">
        <v>2146616.6999999997</v>
      </c>
      <c r="BF13" s="426">
        <v>1537254.54</v>
      </c>
      <c r="BG13" s="426">
        <v>1468008.8399999999</v>
      </c>
      <c r="BH13" s="426">
        <v>789400.98</v>
      </c>
      <c r="BI13" s="426">
        <v>2174314.98</v>
      </c>
      <c r="BJ13" s="426">
        <v>68234712.780000001</v>
      </c>
      <c r="BK13" s="426">
        <v>761702.7</v>
      </c>
      <c r="BL13" s="426">
        <v>8918846.1600000001</v>
      </c>
      <c r="BM13" s="426">
        <v>23557387.140000001</v>
      </c>
      <c r="BN13" s="426">
        <v>20593671.18</v>
      </c>
      <c r="BO13" s="426">
        <v>872495.82</v>
      </c>
      <c r="BP13" s="426">
        <v>17934636.300000001</v>
      </c>
      <c r="BQ13" s="426">
        <v>6966117.4199999999</v>
      </c>
      <c r="BR13" s="426">
        <v>18627093.300000001</v>
      </c>
      <c r="BS13" s="426">
        <v>2063521.8599999999</v>
      </c>
      <c r="BT13" s="426">
        <v>5498108.5800000001</v>
      </c>
      <c r="BU13" s="426">
        <v>540116.46</v>
      </c>
      <c r="BV13" s="426">
        <v>3060659.94</v>
      </c>
      <c r="BW13" s="426">
        <v>332379.36</v>
      </c>
      <c r="BX13" s="426">
        <v>4694858.46</v>
      </c>
      <c r="BY13" s="426">
        <v>1509556.26</v>
      </c>
      <c r="BZ13" s="426">
        <v>775551.84</v>
      </c>
      <c r="CA13" s="426">
        <v>512418.18</v>
      </c>
      <c r="CB13" s="426">
        <v>6675285.4799999995</v>
      </c>
      <c r="CC13" s="426">
        <v>8129445.1799999997</v>
      </c>
      <c r="CD13" s="426">
        <v>5996677.6200000001</v>
      </c>
      <c r="CE13" s="426">
        <v>2395901.2199999997</v>
      </c>
      <c r="CF13" s="426">
        <v>775551.84</v>
      </c>
      <c r="CG13" s="426">
        <v>9417415.1999999993</v>
      </c>
      <c r="CH13" s="426">
        <v>4140892.86</v>
      </c>
      <c r="CI13" s="426">
        <v>14472351.299999999</v>
      </c>
      <c r="CJ13" s="426">
        <v>19319550.300000001</v>
      </c>
      <c r="CK13" s="426">
        <v>4390177.38</v>
      </c>
      <c r="CL13" s="426">
        <v>803250.12</v>
      </c>
      <c r="CM13" s="426">
        <v>734004.41999999993</v>
      </c>
      <c r="CN13" s="426">
        <v>24651469.199999999</v>
      </c>
      <c r="CO13" s="426">
        <v>3850060.92</v>
      </c>
      <c r="CP13" s="426">
        <v>2949866.82</v>
      </c>
      <c r="CQ13" s="426">
        <v>3434586.7199999997</v>
      </c>
      <c r="CR13" s="426">
        <v>332379.36</v>
      </c>
      <c r="CS13" s="426">
        <v>2700582.3</v>
      </c>
      <c r="CT13" s="426">
        <v>27573637.739999998</v>
      </c>
      <c r="CU13" s="426">
        <v>2091220.14</v>
      </c>
      <c r="CV13" s="426">
        <v>1218724.3199999998</v>
      </c>
      <c r="CW13" s="426">
        <v>9639001.4399999995</v>
      </c>
      <c r="CX13" s="426">
        <v>1038685.5</v>
      </c>
      <c r="CY13" s="426">
        <v>969439.79999999993</v>
      </c>
      <c r="CZ13" s="426">
        <v>21923188.619999997</v>
      </c>
      <c r="DA13" s="426">
        <v>32947104.059999999</v>
      </c>
      <c r="DB13" s="426">
        <v>2672884.02</v>
      </c>
      <c r="DC13" s="426">
        <v>3614625.54</v>
      </c>
      <c r="DD13" s="426">
        <v>3129905.6399999997</v>
      </c>
      <c r="DE13" s="426">
        <v>664758.72</v>
      </c>
      <c r="DF13" s="426">
        <v>53499227.82</v>
      </c>
      <c r="DG13" s="426">
        <v>1537254.54</v>
      </c>
      <c r="DH13" s="426">
        <v>9915984.2400000002</v>
      </c>
      <c r="DI13" s="426">
        <v>221586.24</v>
      </c>
      <c r="DJ13" s="426">
        <v>7658574.4199999999</v>
      </c>
      <c r="DK13" s="426">
        <v>3129905.6399999997</v>
      </c>
      <c r="DL13" s="426">
        <v>678607.86</v>
      </c>
      <c r="DM13" s="426">
        <v>1841935.6199999999</v>
      </c>
      <c r="DN13" s="426">
        <v>1537254.54</v>
      </c>
      <c r="DO13" s="426">
        <v>2312806.38</v>
      </c>
      <c r="DP13" s="426">
        <v>2672884.02</v>
      </c>
      <c r="DQ13" s="426">
        <v>54440969.339999996</v>
      </c>
      <c r="DR13" s="426">
        <v>5290371.4799999995</v>
      </c>
      <c r="DS13" s="426">
        <v>4847199</v>
      </c>
      <c r="DT13" s="426">
        <v>4584065.34</v>
      </c>
      <c r="DU13" s="426">
        <v>1204875.18</v>
      </c>
      <c r="DV13" s="426">
        <v>31437547.799999997</v>
      </c>
      <c r="DW13" s="426">
        <v>969439.79999999993</v>
      </c>
      <c r="DX13" s="426">
        <v>8018652.0599999996</v>
      </c>
      <c r="DY13" s="426">
        <v>13433665.799999999</v>
      </c>
      <c r="DZ13" s="426">
        <v>1689595.0799999998</v>
      </c>
      <c r="EA13" s="426">
        <v>16771308.539999999</v>
      </c>
      <c r="EB13" s="426">
        <v>4057798.02</v>
      </c>
      <c r="EC13" s="426">
        <v>249284.52</v>
      </c>
      <c r="ED13" s="426">
        <v>3296095.32</v>
      </c>
      <c r="EE13" s="426">
        <v>13073588.16</v>
      </c>
      <c r="EF13" s="426">
        <v>10082173.92</v>
      </c>
      <c r="EG13" s="426">
        <v>7118457.96</v>
      </c>
      <c r="EH13" s="426">
        <v>6896871.7199999997</v>
      </c>
      <c r="EI13" s="426">
        <v>4390177.38</v>
      </c>
      <c r="EJ13" s="426">
        <v>6398302.6799999997</v>
      </c>
      <c r="EK13" s="426">
        <v>290831.94</v>
      </c>
      <c r="EL13" s="426">
        <v>1828086.48</v>
      </c>
      <c r="EM13" s="426">
        <v>4487121.3599999994</v>
      </c>
      <c r="EN13" s="426">
        <v>1841935.6199999999</v>
      </c>
      <c r="EO13" s="426">
        <v>24568374.359999999</v>
      </c>
      <c r="EP13" s="426">
        <v>7963255.5</v>
      </c>
      <c r="EQ13" s="426">
        <v>2839073.6999999997</v>
      </c>
      <c r="ER13" s="426">
        <v>941741.52</v>
      </c>
      <c r="ES13" s="426">
        <v>6079772.46</v>
      </c>
      <c r="ET13" s="426">
        <v>637060.43999999994</v>
      </c>
      <c r="EU13" s="426">
        <v>1121780.3399999999</v>
      </c>
      <c r="EV13" s="426">
        <v>650909.57999999996</v>
      </c>
      <c r="EW13" s="426">
        <v>23072667.239999998</v>
      </c>
      <c r="EX13" s="426">
        <v>6398302.6799999997</v>
      </c>
      <c r="EY13" s="426">
        <v>650909.57999999996</v>
      </c>
      <c r="EZ13" s="426">
        <v>1287970.02</v>
      </c>
      <c r="FA13" s="426">
        <v>11702523.299999999</v>
      </c>
      <c r="FB13" s="426">
        <v>7215401.9399999995</v>
      </c>
      <c r="FC13" s="426">
        <v>3600776.4</v>
      </c>
      <c r="FD13" s="426">
        <v>775551.84</v>
      </c>
      <c r="FE13" s="426">
        <v>13156683</v>
      </c>
      <c r="FF13" s="426">
        <v>2575940.04</v>
      </c>
      <c r="FG13" s="426">
        <v>3600776.4</v>
      </c>
      <c r="FH13" s="426">
        <v>9639001.4399999995</v>
      </c>
      <c r="FI13" s="426">
        <v>2548241.7599999998</v>
      </c>
      <c r="FJ13" s="426">
        <v>7755518.3999999994</v>
      </c>
      <c r="FK13" s="426">
        <v>20039705.579999998</v>
      </c>
      <c r="FL13" s="426">
        <v>2949866.82</v>
      </c>
      <c r="FM13" s="426">
        <v>3517681.56</v>
      </c>
      <c r="FN13" s="426">
        <v>27684430.859999999</v>
      </c>
      <c r="FO13" s="426">
        <v>4611763.62</v>
      </c>
      <c r="FP13" s="426">
        <v>8184841.7399999993</v>
      </c>
      <c r="FQ13" s="426">
        <v>650909.57999999996</v>
      </c>
      <c r="FR13" s="426">
        <v>4113194.5799999996</v>
      </c>
      <c r="FS13" s="426">
        <v>3794664.36</v>
      </c>
      <c r="FT13" s="426">
        <v>111596370.11999999</v>
      </c>
      <c r="FU13" s="426">
        <v>983288.94</v>
      </c>
      <c r="FV13" s="426">
        <v>6384453.54</v>
      </c>
      <c r="FW13" s="426">
        <v>1371064.8599999999</v>
      </c>
      <c r="FX13" s="426">
        <v>1468008.8399999999</v>
      </c>
      <c r="FY13" s="426">
        <v>2631336.6</v>
      </c>
      <c r="FZ13" s="426">
        <v>166189.68</v>
      </c>
      <c r="GA13" s="426">
        <v>2215862.4</v>
      </c>
      <c r="GB13" s="426">
        <v>2340504.6599999997</v>
      </c>
      <c r="GC13" s="426">
        <v>6786078.5999999996</v>
      </c>
      <c r="GD13" s="426">
        <v>2021974.44</v>
      </c>
      <c r="GE13" s="426">
        <v>9874436.8200000003</v>
      </c>
      <c r="GF13" s="426">
        <v>7547781.2999999998</v>
      </c>
      <c r="GG13" s="426">
        <v>1911181.3199999998</v>
      </c>
      <c r="GH13" s="426">
        <v>12948945.9</v>
      </c>
      <c r="GI13" s="426">
        <v>1828086.48</v>
      </c>
      <c r="GJ13" s="426">
        <v>761702.7</v>
      </c>
      <c r="GK13" s="426">
        <v>36811014.119999997</v>
      </c>
      <c r="GL13" s="426">
        <v>3074509.08</v>
      </c>
      <c r="GM13" s="426">
        <v>789400.98</v>
      </c>
      <c r="GN13" s="426">
        <v>3794664.36</v>
      </c>
      <c r="GO13" s="426">
        <v>886344.96</v>
      </c>
      <c r="GP13" s="426">
        <v>1066383.78</v>
      </c>
      <c r="GQ13" s="426">
        <v>817099.26</v>
      </c>
      <c r="GR13" s="426">
        <v>470870.76</v>
      </c>
      <c r="GS13" s="426">
        <v>2672884.02</v>
      </c>
      <c r="GT13" s="426">
        <v>1800388.2</v>
      </c>
      <c r="GU13" s="426">
        <v>2478996.06</v>
      </c>
      <c r="GV13" s="426">
        <v>1066383.78</v>
      </c>
      <c r="GW13" s="426">
        <v>969439.79999999993</v>
      </c>
      <c r="GX13" s="426">
        <v>2936017.6799999997</v>
      </c>
      <c r="GY13" s="426">
        <v>4833349.8599999994</v>
      </c>
      <c r="GZ13" s="426">
        <v>27850620.539999999</v>
      </c>
      <c r="HA13" s="426">
        <v>14430803.879999999</v>
      </c>
      <c r="HB13" s="426">
        <v>11619428.459999999</v>
      </c>
      <c r="HC13" s="426">
        <v>1163327.76</v>
      </c>
      <c r="HD13" s="426">
        <v>2520543.48</v>
      </c>
      <c r="HE13" s="426">
        <v>18045429.419999998</v>
      </c>
      <c r="HF13" s="426">
        <v>1232573.46</v>
      </c>
      <c r="HG13" s="426">
        <v>512418.18</v>
      </c>
      <c r="HH13" s="426">
        <v>997138.08</v>
      </c>
      <c r="HI13" s="426">
        <v>1426461.42</v>
      </c>
      <c r="HJ13" s="426">
        <v>15109411.74</v>
      </c>
      <c r="HK13" s="426">
        <v>387775.92</v>
      </c>
      <c r="HL13" s="426">
        <v>33279483.419999998</v>
      </c>
      <c r="HM13" s="426">
        <v>2298957.2399999998</v>
      </c>
      <c r="HN13" s="426">
        <v>1606500.24</v>
      </c>
      <c r="HO13" s="426">
        <v>3628474.6799999997</v>
      </c>
      <c r="HP13" s="426">
        <v>498569.04</v>
      </c>
      <c r="HQ13" s="426">
        <v>12768907.08</v>
      </c>
      <c r="HR13" s="426">
        <v>3711569.52</v>
      </c>
      <c r="HS13" s="426">
        <v>997138.08</v>
      </c>
      <c r="HT13" s="426">
        <v>25274680.5</v>
      </c>
      <c r="HU13" s="426">
        <v>1689595.0799999998</v>
      </c>
      <c r="HV13" s="426">
        <v>1260271.74</v>
      </c>
      <c r="HW13" s="426">
        <v>12644264.82</v>
      </c>
      <c r="HX13" s="426">
        <v>276982.8</v>
      </c>
      <c r="HY13" s="426">
        <v>34110431.82</v>
      </c>
      <c r="HZ13" s="426">
        <v>3877759.1999999997</v>
      </c>
      <c r="IA13" s="426">
        <v>512418.18</v>
      </c>
      <c r="IB13" s="426">
        <v>3503832.42</v>
      </c>
      <c r="IC13" s="426">
        <v>12810454.5</v>
      </c>
      <c r="ID13" s="426">
        <v>1357215.72</v>
      </c>
      <c r="IE13" s="426">
        <v>13004342.459999999</v>
      </c>
      <c r="IF13" s="426">
        <v>3600776.4</v>
      </c>
      <c r="IG13" s="426">
        <v>3573078.1199999996</v>
      </c>
      <c r="IH13" s="426">
        <v>914043.24</v>
      </c>
      <c r="II13" s="426">
        <v>3434586.7199999997</v>
      </c>
      <c r="IJ13" s="426">
        <v>1551103.68</v>
      </c>
      <c r="IK13" s="426">
        <v>5096483.5199999996</v>
      </c>
      <c r="IL13" s="426">
        <v>637060.43999999994</v>
      </c>
      <c r="IM13" s="426">
        <v>2354353.7999999998</v>
      </c>
      <c r="IN13" s="426">
        <v>3005263.38</v>
      </c>
      <c r="IO13" s="426">
        <v>844797.53999999992</v>
      </c>
      <c r="IP13" s="426">
        <v>2852922.84</v>
      </c>
      <c r="IQ13" s="426">
        <v>817099.26</v>
      </c>
      <c r="IR13" s="426">
        <v>10885424.039999999</v>
      </c>
      <c r="IS13" s="426">
        <v>2506694.34</v>
      </c>
      <c r="IT13" s="426">
        <v>2215862.4</v>
      </c>
      <c r="IU13" s="426">
        <v>2021974.44</v>
      </c>
      <c r="IV13" s="426">
        <v>720155.28</v>
      </c>
      <c r="IW13" s="426">
        <v>3185302.1999999997</v>
      </c>
      <c r="IX13" s="426">
        <v>94797363.299999997</v>
      </c>
      <c r="IY13" s="426">
        <v>415474.19999999995</v>
      </c>
      <c r="IZ13" s="426">
        <v>1371064.8599999999</v>
      </c>
      <c r="JA13" s="426">
        <v>2285108.1</v>
      </c>
      <c r="JB13" s="426">
        <v>1814237.3399999999</v>
      </c>
      <c r="JC13" s="426">
        <v>1855784.76</v>
      </c>
      <c r="JD13" s="426">
        <v>1744991.64</v>
      </c>
      <c r="JE13" s="426">
        <v>11993355.24</v>
      </c>
      <c r="JF13" s="426">
        <v>72749532.420000002</v>
      </c>
      <c r="JG13" s="426">
        <v>955590.65999999992</v>
      </c>
      <c r="JH13" s="426">
        <v>858646.67999999993</v>
      </c>
      <c r="JI13" s="426">
        <v>24499128.66</v>
      </c>
      <c r="JJ13" s="426">
        <v>6065923.3199999994</v>
      </c>
      <c r="JK13" s="426">
        <v>6979966.5599999996</v>
      </c>
      <c r="JL13" s="426">
        <v>1828086.48</v>
      </c>
      <c r="JM13" s="426">
        <v>1329517.44</v>
      </c>
      <c r="JN13" s="426">
        <v>457021.62</v>
      </c>
      <c r="JO13" s="426">
        <v>2922168.54</v>
      </c>
      <c r="JP13" s="426">
        <v>4043948.88</v>
      </c>
      <c r="JQ13" s="426">
        <v>6467548.3799999999</v>
      </c>
      <c r="JR13" s="426">
        <v>31146715.859999999</v>
      </c>
      <c r="JS13" s="426">
        <v>10871574.9</v>
      </c>
      <c r="JT13" s="426">
        <v>7603177.8599999994</v>
      </c>
      <c r="JU13" s="426">
        <v>1024836.36</v>
      </c>
      <c r="JV13" s="426">
        <v>734004.41999999993</v>
      </c>
      <c r="JW13" s="426">
        <v>3019112.52</v>
      </c>
      <c r="JX13" s="426">
        <v>1648047.66</v>
      </c>
      <c r="JY13" s="426">
        <v>1883483.04</v>
      </c>
      <c r="JZ13" s="426">
        <v>17283726.719999999</v>
      </c>
      <c r="KA13" s="426">
        <v>2132767.56</v>
      </c>
      <c r="KB13" s="426">
        <v>1398763.14</v>
      </c>
      <c r="KC13" s="426">
        <v>1260271.74</v>
      </c>
      <c r="KD13" s="426">
        <v>2631336.6</v>
      </c>
      <c r="KE13" s="426">
        <v>3628474.6799999997</v>
      </c>
      <c r="KF13" s="426">
        <v>1689595.0799999998</v>
      </c>
      <c r="KG13" s="426">
        <v>9666699.7199999988</v>
      </c>
      <c r="KH13" s="426">
        <v>21909339.48</v>
      </c>
      <c r="KI13" s="426">
        <v>927892.38</v>
      </c>
      <c r="KJ13" s="426">
        <v>2285108.1</v>
      </c>
      <c r="KK13" s="426">
        <v>9154281.5399999991</v>
      </c>
    </row>
    <row r="14" spans="1:297" ht="15">
      <c r="A14" s="433">
        <v>70.22</v>
      </c>
      <c r="B14" s="449" t="s">
        <v>482</v>
      </c>
      <c r="C14" s="235">
        <v>331800243.65999991</v>
      </c>
      <c r="D14" s="275">
        <v>39252.979999999996</v>
      </c>
      <c r="E14" s="275">
        <v>40853855.560000002</v>
      </c>
      <c r="F14" s="426">
        <v>527984.17999999993</v>
      </c>
      <c r="G14" s="426">
        <v>135875.70000000001</v>
      </c>
      <c r="H14" s="426">
        <v>630926.69999999995</v>
      </c>
      <c r="I14" s="426">
        <v>478970.62</v>
      </c>
      <c r="J14" s="426">
        <v>267257.32</v>
      </c>
      <c r="K14" s="426">
        <v>225757.3</v>
      </c>
      <c r="L14" s="426">
        <v>962645.98</v>
      </c>
      <c r="M14" s="426">
        <v>78786.84</v>
      </c>
      <c r="N14" s="426">
        <v>108630.34</v>
      </c>
      <c r="O14" s="426">
        <v>18312252.48</v>
      </c>
      <c r="P14" s="426">
        <v>658382.72</v>
      </c>
      <c r="Q14" s="426">
        <v>529880.12</v>
      </c>
      <c r="R14" s="426">
        <v>133698.88</v>
      </c>
      <c r="S14" s="426">
        <v>1019734.84</v>
      </c>
      <c r="T14" s="426">
        <v>372938.42</v>
      </c>
      <c r="U14" s="426">
        <v>358543.32</v>
      </c>
      <c r="V14" s="426">
        <v>57229.299999999996</v>
      </c>
      <c r="W14" s="426">
        <v>59055.02</v>
      </c>
      <c r="X14" s="426">
        <v>1182223.92</v>
      </c>
      <c r="Y14" s="426">
        <v>273366.46000000002</v>
      </c>
      <c r="Z14" s="426">
        <v>478198.2</v>
      </c>
      <c r="AA14" s="426">
        <v>401658.39999999997</v>
      </c>
      <c r="AB14" s="426">
        <v>156801.26</v>
      </c>
      <c r="AC14" s="426">
        <v>545609.4</v>
      </c>
      <c r="AD14" s="426">
        <v>464435.08</v>
      </c>
      <c r="AE14" s="426">
        <v>186083</v>
      </c>
      <c r="AF14" s="426">
        <v>40853855.560000002</v>
      </c>
      <c r="AG14" s="426">
        <v>14573107.699999999</v>
      </c>
      <c r="AH14" s="426">
        <v>128643.04</v>
      </c>
      <c r="AI14" s="426">
        <v>1330949.8799999999</v>
      </c>
      <c r="AJ14" s="426">
        <v>576506.19999999995</v>
      </c>
      <c r="AK14" s="426">
        <v>127730.18</v>
      </c>
      <c r="AL14" s="426">
        <v>127238.64</v>
      </c>
      <c r="AM14" s="426">
        <v>2799601.18</v>
      </c>
      <c r="AN14" s="426">
        <v>600310.78</v>
      </c>
      <c r="AO14" s="426">
        <v>4100216.02</v>
      </c>
      <c r="AP14" s="426">
        <v>1116708.6599999999</v>
      </c>
      <c r="AQ14" s="426">
        <v>536129.69999999995</v>
      </c>
      <c r="AR14" s="426">
        <v>1222740.8599999999</v>
      </c>
      <c r="AS14" s="426">
        <v>385788.68</v>
      </c>
      <c r="AT14" s="426">
        <v>407907.98</v>
      </c>
      <c r="AU14" s="426">
        <v>698267.67999999993</v>
      </c>
      <c r="AV14" s="426">
        <v>280669.33999999997</v>
      </c>
      <c r="AW14" s="426">
        <v>443930.83999999997</v>
      </c>
      <c r="AX14" s="426">
        <v>322239.58</v>
      </c>
      <c r="AY14" s="426">
        <v>110526.28</v>
      </c>
      <c r="AZ14" s="426">
        <v>254898.6</v>
      </c>
      <c r="BA14" s="426">
        <v>1527004.1199999999</v>
      </c>
      <c r="BB14" s="426">
        <v>939964.92</v>
      </c>
      <c r="BC14" s="426">
        <v>4776996.38</v>
      </c>
      <c r="BD14" s="426">
        <v>289236.18</v>
      </c>
      <c r="BE14" s="426">
        <v>276456.14</v>
      </c>
      <c r="BF14" s="426">
        <v>257286.08</v>
      </c>
      <c r="BG14" s="426">
        <v>265501.82</v>
      </c>
      <c r="BH14" s="426">
        <v>101397.68</v>
      </c>
      <c r="BI14" s="426">
        <v>351731.98</v>
      </c>
      <c r="BJ14" s="426">
        <v>8903123.5800000001</v>
      </c>
      <c r="BK14" s="426">
        <v>98518.66</v>
      </c>
      <c r="BL14" s="426">
        <v>1178572.48</v>
      </c>
      <c r="BM14" s="426">
        <v>2729942.94</v>
      </c>
      <c r="BN14" s="426">
        <v>2071700.66</v>
      </c>
      <c r="BO14" s="426">
        <v>161927.32</v>
      </c>
      <c r="BP14" s="426">
        <v>2161231.16</v>
      </c>
      <c r="BQ14" s="426">
        <v>705781.22</v>
      </c>
      <c r="BR14" s="426">
        <v>1936527.16</v>
      </c>
      <c r="BS14" s="426">
        <v>314094.06</v>
      </c>
      <c r="BT14" s="426">
        <v>748966.52</v>
      </c>
      <c r="BU14" s="426">
        <v>73239.459999999992</v>
      </c>
      <c r="BV14" s="426">
        <v>300190.5</v>
      </c>
      <c r="BW14" s="426">
        <v>72115.94</v>
      </c>
      <c r="BX14" s="426">
        <v>507620.38</v>
      </c>
      <c r="BY14" s="426">
        <v>221895.19999999998</v>
      </c>
      <c r="BZ14" s="426">
        <v>132505.13999999998</v>
      </c>
      <c r="CA14" s="426">
        <v>75065.179999999993</v>
      </c>
      <c r="CB14" s="426">
        <v>745876.84</v>
      </c>
      <c r="CC14" s="426">
        <v>897552.04</v>
      </c>
      <c r="CD14" s="426">
        <v>585353.92000000004</v>
      </c>
      <c r="CE14" s="426">
        <v>236079.63999999998</v>
      </c>
      <c r="CF14" s="426">
        <v>123587.2</v>
      </c>
      <c r="CG14" s="426">
        <v>1168952.3400000001</v>
      </c>
      <c r="CH14" s="426">
        <v>445405.46</v>
      </c>
      <c r="CI14" s="426">
        <v>1048946.3599999999</v>
      </c>
      <c r="CJ14" s="426">
        <v>2251885.1800000002</v>
      </c>
      <c r="CK14" s="426">
        <v>556142.4</v>
      </c>
      <c r="CL14" s="426">
        <v>104346.92</v>
      </c>
      <c r="CM14" s="426">
        <v>85317.3</v>
      </c>
      <c r="CN14" s="426">
        <v>2382915.7000000002</v>
      </c>
      <c r="CO14" s="426">
        <v>595957.14</v>
      </c>
      <c r="CP14" s="426">
        <v>406854.68</v>
      </c>
      <c r="CQ14" s="426">
        <v>438313.24</v>
      </c>
      <c r="CR14" s="426">
        <v>61863.82</v>
      </c>
      <c r="CS14" s="426">
        <v>408680.39999999997</v>
      </c>
      <c r="CT14" s="426">
        <v>2751992.02</v>
      </c>
      <c r="CU14" s="426">
        <v>234183.69999999998</v>
      </c>
      <c r="CV14" s="426">
        <v>148304.63999999998</v>
      </c>
      <c r="CW14" s="426">
        <v>833862.5</v>
      </c>
      <c r="CX14" s="426">
        <v>118812.24</v>
      </c>
      <c r="CY14" s="426">
        <v>132575.35999999999</v>
      </c>
      <c r="CZ14" s="426">
        <v>3071001.48</v>
      </c>
      <c r="DA14" s="426">
        <v>4785914.32</v>
      </c>
      <c r="DB14" s="426">
        <v>372446.88</v>
      </c>
      <c r="DC14" s="426">
        <v>367391.04</v>
      </c>
      <c r="DD14" s="426">
        <v>468718.5</v>
      </c>
      <c r="DE14" s="426">
        <v>130398.54</v>
      </c>
      <c r="DF14" s="426">
        <v>7509256.5800000001</v>
      </c>
      <c r="DG14" s="426">
        <v>202865.58</v>
      </c>
      <c r="DH14" s="426">
        <v>1163685.8400000001</v>
      </c>
      <c r="DI14" s="426">
        <v>62846.9</v>
      </c>
      <c r="DJ14" s="426">
        <v>888423.44</v>
      </c>
      <c r="DK14" s="426">
        <v>390704.08</v>
      </c>
      <c r="DL14" s="426">
        <v>67551.64</v>
      </c>
      <c r="DM14" s="426">
        <v>249842.76</v>
      </c>
      <c r="DN14" s="426">
        <v>136226.79999999999</v>
      </c>
      <c r="DO14" s="426">
        <v>438383.46</v>
      </c>
      <c r="DP14" s="426">
        <v>391897.82</v>
      </c>
      <c r="DQ14" s="426">
        <v>7289257.3200000003</v>
      </c>
      <c r="DR14" s="426">
        <v>434732.02</v>
      </c>
      <c r="DS14" s="426">
        <v>494840.33999999997</v>
      </c>
      <c r="DT14" s="426">
        <v>531073.86</v>
      </c>
      <c r="DU14" s="426">
        <v>165368.1</v>
      </c>
      <c r="DV14" s="426">
        <v>4448577.4399999995</v>
      </c>
      <c r="DW14" s="426">
        <v>147742.88</v>
      </c>
      <c r="DX14" s="426">
        <v>811743.2</v>
      </c>
      <c r="DY14" s="426">
        <v>1027529.26</v>
      </c>
      <c r="DZ14" s="426">
        <v>164876.56</v>
      </c>
      <c r="EA14" s="426">
        <v>1366270.54</v>
      </c>
      <c r="EB14" s="426">
        <v>542870.81999999995</v>
      </c>
      <c r="EC14" s="426">
        <v>39252.979999999996</v>
      </c>
      <c r="ED14" s="426">
        <v>635420.78</v>
      </c>
      <c r="EE14" s="426">
        <v>1163896.5</v>
      </c>
      <c r="EF14" s="426">
        <v>493225.27999999997</v>
      </c>
      <c r="EG14" s="426">
        <v>684504.55999999994</v>
      </c>
      <c r="EH14" s="426">
        <v>926131.58</v>
      </c>
      <c r="EI14" s="426">
        <v>451865.7</v>
      </c>
      <c r="EJ14" s="426">
        <v>871781.29999999993</v>
      </c>
      <c r="EK14" s="426">
        <v>44800.36</v>
      </c>
      <c r="EL14" s="426">
        <v>104346.92</v>
      </c>
      <c r="EM14" s="426">
        <v>284110.12</v>
      </c>
      <c r="EN14" s="426">
        <v>269223.48</v>
      </c>
      <c r="EO14" s="426">
        <v>2714424.32</v>
      </c>
      <c r="EP14" s="426">
        <v>885052.88</v>
      </c>
      <c r="EQ14" s="426">
        <v>317253.96000000002</v>
      </c>
      <c r="ER14" s="426">
        <v>112632.88</v>
      </c>
      <c r="ES14" s="426">
        <v>540694</v>
      </c>
      <c r="ET14" s="426">
        <v>55122.7</v>
      </c>
      <c r="EU14" s="426">
        <v>172249.66</v>
      </c>
      <c r="EV14" s="426">
        <v>107506.81999999999</v>
      </c>
      <c r="EW14" s="426">
        <v>3130548.04</v>
      </c>
      <c r="EX14" s="426">
        <v>471527.3</v>
      </c>
      <c r="EY14" s="426">
        <v>85668.4</v>
      </c>
      <c r="EZ14" s="426">
        <v>137420.54</v>
      </c>
      <c r="FA14" s="426">
        <v>1111161.28</v>
      </c>
      <c r="FB14" s="426">
        <v>584370.84</v>
      </c>
      <c r="FC14" s="426">
        <v>443860.62</v>
      </c>
      <c r="FD14" s="426">
        <v>101397.68</v>
      </c>
      <c r="FE14" s="426">
        <v>1192335.6000000001</v>
      </c>
      <c r="FF14" s="426">
        <v>441051.82</v>
      </c>
      <c r="FG14" s="426">
        <v>575312.46</v>
      </c>
      <c r="FH14" s="426">
        <v>1196899.8999999999</v>
      </c>
      <c r="FI14" s="426">
        <v>295555.98</v>
      </c>
      <c r="FJ14" s="426">
        <v>564639.02</v>
      </c>
      <c r="FK14" s="426">
        <v>2087078.8399999999</v>
      </c>
      <c r="FL14" s="426">
        <v>264237.86</v>
      </c>
      <c r="FM14" s="426">
        <v>556142.4</v>
      </c>
      <c r="FN14" s="426">
        <v>2531079.9</v>
      </c>
      <c r="FO14" s="426">
        <v>558108.55999999994</v>
      </c>
      <c r="FP14" s="426">
        <v>917986.05999999994</v>
      </c>
      <c r="FQ14" s="426">
        <v>76329.14</v>
      </c>
      <c r="FR14" s="426">
        <v>531846.28</v>
      </c>
      <c r="FS14" s="426">
        <v>403133.02</v>
      </c>
      <c r="FT14" s="426">
        <v>12618393.560000001</v>
      </c>
      <c r="FU14" s="426">
        <v>169791.96</v>
      </c>
      <c r="FV14" s="426">
        <v>634507.92000000004</v>
      </c>
      <c r="FW14" s="426">
        <v>184187.06</v>
      </c>
      <c r="FX14" s="426">
        <v>270768.32</v>
      </c>
      <c r="FY14" s="426">
        <v>367882.58</v>
      </c>
      <c r="FZ14" s="426">
        <v>57931.5</v>
      </c>
      <c r="GA14" s="426">
        <v>136016.13999999998</v>
      </c>
      <c r="GB14" s="426">
        <v>205463.72</v>
      </c>
      <c r="GC14" s="426">
        <v>1058496.28</v>
      </c>
      <c r="GD14" s="426">
        <v>244576.26</v>
      </c>
      <c r="GE14" s="426">
        <v>1157085.1599999999</v>
      </c>
      <c r="GF14" s="426">
        <v>597712.64000000001</v>
      </c>
      <c r="GG14" s="426">
        <v>223018.72</v>
      </c>
      <c r="GH14" s="426">
        <v>1186437.1199999999</v>
      </c>
      <c r="GI14" s="426">
        <v>241837.68</v>
      </c>
      <c r="GJ14" s="426">
        <v>116284.31999999999</v>
      </c>
      <c r="GK14" s="426">
        <v>5018974.5</v>
      </c>
      <c r="GL14" s="426">
        <v>283267.48</v>
      </c>
      <c r="GM14" s="426">
        <v>185661.68</v>
      </c>
      <c r="GN14" s="426">
        <v>433959.6</v>
      </c>
      <c r="GO14" s="426">
        <v>104698.02</v>
      </c>
      <c r="GP14" s="426">
        <v>160944.24</v>
      </c>
      <c r="GQ14" s="426">
        <v>149779.26</v>
      </c>
      <c r="GR14" s="426">
        <v>137420.54</v>
      </c>
      <c r="GS14" s="426">
        <v>294081.36</v>
      </c>
      <c r="GT14" s="426">
        <v>172741.2</v>
      </c>
      <c r="GU14" s="426">
        <v>282565.27999999997</v>
      </c>
      <c r="GV14" s="426">
        <v>89319.84</v>
      </c>
      <c r="GW14" s="426">
        <v>114037.28</v>
      </c>
      <c r="GX14" s="426">
        <v>376449.42</v>
      </c>
      <c r="GY14" s="426">
        <v>462960.46</v>
      </c>
      <c r="GZ14" s="426">
        <v>3011174.04</v>
      </c>
      <c r="HA14" s="426">
        <v>1366410.98</v>
      </c>
      <c r="HB14" s="426">
        <v>1514575.18</v>
      </c>
      <c r="HC14" s="426">
        <v>200337.66</v>
      </c>
      <c r="HD14" s="426">
        <v>205814.82</v>
      </c>
      <c r="HE14" s="426">
        <v>2344154.2599999998</v>
      </c>
      <c r="HF14" s="426">
        <v>182080.46</v>
      </c>
      <c r="HG14" s="426">
        <v>89951.819999999992</v>
      </c>
      <c r="HH14" s="426">
        <v>190366.41999999998</v>
      </c>
      <c r="HI14" s="426">
        <v>144302.1</v>
      </c>
      <c r="HJ14" s="426">
        <v>1708522.82</v>
      </c>
      <c r="HK14" s="426">
        <v>72467.039999999994</v>
      </c>
      <c r="HL14" s="426">
        <v>3852830.96</v>
      </c>
      <c r="HM14" s="426">
        <v>293238.71999999997</v>
      </c>
      <c r="HN14" s="426">
        <v>251387.6</v>
      </c>
      <c r="HO14" s="426">
        <v>356647.38</v>
      </c>
      <c r="HP14" s="426">
        <v>122604.12</v>
      </c>
      <c r="HQ14" s="426">
        <v>1619273.2</v>
      </c>
      <c r="HR14" s="426">
        <v>539781.14</v>
      </c>
      <c r="HS14" s="426">
        <v>210940.88</v>
      </c>
      <c r="HT14" s="426">
        <v>3078585.2399999998</v>
      </c>
      <c r="HU14" s="426">
        <v>175479.78</v>
      </c>
      <c r="HV14" s="426">
        <v>198020.4</v>
      </c>
      <c r="HW14" s="426">
        <v>1961314.82</v>
      </c>
      <c r="HX14" s="426">
        <v>60318.979999999996</v>
      </c>
      <c r="HY14" s="426">
        <v>3859642.3</v>
      </c>
      <c r="HZ14" s="426">
        <v>246121.1</v>
      </c>
      <c r="IA14" s="426">
        <v>78505.959999999992</v>
      </c>
      <c r="IB14" s="426">
        <v>265431.59999999998</v>
      </c>
      <c r="IC14" s="426">
        <v>1203500.58</v>
      </c>
      <c r="ID14" s="426">
        <v>169300.41999999998</v>
      </c>
      <c r="IE14" s="426">
        <v>1314658.8400000001</v>
      </c>
      <c r="IF14" s="426">
        <v>360579.7</v>
      </c>
      <c r="IG14" s="426">
        <v>492733.74</v>
      </c>
      <c r="IH14" s="426">
        <v>106102.42</v>
      </c>
      <c r="II14" s="426">
        <v>513589.08</v>
      </c>
      <c r="IJ14" s="426">
        <v>220631.24</v>
      </c>
      <c r="IK14" s="426">
        <v>604523.98</v>
      </c>
      <c r="IL14" s="426">
        <v>149428.16</v>
      </c>
      <c r="IM14" s="426">
        <v>443509.52</v>
      </c>
      <c r="IN14" s="426">
        <v>402992.58</v>
      </c>
      <c r="IO14" s="426">
        <v>221263.22</v>
      </c>
      <c r="IP14" s="426">
        <v>381505.26</v>
      </c>
      <c r="IQ14" s="426">
        <v>160312.26</v>
      </c>
      <c r="IR14" s="426">
        <v>1415424.54</v>
      </c>
      <c r="IS14" s="426">
        <v>294011.14</v>
      </c>
      <c r="IT14" s="426">
        <v>273226.02</v>
      </c>
      <c r="IU14" s="426">
        <v>219226.84</v>
      </c>
      <c r="IV14" s="426">
        <v>102802.08</v>
      </c>
      <c r="IW14" s="426">
        <v>350116.92</v>
      </c>
      <c r="IX14" s="426">
        <v>15841000.02</v>
      </c>
      <c r="IY14" s="426">
        <v>87494.12</v>
      </c>
      <c r="IZ14" s="426">
        <v>166070.29999999999</v>
      </c>
      <c r="JA14" s="426">
        <v>281231.09999999998</v>
      </c>
      <c r="JB14" s="426">
        <v>241697.24</v>
      </c>
      <c r="JC14" s="426">
        <v>160312.26</v>
      </c>
      <c r="JD14" s="426">
        <v>134541.51999999999</v>
      </c>
      <c r="JE14" s="426">
        <v>1223443.06</v>
      </c>
      <c r="JF14" s="426">
        <v>12598240.42</v>
      </c>
      <c r="JG14" s="426">
        <v>200899.41999999998</v>
      </c>
      <c r="JH14" s="426">
        <v>145917.16</v>
      </c>
      <c r="JI14" s="426">
        <v>2426101</v>
      </c>
      <c r="JJ14" s="426">
        <v>320624.52</v>
      </c>
      <c r="JK14" s="426">
        <v>720808.3</v>
      </c>
      <c r="JL14" s="426">
        <v>275402.83999999997</v>
      </c>
      <c r="JM14" s="426">
        <v>145846.94</v>
      </c>
      <c r="JN14" s="426">
        <v>69588.02</v>
      </c>
      <c r="JO14" s="426">
        <v>190296.19999999998</v>
      </c>
      <c r="JP14" s="426">
        <v>424971.44</v>
      </c>
      <c r="JQ14" s="426">
        <v>897622.26</v>
      </c>
      <c r="JR14" s="426">
        <v>4205335.3600000003</v>
      </c>
      <c r="JS14" s="426">
        <v>1237135.96</v>
      </c>
      <c r="JT14" s="426">
        <v>1215999.74</v>
      </c>
      <c r="JU14" s="426">
        <v>134260.63999999998</v>
      </c>
      <c r="JV14" s="426">
        <v>117758.94</v>
      </c>
      <c r="JW14" s="426">
        <v>252300.46</v>
      </c>
      <c r="JX14" s="426">
        <v>175058.46</v>
      </c>
      <c r="JY14" s="426">
        <v>199143.91999999998</v>
      </c>
      <c r="JZ14" s="426">
        <v>1668427.2</v>
      </c>
      <c r="KA14" s="426">
        <v>355945.18</v>
      </c>
      <c r="KB14" s="426">
        <v>158486.54</v>
      </c>
      <c r="KC14" s="426">
        <v>177305.5</v>
      </c>
      <c r="KD14" s="426">
        <v>381715.92</v>
      </c>
      <c r="KE14" s="426">
        <v>356998.48</v>
      </c>
      <c r="KF14" s="426">
        <v>232428.19999999998</v>
      </c>
      <c r="KG14" s="426">
        <v>857175.54</v>
      </c>
      <c r="KH14" s="426">
        <v>1872837.6199999999</v>
      </c>
      <c r="KI14" s="426">
        <v>136156.57999999999</v>
      </c>
      <c r="KJ14" s="426">
        <v>318728.58</v>
      </c>
      <c r="KK14" s="426">
        <v>1057091.8799999999</v>
      </c>
    </row>
    <row r="15" spans="1:297" ht="15">
      <c r="A15" s="433">
        <v>86.07</v>
      </c>
      <c r="B15" s="449" t="s">
        <v>483</v>
      </c>
      <c r="C15" s="235">
        <v>282020318.73000002</v>
      </c>
      <c r="D15" s="275">
        <v>26509.559999999998</v>
      </c>
      <c r="E15" s="275">
        <v>38607387.059999995</v>
      </c>
      <c r="F15" s="426">
        <v>377416.94999999995</v>
      </c>
      <c r="G15" s="426">
        <v>104230.76999999999</v>
      </c>
      <c r="H15" s="426">
        <v>464089.43999999994</v>
      </c>
      <c r="I15" s="426">
        <v>327324.20999999996</v>
      </c>
      <c r="J15" s="426">
        <v>224556.62999999998</v>
      </c>
      <c r="K15" s="426">
        <v>188407.22999999998</v>
      </c>
      <c r="L15" s="426">
        <v>778847.42999999993</v>
      </c>
      <c r="M15" s="426">
        <v>50695.229999999996</v>
      </c>
      <c r="N15" s="426">
        <v>82282.92</v>
      </c>
      <c r="O15" s="426">
        <v>17566887</v>
      </c>
      <c r="P15" s="426">
        <v>501443.81999999995</v>
      </c>
      <c r="Q15" s="426">
        <v>413480.27999999997</v>
      </c>
      <c r="R15" s="426">
        <v>98894.43</v>
      </c>
      <c r="S15" s="426">
        <v>743386.59</v>
      </c>
      <c r="T15" s="426">
        <v>284375.27999999997</v>
      </c>
      <c r="U15" s="426">
        <v>277403.61</v>
      </c>
      <c r="V15" s="426">
        <v>34772.28</v>
      </c>
      <c r="W15" s="426">
        <v>38817.57</v>
      </c>
      <c r="X15" s="426">
        <v>883336.40999999992</v>
      </c>
      <c r="Y15" s="426">
        <v>187890.81</v>
      </c>
      <c r="Z15" s="426">
        <v>338082.95999999996</v>
      </c>
      <c r="AA15" s="426">
        <v>289453.40999999997</v>
      </c>
      <c r="AB15" s="426">
        <v>94849.14</v>
      </c>
      <c r="AC15" s="426">
        <v>443690.85</v>
      </c>
      <c r="AD15" s="426">
        <v>378880.13999999996</v>
      </c>
      <c r="AE15" s="426">
        <v>112321.34999999999</v>
      </c>
      <c r="AF15" s="426">
        <v>38607387.059999995</v>
      </c>
      <c r="AG15" s="426">
        <v>13948504.199999999</v>
      </c>
      <c r="AH15" s="426">
        <v>83143.62</v>
      </c>
      <c r="AI15" s="426">
        <v>1041791.2799999999</v>
      </c>
      <c r="AJ15" s="426">
        <v>430091.79</v>
      </c>
      <c r="AK15" s="426">
        <v>93041.67</v>
      </c>
      <c r="AL15" s="426">
        <v>73934.12999999999</v>
      </c>
      <c r="AM15" s="426">
        <v>2342222.9099999997</v>
      </c>
      <c r="AN15" s="426">
        <v>485693.00999999995</v>
      </c>
      <c r="AO15" s="426">
        <v>3281504.82</v>
      </c>
      <c r="AP15" s="426">
        <v>755780.66999999993</v>
      </c>
      <c r="AQ15" s="426">
        <v>436460.97</v>
      </c>
      <c r="AR15" s="426">
        <v>929555.99999999988</v>
      </c>
      <c r="AS15" s="426">
        <v>274477.23</v>
      </c>
      <c r="AT15" s="426">
        <v>291433.01999999996</v>
      </c>
      <c r="AU15" s="426">
        <v>580972.5</v>
      </c>
      <c r="AV15" s="426">
        <v>163102.65</v>
      </c>
      <c r="AW15" s="426">
        <v>360633.3</v>
      </c>
      <c r="AX15" s="426">
        <v>255972.18</v>
      </c>
      <c r="AY15" s="426">
        <v>77721.209999999992</v>
      </c>
      <c r="AZ15" s="426">
        <v>191677.88999999998</v>
      </c>
      <c r="BA15" s="426">
        <v>1127344.8599999999</v>
      </c>
      <c r="BB15" s="426">
        <v>754833.89999999991</v>
      </c>
      <c r="BC15" s="426">
        <v>4120773.3899999997</v>
      </c>
      <c r="BD15" s="426">
        <v>217929.24</v>
      </c>
      <c r="BE15" s="426">
        <v>197358.50999999998</v>
      </c>
      <c r="BF15" s="426">
        <v>162672.29999999999</v>
      </c>
      <c r="BG15" s="426">
        <v>168352.91999999998</v>
      </c>
      <c r="BH15" s="426">
        <v>70663.47</v>
      </c>
      <c r="BI15" s="426">
        <v>231356.15999999997</v>
      </c>
      <c r="BJ15" s="426">
        <v>8127676.169999999</v>
      </c>
      <c r="BK15" s="426">
        <v>70749.539999999994</v>
      </c>
      <c r="BL15" s="426">
        <v>826013.78999999992</v>
      </c>
      <c r="BM15" s="426">
        <v>2427174</v>
      </c>
      <c r="BN15" s="426">
        <v>1775710.17</v>
      </c>
      <c r="BO15" s="426">
        <v>107501.43</v>
      </c>
      <c r="BP15" s="426">
        <v>1781046.5099999998</v>
      </c>
      <c r="BQ15" s="426">
        <v>536388.24</v>
      </c>
      <c r="BR15" s="426">
        <v>1667950.5299999998</v>
      </c>
      <c r="BS15" s="426">
        <v>205363.02</v>
      </c>
      <c r="BT15" s="426">
        <v>558766.43999999994</v>
      </c>
      <c r="BU15" s="426">
        <v>48113.13</v>
      </c>
      <c r="BV15" s="426">
        <v>234712.88999999998</v>
      </c>
      <c r="BW15" s="426">
        <v>48285.27</v>
      </c>
      <c r="BX15" s="426">
        <v>392909.55</v>
      </c>
      <c r="BY15" s="426">
        <v>146405.06999999998</v>
      </c>
      <c r="BZ15" s="426">
        <v>91492.409999999989</v>
      </c>
      <c r="CA15" s="426">
        <v>47080.289999999994</v>
      </c>
      <c r="CB15" s="426">
        <v>558766.43999999994</v>
      </c>
      <c r="CC15" s="426">
        <v>662566.86</v>
      </c>
      <c r="CD15" s="426">
        <v>481561.64999999997</v>
      </c>
      <c r="CE15" s="426">
        <v>185480.84999999998</v>
      </c>
      <c r="CF15" s="426">
        <v>76430.159999999989</v>
      </c>
      <c r="CG15" s="426">
        <v>875331.89999999991</v>
      </c>
      <c r="CH15" s="426">
        <v>343333.23</v>
      </c>
      <c r="CI15" s="426">
        <v>941691.86999999988</v>
      </c>
      <c r="CJ15" s="426">
        <v>1985893.1099999999</v>
      </c>
      <c r="CK15" s="426">
        <v>375093.06</v>
      </c>
      <c r="CL15" s="426">
        <v>69544.56</v>
      </c>
      <c r="CM15" s="426">
        <v>54998.729999999996</v>
      </c>
      <c r="CN15" s="426">
        <v>2161992.3299999996</v>
      </c>
      <c r="CO15" s="426">
        <v>376728.38999999996</v>
      </c>
      <c r="CP15" s="426">
        <v>358739.75999999995</v>
      </c>
      <c r="CQ15" s="426">
        <v>309852</v>
      </c>
      <c r="CR15" s="426">
        <v>39075.78</v>
      </c>
      <c r="CS15" s="426">
        <v>296855.43</v>
      </c>
      <c r="CT15" s="426">
        <v>2291699.8199999998</v>
      </c>
      <c r="CU15" s="426">
        <v>183587.31</v>
      </c>
      <c r="CV15" s="426">
        <v>99324.78</v>
      </c>
      <c r="CW15" s="426">
        <v>730217.87999999989</v>
      </c>
      <c r="CX15" s="426">
        <v>88996.37999999999</v>
      </c>
      <c r="CY15" s="426">
        <v>94160.579999999987</v>
      </c>
      <c r="CZ15" s="426">
        <v>2401525.1399999997</v>
      </c>
      <c r="DA15" s="426">
        <v>3660040.6799999997</v>
      </c>
      <c r="DB15" s="426">
        <v>244352.72999999998</v>
      </c>
      <c r="DC15" s="426">
        <v>286957.38</v>
      </c>
      <c r="DD15" s="426">
        <v>299007.18</v>
      </c>
      <c r="DE15" s="426">
        <v>74106.26999999999</v>
      </c>
      <c r="DF15" s="426">
        <v>6537360.7799999993</v>
      </c>
      <c r="DG15" s="426">
        <v>142790.12999999998</v>
      </c>
      <c r="DH15" s="426">
        <v>839957.12999999989</v>
      </c>
      <c r="DI15" s="426">
        <v>40022.549999999996</v>
      </c>
      <c r="DJ15" s="426">
        <v>659382.2699999999</v>
      </c>
      <c r="DK15" s="426">
        <v>272153.33999999997</v>
      </c>
      <c r="DL15" s="426">
        <v>40366.829999999994</v>
      </c>
      <c r="DM15" s="426">
        <v>193399.28999999998</v>
      </c>
      <c r="DN15" s="426">
        <v>97603.37999999999</v>
      </c>
      <c r="DO15" s="426">
        <v>277661.82</v>
      </c>
      <c r="DP15" s="426">
        <v>267763.76999999996</v>
      </c>
      <c r="DQ15" s="426">
        <v>6018444.7499999991</v>
      </c>
      <c r="DR15" s="426">
        <v>347722.8</v>
      </c>
      <c r="DS15" s="426">
        <v>399192.66</v>
      </c>
      <c r="DT15" s="426">
        <v>395921.99999999994</v>
      </c>
      <c r="DU15" s="426">
        <v>103972.56</v>
      </c>
      <c r="DV15" s="426">
        <v>3714522.9899999998</v>
      </c>
      <c r="DW15" s="426">
        <v>108878.54999999999</v>
      </c>
      <c r="DX15" s="426">
        <v>647074.25999999989</v>
      </c>
      <c r="DY15" s="426">
        <v>850113.3899999999</v>
      </c>
      <c r="DZ15" s="426">
        <v>129363.20999999999</v>
      </c>
      <c r="EA15" s="426">
        <v>1224431.8199999998</v>
      </c>
      <c r="EB15" s="426">
        <v>387401.06999999995</v>
      </c>
      <c r="EC15" s="426">
        <v>26509.559999999998</v>
      </c>
      <c r="ED15" s="426">
        <v>400225.49999999994</v>
      </c>
      <c r="EE15" s="426">
        <v>1006158.2999999999</v>
      </c>
      <c r="EF15" s="426">
        <v>465810.83999999997</v>
      </c>
      <c r="EG15" s="426">
        <v>560573.90999999992</v>
      </c>
      <c r="EH15" s="426">
        <v>670399.23</v>
      </c>
      <c r="EI15" s="426">
        <v>356157.66</v>
      </c>
      <c r="EJ15" s="426">
        <v>653357.37</v>
      </c>
      <c r="EK15" s="426">
        <v>27198.12</v>
      </c>
      <c r="EL15" s="426">
        <v>86328.209999999992</v>
      </c>
      <c r="EM15" s="426">
        <v>257435.36999999997</v>
      </c>
      <c r="EN15" s="426">
        <v>184448.00999999998</v>
      </c>
      <c r="EO15" s="426">
        <v>2175763.5299999998</v>
      </c>
      <c r="EP15" s="426">
        <v>671346</v>
      </c>
      <c r="EQ15" s="426">
        <v>239791.02</v>
      </c>
      <c r="ER15" s="426">
        <v>86930.7</v>
      </c>
      <c r="ES15" s="426">
        <v>475106.39999999997</v>
      </c>
      <c r="ET15" s="426">
        <v>42002.159999999996</v>
      </c>
      <c r="EU15" s="426">
        <v>113870.60999999999</v>
      </c>
      <c r="EV15" s="426">
        <v>71696.31</v>
      </c>
      <c r="EW15" s="426">
        <v>2454802.4699999997</v>
      </c>
      <c r="EX15" s="426">
        <v>397471.25999999995</v>
      </c>
      <c r="EY15" s="426">
        <v>52760.909999999996</v>
      </c>
      <c r="EZ15" s="426">
        <v>109394.96999999999</v>
      </c>
      <c r="FA15" s="426">
        <v>918883.32</v>
      </c>
      <c r="FB15" s="426">
        <v>501615.95999999996</v>
      </c>
      <c r="FC15" s="426">
        <v>340923.26999999996</v>
      </c>
      <c r="FD15" s="426">
        <v>76430.159999999989</v>
      </c>
      <c r="FE15" s="426">
        <v>1024835.4899999999</v>
      </c>
      <c r="FF15" s="426">
        <v>285322.05</v>
      </c>
      <c r="FG15" s="426">
        <v>384560.75999999995</v>
      </c>
      <c r="FH15" s="426">
        <v>931363.47</v>
      </c>
      <c r="FI15" s="426">
        <v>222921.3</v>
      </c>
      <c r="FJ15" s="426">
        <v>446875.43999999994</v>
      </c>
      <c r="FK15" s="426">
        <v>1803596.8499999999</v>
      </c>
      <c r="FL15" s="426">
        <v>224642.69999999998</v>
      </c>
      <c r="FM15" s="426">
        <v>371219.91</v>
      </c>
      <c r="FN15" s="426">
        <v>2281199.2799999998</v>
      </c>
      <c r="FO15" s="426">
        <v>435944.55</v>
      </c>
      <c r="FP15" s="426">
        <v>724623.33</v>
      </c>
      <c r="FQ15" s="426">
        <v>58527.6</v>
      </c>
      <c r="FR15" s="426">
        <v>390327.44999999995</v>
      </c>
      <c r="FS15" s="426">
        <v>295134.02999999997</v>
      </c>
      <c r="FT15" s="426">
        <v>11715848.399999999</v>
      </c>
      <c r="FU15" s="426">
        <v>102337.23</v>
      </c>
      <c r="FV15" s="426">
        <v>527695.16999999993</v>
      </c>
      <c r="FW15" s="426">
        <v>123682.59</v>
      </c>
      <c r="FX15" s="426">
        <v>165254.39999999999</v>
      </c>
      <c r="FY15" s="426">
        <v>253045.8</v>
      </c>
      <c r="FZ15" s="426">
        <v>38559.360000000001</v>
      </c>
      <c r="GA15" s="426">
        <v>100615.82999999999</v>
      </c>
      <c r="GB15" s="426">
        <v>161209.10999999999</v>
      </c>
      <c r="GC15" s="426">
        <v>744505.49999999988</v>
      </c>
      <c r="GD15" s="426">
        <v>152429.97</v>
      </c>
      <c r="GE15" s="426">
        <v>945048.6</v>
      </c>
      <c r="GF15" s="426">
        <v>511772.22</v>
      </c>
      <c r="GG15" s="426">
        <v>152860.31999999998</v>
      </c>
      <c r="GH15" s="426">
        <v>1071313.2899999998</v>
      </c>
      <c r="GI15" s="426">
        <v>160778.75999999998</v>
      </c>
      <c r="GJ15" s="426">
        <v>80991.87</v>
      </c>
      <c r="GK15" s="426">
        <v>4058716.9199999995</v>
      </c>
      <c r="GL15" s="426">
        <v>250894.05</v>
      </c>
      <c r="GM15" s="426">
        <v>111890.99999999999</v>
      </c>
      <c r="GN15" s="426">
        <v>287473.8</v>
      </c>
      <c r="GO15" s="426">
        <v>87016.76999999999</v>
      </c>
      <c r="GP15" s="426">
        <v>106382.51999999999</v>
      </c>
      <c r="GQ15" s="426">
        <v>90975.989999999991</v>
      </c>
      <c r="GR15" s="426">
        <v>79872.959999999992</v>
      </c>
      <c r="GS15" s="426">
        <v>229032.27</v>
      </c>
      <c r="GT15" s="426">
        <v>127039.31999999999</v>
      </c>
      <c r="GU15" s="426">
        <v>183501.24</v>
      </c>
      <c r="GV15" s="426">
        <v>69458.489999999991</v>
      </c>
      <c r="GW15" s="426">
        <v>84951.09</v>
      </c>
      <c r="GX15" s="426">
        <v>280329.99</v>
      </c>
      <c r="GY15" s="426">
        <v>363129.32999999996</v>
      </c>
      <c r="GZ15" s="426">
        <v>2541561.0299999998</v>
      </c>
      <c r="HA15" s="426">
        <v>1043598.7499999999</v>
      </c>
      <c r="HB15" s="426">
        <v>1278569.8499999999</v>
      </c>
      <c r="HC15" s="426">
        <v>134699.54999999999</v>
      </c>
      <c r="HD15" s="426">
        <v>142359.78</v>
      </c>
      <c r="HE15" s="426">
        <v>1887773.3099999998</v>
      </c>
      <c r="HF15" s="426">
        <v>122649.74999999999</v>
      </c>
      <c r="HG15" s="426">
        <v>55343.009999999995</v>
      </c>
      <c r="HH15" s="426">
        <v>120153.71999999999</v>
      </c>
      <c r="HI15" s="426">
        <v>104575.04999999999</v>
      </c>
      <c r="HJ15" s="426">
        <v>1418433.5999999999</v>
      </c>
      <c r="HK15" s="426">
        <v>44412.119999999995</v>
      </c>
      <c r="HL15" s="426">
        <v>3374374.3499999996</v>
      </c>
      <c r="HM15" s="426">
        <v>198133.13999999998</v>
      </c>
      <c r="HN15" s="426">
        <v>159315.56999999998</v>
      </c>
      <c r="HO15" s="426">
        <v>304601.73</v>
      </c>
      <c r="HP15" s="426">
        <v>70577.399999999994</v>
      </c>
      <c r="HQ15" s="426">
        <v>1257999.1199999999</v>
      </c>
      <c r="HR15" s="426">
        <v>367518.89999999997</v>
      </c>
      <c r="HS15" s="426">
        <v>133408.5</v>
      </c>
      <c r="HT15" s="426">
        <v>2365892.1599999997</v>
      </c>
      <c r="HU15" s="426">
        <v>137109.50999999998</v>
      </c>
      <c r="HV15" s="426">
        <v>126695.03999999999</v>
      </c>
      <c r="HW15" s="426">
        <v>1388739.45</v>
      </c>
      <c r="HX15" s="426">
        <v>42088.229999999996</v>
      </c>
      <c r="HY15" s="426">
        <v>3386079.8699999996</v>
      </c>
      <c r="HZ15" s="426">
        <v>199940.61</v>
      </c>
      <c r="IA15" s="426">
        <v>49920.6</v>
      </c>
      <c r="IB15" s="426">
        <v>198907.77</v>
      </c>
      <c r="IC15" s="426">
        <v>999789.11999999988</v>
      </c>
      <c r="ID15" s="426">
        <v>112923.84</v>
      </c>
      <c r="IE15" s="426">
        <v>1185958.5299999998</v>
      </c>
      <c r="IF15" s="426">
        <v>310970.90999999997</v>
      </c>
      <c r="IG15" s="426">
        <v>377589.08999999997</v>
      </c>
      <c r="IH15" s="426">
        <v>73589.849999999991</v>
      </c>
      <c r="II15" s="426">
        <v>360375.08999999997</v>
      </c>
      <c r="IJ15" s="426">
        <v>146319</v>
      </c>
      <c r="IK15" s="426">
        <v>467618.30999999994</v>
      </c>
      <c r="IL15" s="426">
        <v>93644.159999999989</v>
      </c>
      <c r="IM15" s="426">
        <v>276715.05</v>
      </c>
      <c r="IN15" s="426">
        <v>285235.98</v>
      </c>
      <c r="IO15" s="426">
        <v>131170.68</v>
      </c>
      <c r="IP15" s="426">
        <v>274305.08999999997</v>
      </c>
      <c r="IQ15" s="426">
        <v>102681.51</v>
      </c>
      <c r="IR15" s="426">
        <v>1039983.8099999999</v>
      </c>
      <c r="IS15" s="426">
        <v>208289.4</v>
      </c>
      <c r="IT15" s="426">
        <v>206654.06999999998</v>
      </c>
      <c r="IU15" s="426">
        <v>151397.12999999998</v>
      </c>
      <c r="IV15" s="426">
        <v>69802.76999999999</v>
      </c>
      <c r="IW15" s="426">
        <v>265870.23</v>
      </c>
      <c r="IX15" s="426">
        <v>14763414.959999999</v>
      </c>
      <c r="IY15" s="426">
        <v>52760.909999999996</v>
      </c>
      <c r="IZ15" s="426">
        <v>120411.93</v>
      </c>
      <c r="JA15" s="426">
        <v>191075.4</v>
      </c>
      <c r="JB15" s="426">
        <v>163188.72</v>
      </c>
      <c r="JC15" s="426">
        <v>113784.54</v>
      </c>
      <c r="JD15" s="426">
        <v>100013.34</v>
      </c>
      <c r="JE15" s="426">
        <v>978874.10999999987</v>
      </c>
      <c r="JF15" s="426">
        <v>11528129.729999999</v>
      </c>
      <c r="JG15" s="426">
        <v>121186.56</v>
      </c>
      <c r="JH15" s="426">
        <v>92783.459999999992</v>
      </c>
      <c r="JI15" s="426">
        <v>2180325.2399999998</v>
      </c>
      <c r="JJ15" s="426">
        <v>281879.25</v>
      </c>
      <c r="JK15" s="426">
        <v>556184.34</v>
      </c>
      <c r="JL15" s="426">
        <v>193399.28999999998</v>
      </c>
      <c r="JM15" s="426">
        <v>102423.29999999999</v>
      </c>
      <c r="JN15" s="426">
        <v>51900.21</v>
      </c>
      <c r="JO15" s="426">
        <v>157508.09999999998</v>
      </c>
      <c r="JP15" s="426">
        <v>333263.03999999998</v>
      </c>
      <c r="JQ15" s="426">
        <v>670054.94999999995</v>
      </c>
      <c r="JR15" s="426">
        <v>3780969.03</v>
      </c>
      <c r="JS15" s="426">
        <v>963037.23</v>
      </c>
      <c r="JT15" s="426">
        <v>878086.1399999999</v>
      </c>
      <c r="JU15" s="426">
        <v>101906.87999999999</v>
      </c>
      <c r="JV15" s="426">
        <v>71868.45</v>
      </c>
      <c r="JW15" s="426">
        <v>221027.75999999998</v>
      </c>
      <c r="JX15" s="426">
        <v>124285.07999999999</v>
      </c>
      <c r="JY15" s="426">
        <v>154581.72</v>
      </c>
      <c r="JZ15" s="426">
        <v>1431774.45</v>
      </c>
      <c r="KA15" s="426">
        <v>229634.75999999998</v>
      </c>
      <c r="KB15" s="426">
        <v>112751.7</v>
      </c>
      <c r="KC15" s="426">
        <v>122821.88999999998</v>
      </c>
      <c r="KD15" s="426">
        <v>251668.68</v>
      </c>
      <c r="KE15" s="426">
        <v>272067.26999999996</v>
      </c>
      <c r="KF15" s="426">
        <v>147351.84</v>
      </c>
      <c r="KG15" s="426">
        <v>713606.37</v>
      </c>
      <c r="KH15" s="426">
        <v>1619407.0499999998</v>
      </c>
      <c r="KI15" s="426">
        <v>103628.28</v>
      </c>
      <c r="KJ15" s="426">
        <v>216207.84</v>
      </c>
      <c r="KK15" s="426">
        <v>792704.7</v>
      </c>
    </row>
    <row r="16" spans="1:297" ht="15">
      <c r="A16" s="434"/>
      <c r="B16" s="450" t="s">
        <v>623</v>
      </c>
      <c r="C16" s="429">
        <v>9199752763.1499996</v>
      </c>
      <c r="D16" s="483">
        <v>804317.24</v>
      </c>
      <c r="E16" s="483">
        <v>1064019427.2299998</v>
      </c>
      <c r="F16" s="427">
        <v>16293538.690000001</v>
      </c>
      <c r="G16" s="427">
        <v>4882440.42</v>
      </c>
      <c r="H16" s="427">
        <v>18562053.84</v>
      </c>
      <c r="I16" s="427">
        <v>11338521.419999998</v>
      </c>
      <c r="J16" s="427">
        <v>8876413.5300000012</v>
      </c>
      <c r="K16" s="427">
        <v>7743564.120000001</v>
      </c>
      <c r="L16" s="427">
        <v>28179619.559999999</v>
      </c>
      <c r="M16" s="427">
        <v>1767961.7600000002</v>
      </c>
      <c r="N16" s="427">
        <v>2363043.2399999998</v>
      </c>
      <c r="O16" s="427">
        <v>618789648.10000002</v>
      </c>
      <c r="P16" s="427">
        <v>17981268.829999998</v>
      </c>
      <c r="Q16" s="427">
        <v>15829113.209999999</v>
      </c>
      <c r="R16" s="427">
        <v>3920702.1199999996</v>
      </c>
      <c r="S16" s="427">
        <v>21064498.879999999</v>
      </c>
      <c r="T16" s="427">
        <v>12300304.27</v>
      </c>
      <c r="U16" s="427">
        <v>12924941.6</v>
      </c>
      <c r="V16" s="427">
        <v>1204049.4300000002</v>
      </c>
      <c r="W16" s="427">
        <v>1499970.9000000001</v>
      </c>
      <c r="X16" s="427">
        <v>26648596.889999997</v>
      </c>
      <c r="Y16" s="427">
        <v>6569936.5399999991</v>
      </c>
      <c r="Z16" s="427">
        <v>9788917.4400000013</v>
      </c>
      <c r="AA16" s="427">
        <v>9731059.2100000009</v>
      </c>
      <c r="AB16" s="427">
        <v>2644868.39</v>
      </c>
      <c r="AC16" s="427">
        <v>16587235.289999999</v>
      </c>
      <c r="AD16" s="427">
        <v>13480298.65</v>
      </c>
      <c r="AE16" s="427">
        <v>3147877.17</v>
      </c>
      <c r="AF16" s="427">
        <v>1064019427.2299998</v>
      </c>
      <c r="AG16" s="427">
        <v>452074710.44999999</v>
      </c>
      <c r="AH16" s="427">
        <v>2420745.58</v>
      </c>
      <c r="AI16" s="427">
        <v>40372593.540000007</v>
      </c>
      <c r="AJ16" s="427">
        <v>14221917.779999997</v>
      </c>
      <c r="AK16" s="427">
        <v>2918576.07</v>
      </c>
      <c r="AL16" s="427">
        <v>2056615.6499999997</v>
      </c>
      <c r="AM16" s="427">
        <v>75229969.99000001</v>
      </c>
      <c r="AN16" s="427">
        <v>18547420.470000003</v>
      </c>
      <c r="AO16" s="427">
        <v>105404474.40999998</v>
      </c>
      <c r="AP16" s="427">
        <v>20943873.100000001</v>
      </c>
      <c r="AQ16" s="427">
        <v>22112291.529999997</v>
      </c>
      <c r="AR16" s="427">
        <v>32232418.289999999</v>
      </c>
      <c r="AS16" s="427">
        <v>9481971.1799999997</v>
      </c>
      <c r="AT16" s="427">
        <v>10023236.42</v>
      </c>
      <c r="AU16" s="427">
        <v>25333184.800000001</v>
      </c>
      <c r="AV16" s="427">
        <v>4209740.9400000004</v>
      </c>
      <c r="AW16" s="427">
        <v>9762227.0500000007</v>
      </c>
      <c r="AX16" s="427">
        <v>8574803.040000001</v>
      </c>
      <c r="AY16" s="427">
        <v>2408551.7099999995</v>
      </c>
      <c r="AZ16" s="427">
        <v>7215302.1899999995</v>
      </c>
      <c r="BA16" s="427">
        <v>32042773.52</v>
      </c>
      <c r="BB16" s="427">
        <v>27485583.43</v>
      </c>
      <c r="BC16" s="427">
        <v>113522026.05999999</v>
      </c>
      <c r="BD16" s="427">
        <v>7773328.3800000008</v>
      </c>
      <c r="BE16" s="427">
        <v>6572844.0499999998</v>
      </c>
      <c r="BF16" s="427">
        <v>4732683.5200000005</v>
      </c>
      <c r="BG16" s="427">
        <v>4242760.2300000004</v>
      </c>
      <c r="BH16" s="427">
        <v>2385151.7000000002</v>
      </c>
      <c r="BI16" s="427">
        <v>7111212.9400000013</v>
      </c>
      <c r="BJ16" s="427">
        <v>235644924.63000003</v>
      </c>
      <c r="BK16" s="427">
        <v>2638144.2999999998</v>
      </c>
      <c r="BL16" s="427">
        <v>25356886.190000001</v>
      </c>
      <c r="BM16" s="427">
        <v>82891382.049999997</v>
      </c>
      <c r="BN16" s="427">
        <v>72397562.079999998</v>
      </c>
      <c r="BO16" s="427">
        <v>3028386.8299999996</v>
      </c>
      <c r="BP16" s="427">
        <v>59262767.249999993</v>
      </c>
      <c r="BQ16" s="427">
        <v>22933966.209999997</v>
      </c>
      <c r="BR16" s="427">
        <v>65457417.649999991</v>
      </c>
      <c r="BS16" s="427">
        <v>6350528.7999999998</v>
      </c>
      <c r="BT16" s="427">
        <v>18924319.469999999</v>
      </c>
      <c r="BU16" s="427">
        <v>1555729.1099999999</v>
      </c>
      <c r="BV16" s="427">
        <v>10182880.83</v>
      </c>
      <c r="BW16" s="427">
        <v>1369118.13</v>
      </c>
      <c r="BX16" s="427">
        <v>13035029.790000001</v>
      </c>
      <c r="BY16" s="427">
        <v>4476664.1300000008</v>
      </c>
      <c r="BZ16" s="427">
        <v>2939561.5600000005</v>
      </c>
      <c r="CA16" s="427">
        <v>1784431.0599999998</v>
      </c>
      <c r="CB16" s="427">
        <v>20087132.5</v>
      </c>
      <c r="CC16" s="427">
        <v>24097430.949999999</v>
      </c>
      <c r="CD16" s="427">
        <v>19810346.91</v>
      </c>
      <c r="CE16" s="427">
        <v>7808455.5399999991</v>
      </c>
      <c r="CF16" s="427">
        <v>2426428.6500000004</v>
      </c>
      <c r="CG16" s="427">
        <v>29247625.529999997</v>
      </c>
      <c r="CH16" s="427">
        <v>13182844.550000001</v>
      </c>
      <c r="CI16" s="427">
        <v>48067565.489999995</v>
      </c>
      <c r="CJ16" s="427">
        <v>66600046.380000003</v>
      </c>
      <c r="CK16" s="427">
        <v>12948324.810000001</v>
      </c>
      <c r="CL16" s="427">
        <v>2335116.67</v>
      </c>
      <c r="CM16" s="427">
        <v>2794376.9899999998</v>
      </c>
      <c r="CN16" s="427">
        <v>80108826.109999999</v>
      </c>
      <c r="CO16" s="427">
        <v>11650797.600000001</v>
      </c>
      <c r="CP16" s="427">
        <v>10841772.68</v>
      </c>
      <c r="CQ16" s="427">
        <v>11612419.880000001</v>
      </c>
      <c r="CR16" s="427">
        <v>1348698.6800000002</v>
      </c>
      <c r="CS16" s="427">
        <v>9009989.1799999997</v>
      </c>
      <c r="CT16" s="427">
        <v>94391547.269999981</v>
      </c>
      <c r="CU16" s="427">
        <v>6799223.8599999994</v>
      </c>
      <c r="CV16" s="427">
        <v>3534226.73</v>
      </c>
      <c r="CW16" s="427">
        <v>32687721.800000001</v>
      </c>
      <c r="CX16" s="427">
        <v>3116338.5700000003</v>
      </c>
      <c r="CY16" s="427">
        <v>3159976.6999999997</v>
      </c>
      <c r="CZ16" s="427">
        <v>69348202.689999998</v>
      </c>
      <c r="DA16" s="427">
        <v>108660147.63000003</v>
      </c>
      <c r="DB16" s="427">
        <v>8646091.6700000018</v>
      </c>
      <c r="DC16" s="427">
        <v>11573342.770000001</v>
      </c>
      <c r="DD16" s="427">
        <v>8879455.2399999984</v>
      </c>
      <c r="DE16" s="427">
        <v>2014180.5999999999</v>
      </c>
      <c r="DF16" s="427">
        <v>195528577.20000002</v>
      </c>
      <c r="DG16" s="427">
        <v>4753740.3999999994</v>
      </c>
      <c r="DH16" s="427">
        <v>30934825.780000001</v>
      </c>
      <c r="DI16" s="427">
        <v>828613.70000000007</v>
      </c>
      <c r="DJ16" s="427">
        <v>23487503.359999999</v>
      </c>
      <c r="DK16" s="427">
        <v>9370255.8600000013</v>
      </c>
      <c r="DL16" s="427">
        <v>2018372.7499999998</v>
      </c>
      <c r="DM16" s="427">
        <v>5724052.9699999997</v>
      </c>
      <c r="DN16" s="427">
        <v>4532714.0599999996</v>
      </c>
      <c r="DO16" s="427">
        <v>7699107.3000000007</v>
      </c>
      <c r="DP16" s="427">
        <v>8461780.7599999998</v>
      </c>
      <c r="DQ16" s="427">
        <v>184758122.38999999</v>
      </c>
      <c r="DR16" s="427">
        <v>15293794.449999999</v>
      </c>
      <c r="DS16" s="427">
        <v>15000310.02</v>
      </c>
      <c r="DT16" s="427">
        <v>13828164.629999999</v>
      </c>
      <c r="DU16" s="427">
        <v>4173575.92</v>
      </c>
      <c r="DV16" s="427">
        <v>105706229.39999999</v>
      </c>
      <c r="DW16" s="427">
        <v>3412105.6199999996</v>
      </c>
      <c r="DX16" s="427">
        <v>25660020.609999999</v>
      </c>
      <c r="DY16" s="427">
        <v>43351085.119999997</v>
      </c>
      <c r="DZ16" s="427">
        <v>5226552.2399999993</v>
      </c>
      <c r="EA16" s="427">
        <v>55360410</v>
      </c>
      <c r="EB16" s="427">
        <v>13154618.540000001</v>
      </c>
      <c r="EC16" s="427">
        <v>1070799.04</v>
      </c>
      <c r="ED16" s="427">
        <v>10835507.26</v>
      </c>
      <c r="EE16" s="427">
        <v>42262391.489999995</v>
      </c>
      <c r="EF16" s="427">
        <v>31934677.900000002</v>
      </c>
      <c r="EG16" s="427">
        <v>22514938.66</v>
      </c>
      <c r="EH16" s="427">
        <v>22286034.59</v>
      </c>
      <c r="EI16" s="427">
        <v>12951085.309999999</v>
      </c>
      <c r="EJ16" s="427">
        <v>20549581.32</v>
      </c>
      <c r="EK16" s="427">
        <v>804317.24</v>
      </c>
      <c r="EL16" s="427">
        <v>5363810.21</v>
      </c>
      <c r="EM16" s="427">
        <v>18150969.130000003</v>
      </c>
      <c r="EN16" s="427">
        <v>5642900.5199999996</v>
      </c>
      <c r="EO16" s="427">
        <v>74534809.379999995</v>
      </c>
      <c r="EP16" s="427">
        <v>23967945.149999999</v>
      </c>
      <c r="EQ16" s="427">
        <v>9386435.2800000012</v>
      </c>
      <c r="ER16" s="427">
        <v>3178166.4</v>
      </c>
      <c r="ES16" s="427">
        <v>19564253.809999999</v>
      </c>
      <c r="ET16" s="427">
        <v>2692289.3400000003</v>
      </c>
      <c r="EU16" s="427">
        <v>4566581.2700000005</v>
      </c>
      <c r="EV16" s="427">
        <v>1901683.5800000003</v>
      </c>
      <c r="EW16" s="427">
        <v>77064742.709999993</v>
      </c>
      <c r="EX16" s="427">
        <v>20754865.800000001</v>
      </c>
      <c r="EY16" s="427">
        <v>1871016.6299999997</v>
      </c>
      <c r="EZ16" s="427">
        <v>3790782.8000000003</v>
      </c>
      <c r="FA16" s="427">
        <v>40094376.109999999</v>
      </c>
      <c r="FB16" s="427">
        <v>23473151.93</v>
      </c>
      <c r="FC16" s="427">
        <v>12093611.01</v>
      </c>
      <c r="FD16" s="427">
        <v>2464149.2900000005</v>
      </c>
      <c r="FE16" s="427">
        <v>41127498.190000005</v>
      </c>
      <c r="FF16" s="427">
        <v>8350297.5300000003</v>
      </c>
      <c r="FG16" s="427">
        <v>11561528.83</v>
      </c>
      <c r="FH16" s="427">
        <v>32288322.069999993</v>
      </c>
      <c r="FI16" s="427">
        <v>7739990.2399999993</v>
      </c>
      <c r="FJ16" s="427">
        <v>24015729.530000001</v>
      </c>
      <c r="FK16" s="427">
        <v>66969181.140000008</v>
      </c>
      <c r="FL16" s="427">
        <v>9302630.3699999992</v>
      </c>
      <c r="FM16" s="427">
        <v>11363308.490000002</v>
      </c>
      <c r="FN16" s="427">
        <v>92687975.660000011</v>
      </c>
      <c r="FO16" s="427">
        <v>16553907.060000001</v>
      </c>
      <c r="FP16" s="427">
        <v>26843989.879999995</v>
      </c>
      <c r="FQ16" s="427">
        <v>2242187.5200000005</v>
      </c>
      <c r="FR16" s="427">
        <v>13601264.989999998</v>
      </c>
      <c r="FS16" s="427">
        <v>12172346.839999998</v>
      </c>
      <c r="FT16" s="427">
        <v>380233776.94</v>
      </c>
      <c r="FU16" s="427">
        <v>2865583.06</v>
      </c>
      <c r="FV16" s="427">
        <v>22340934.43</v>
      </c>
      <c r="FW16" s="427">
        <v>3966885.79</v>
      </c>
      <c r="FX16" s="427">
        <v>4797995.82</v>
      </c>
      <c r="FY16" s="427">
        <v>8743879.6799999997</v>
      </c>
      <c r="FZ16" s="427">
        <v>888541.7300000001</v>
      </c>
      <c r="GA16" s="427">
        <v>6707980.9999999991</v>
      </c>
      <c r="GB16" s="427">
        <v>6614574.3200000003</v>
      </c>
      <c r="GC16" s="427">
        <v>22441432.219999999</v>
      </c>
      <c r="GD16" s="427">
        <v>5430929.2399999993</v>
      </c>
      <c r="GE16" s="427">
        <v>32530295.610000003</v>
      </c>
      <c r="GF16" s="427">
        <v>27400812.529999997</v>
      </c>
      <c r="GG16" s="427">
        <v>5523663.3799999999</v>
      </c>
      <c r="GH16" s="427">
        <v>42744696.459999993</v>
      </c>
      <c r="GI16" s="427">
        <v>5861492.3899999987</v>
      </c>
      <c r="GJ16" s="427">
        <v>2852504.71</v>
      </c>
      <c r="GK16" s="427">
        <v>124715378.95999999</v>
      </c>
      <c r="GL16" s="427">
        <v>9650865.5200000014</v>
      </c>
      <c r="GM16" s="427">
        <v>2601147.6300000004</v>
      </c>
      <c r="GN16" s="427">
        <v>11795900.16</v>
      </c>
      <c r="GO16" s="427">
        <v>2680442.29</v>
      </c>
      <c r="GP16" s="427">
        <v>3376376.18</v>
      </c>
      <c r="GQ16" s="427">
        <v>2364508.96</v>
      </c>
      <c r="GR16" s="427">
        <v>1640010</v>
      </c>
      <c r="GS16" s="427">
        <v>8502503.6300000008</v>
      </c>
      <c r="GT16" s="427">
        <v>5404329.1200000001</v>
      </c>
      <c r="GU16" s="427">
        <v>7219043.0100000007</v>
      </c>
      <c r="GV16" s="427">
        <v>3745974.55</v>
      </c>
      <c r="GW16" s="427">
        <v>3098607.0999999996</v>
      </c>
      <c r="GX16" s="427">
        <v>9298387.9399999995</v>
      </c>
      <c r="GY16" s="427">
        <v>14797477.82</v>
      </c>
      <c r="GZ16" s="427">
        <v>92206499.190000013</v>
      </c>
      <c r="HA16" s="427">
        <v>43098451.289999999</v>
      </c>
      <c r="HB16" s="427">
        <v>43078160.670000002</v>
      </c>
      <c r="HC16" s="427">
        <v>4129817.66</v>
      </c>
      <c r="HD16" s="427">
        <v>6772920.9100000011</v>
      </c>
      <c r="HE16" s="427">
        <v>59030763.270000003</v>
      </c>
      <c r="HF16" s="427">
        <v>3693321.96</v>
      </c>
      <c r="HG16" s="427">
        <v>1471575.54</v>
      </c>
      <c r="HH16" s="427">
        <v>3240094.1900000004</v>
      </c>
      <c r="HI16" s="427">
        <v>5099998.43</v>
      </c>
      <c r="HJ16" s="427">
        <v>45859313.030000001</v>
      </c>
      <c r="HK16" s="427">
        <v>1381729.19</v>
      </c>
      <c r="HL16" s="427">
        <v>113265862.35999998</v>
      </c>
      <c r="HM16" s="427">
        <v>6125184.2899999991</v>
      </c>
      <c r="HN16" s="427">
        <v>4957065</v>
      </c>
      <c r="HO16" s="427">
        <v>13551597.460000001</v>
      </c>
      <c r="HP16" s="427">
        <v>1531913.4499999997</v>
      </c>
      <c r="HQ16" s="427">
        <v>41939765.119999997</v>
      </c>
      <c r="HR16" s="427">
        <v>12353996.75</v>
      </c>
      <c r="HS16" s="427">
        <v>3127338.45</v>
      </c>
      <c r="HT16" s="427">
        <v>75358734.929999992</v>
      </c>
      <c r="HU16" s="427">
        <v>4954886.1100000003</v>
      </c>
      <c r="HV16" s="427">
        <v>3958019.57</v>
      </c>
      <c r="HW16" s="427">
        <v>38356054.330000006</v>
      </c>
      <c r="HX16" s="427">
        <v>1115063.42</v>
      </c>
      <c r="HY16" s="427">
        <v>120316653.42</v>
      </c>
      <c r="HZ16" s="427">
        <v>11338123.929999998</v>
      </c>
      <c r="IA16" s="427">
        <v>1574813.45</v>
      </c>
      <c r="IB16" s="427">
        <v>10583767.699999999</v>
      </c>
      <c r="IC16" s="427">
        <v>42496921.769999996</v>
      </c>
      <c r="ID16" s="427">
        <v>3932031.5699999994</v>
      </c>
      <c r="IE16" s="427">
        <v>42734516.480000004</v>
      </c>
      <c r="IF16" s="427">
        <v>11017801.48</v>
      </c>
      <c r="IG16" s="427">
        <v>11737044.609999999</v>
      </c>
      <c r="IH16" s="427">
        <v>2997297.18</v>
      </c>
      <c r="II16" s="427">
        <v>11726695.159999998</v>
      </c>
      <c r="IJ16" s="427">
        <v>4621299.08</v>
      </c>
      <c r="IK16" s="427">
        <v>16501872.810000001</v>
      </c>
      <c r="IL16" s="427">
        <v>2475940.21</v>
      </c>
      <c r="IM16" s="427">
        <v>7790463.0699999994</v>
      </c>
      <c r="IN16" s="427">
        <v>9471976.9199999999</v>
      </c>
      <c r="IO16" s="427">
        <v>3038690.0600000005</v>
      </c>
      <c r="IP16" s="427">
        <v>8788880.0199999996</v>
      </c>
      <c r="IQ16" s="427">
        <v>3128090.0599999996</v>
      </c>
      <c r="IR16" s="427">
        <v>34949959.240000002</v>
      </c>
      <c r="IS16" s="427">
        <v>7899141.7199999997</v>
      </c>
      <c r="IT16" s="427">
        <v>7383168.5600000005</v>
      </c>
      <c r="IU16" s="427">
        <v>5720814.3600000003</v>
      </c>
      <c r="IV16" s="427">
        <v>2404709.2900000005</v>
      </c>
      <c r="IW16" s="427">
        <v>9104390.0700000003</v>
      </c>
      <c r="IX16" s="427">
        <v>364692193.29999995</v>
      </c>
      <c r="IY16" s="427">
        <v>1511588.3499999999</v>
      </c>
      <c r="IZ16" s="427">
        <v>4782759.9899999993</v>
      </c>
      <c r="JA16" s="427">
        <v>6972363.040000001</v>
      </c>
      <c r="JB16" s="427">
        <v>5654669.4299999997</v>
      </c>
      <c r="JC16" s="427">
        <v>5400416.6399999997</v>
      </c>
      <c r="JD16" s="427">
        <v>4613573.129999999</v>
      </c>
      <c r="JE16" s="427">
        <v>37142061.690000005</v>
      </c>
      <c r="JF16" s="427">
        <v>281578140.02000004</v>
      </c>
      <c r="JG16" s="427">
        <v>3505705.53</v>
      </c>
      <c r="JH16" s="427">
        <v>2552020.8100000005</v>
      </c>
      <c r="JI16" s="427">
        <v>79883663.059999987</v>
      </c>
      <c r="JJ16" s="427">
        <v>19519483.199999999</v>
      </c>
      <c r="JK16" s="427">
        <v>22071855.850000001</v>
      </c>
      <c r="JL16" s="427">
        <v>6063329.9400000004</v>
      </c>
      <c r="JM16" s="427">
        <v>4077918.79</v>
      </c>
      <c r="JN16" s="427">
        <v>1552814.1400000001</v>
      </c>
      <c r="JO16" s="427">
        <v>9605611.339999998</v>
      </c>
      <c r="JP16" s="427">
        <v>14209143.489999996</v>
      </c>
      <c r="JQ16" s="427">
        <v>21446142.530000001</v>
      </c>
      <c r="JR16" s="427">
        <v>109823408.37</v>
      </c>
      <c r="JS16" s="427">
        <v>34022079.509999998</v>
      </c>
      <c r="JT16" s="427">
        <v>25174312.849999998</v>
      </c>
      <c r="JU16" s="427">
        <v>3501252.86</v>
      </c>
      <c r="JV16" s="427">
        <v>1959888.4599999997</v>
      </c>
      <c r="JW16" s="427">
        <v>9491471.6000000015</v>
      </c>
      <c r="JX16" s="427">
        <v>4679268.07</v>
      </c>
      <c r="JY16" s="427">
        <v>5485917.5</v>
      </c>
      <c r="JZ16" s="427">
        <v>52938987.280000009</v>
      </c>
      <c r="KA16" s="427">
        <v>7374451.8499999996</v>
      </c>
      <c r="KB16" s="427">
        <v>3781246.3899999997</v>
      </c>
      <c r="KC16" s="427">
        <v>3391965.72</v>
      </c>
      <c r="KD16" s="427">
        <v>8097727.5600000005</v>
      </c>
      <c r="KE16" s="427">
        <v>11684720.949999999</v>
      </c>
      <c r="KF16" s="427">
        <v>4557210.05</v>
      </c>
      <c r="KG16" s="427">
        <v>32682813.379999999</v>
      </c>
      <c r="KH16" s="427">
        <v>72260461.799999997</v>
      </c>
      <c r="KI16" s="427">
        <v>2770993.4499999997</v>
      </c>
      <c r="KJ16" s="427">
        <v>7234455.5800000001</v>
      </c>
      <c r="KK16" s="427">
        <v>28352776.649999999</v>
      </c>
    </row>
    <row r="17" spans="1:297" ht="15">
      <c r="A17" s="434"/>
      <c r="B17" s="451"/>
      <c r="D17" s="275"/>
      <c r="E17" s="275"/>
    </row>
    <row r="18" spans="1:297" ht="15">
      <c r="A18" s="435">
        <v>75.930000000000007</v>
      </c>
      <c r="B18" s="449" t="s">
        <v>624</v>
      </c>
      <c r="C18" s="436">
        <v>425457713.60201073</v>
      </c>
      <c r="D18" s="275">
        <v>25634.738422147857</v>
      </c>
      <c r="E18" s="275">
        <v>55924978.418759249</v>
      </c>
      <c r="F18" s="426">
        <v>427342.15786974918</v>
      </c>
      <c r="G18" s="426">
        <v>154205.30759858133</v>
      </c>
      <c r="H18" s="426">
        <v>710458.34443931922</v>
      </c>
      <c r="I18" s="426">
        <v>556584.23899579304</v>
      </c>
      <c r="J18" s="426">
        <v>227000.36139545706</v>
      </c>
      <c r="K18" s="426">
        <v>190392.66277450707</v>
      </c>
      <c r="L18" s="426">
        <v>1106064.6636196314</v>
      </c>
      <c r="M18" s="426">
        <v>92302.276191174722</v>
      </c>
      <c r="N18" s="426">
        <v>124306.93414348959</v>
      </c>
      <c r="O18" s="426">
        <v>22482362.188473746</v>
      </c>
      <c r="P18" s="426">
        <v>551149.9250799329</v>
      </c>
      <c r="Q18" s="426">
        <v>415473.58823854284</v>
      </c>
      <c r="R18" s="426">
        <v>71518.708114494148</v>
      </c>
      <c r="S18" s="426">
        <v>1537216.5982735739</v>
      </c>
      <c r="T18" s="426">
        <v>433339.64708806574</v>
      </c>
      <c r="U18" s="426">
        <v>395787.60613030579</v>
      </c>
      <c r="V18" s="426">
        <v>61983.9555283425</v>
      </c>
      <c r="W18" s="426">
        <v>66666.648785914163</v>
      </c>
      <c r="X18" s="426">
        <v>1685726.7144360221</v>
      </c>
      <c r="Y18" s="426">
        <v>355821.19929396966</v>
      </c>
      <c r="Z18" s="426">
        <v>503998.20146304154</v>
      </c>
      <c r="AA18" s="426">
        <v>526280.41401178215</v>
      </c>
      <c r="AB18" s="426">
        <v>212026.54201007777</v>
      </c>
      <c r="AC18" s="426">
        <v>441626.40562839556</v>
      </c>
      <c r="AD18" s="426">
        <v>396513.41663871269</v>
      </c>
      <c r="AE18" s="426">
        <v>231324.1194723931</v>
      </c>
      <c r="AF18" s="426">
        <v>55924978.418759249</v>
      </c>
      <c r="AG18" s="426">
        <v>22106295.668981228</v>
      </c>
      <c r="AH18" s="426">
        <v>143448.23958478283</v>
      </c>
      <c r="AI18" s="426">
        <v>1246877.0525282517</v>
      </c>
      <c r="AJ18" s="426">
        <v>530538.55117763719</v>
      </c>
      <c r="AK18" s="426">
        <v>137957.00641373714</v>
      </c>
      <c r="AL18" s="426">
        <v>170932.22869674614</v>
      </c>
      <c r="AM18" s="426">
        <v>3555823.5172039582</v>
      </c>
      <c r="AN18" s="426">
        <v>759307.25450259203</v>
      </c>
      <c r="AO18" s="426">
        <v>5149722.8654169291</v>
      </c>
      <c r="AP18" s="426">
        <v>1819481.4431124909</v>
      </c>
      <c r="AQ18" s="426">
        <v>930254.31833891117</v>
      </c>
      <c r="AR18" s="426">
        <v>1761776.9447429501</v>
      </c>
      <c r="AS18" s="426">
        <v>478893.92535057763</v>
      </c>
      <c r="AT18" s="426">
        <v>526162.61378974817</v>
      </c>
      <c r="AU18" s="426">
        <v>529087.21685627336</v>
      </c>
      <c r="AV18" s="426">
        <v>486233.55571589823</v>
      </c>
      <c r="AW18" s="426">
        <v>476678.14833250979</v>
      </c>
      <c r="AX18" s="426">
        <v>201765.31786209065</v>
      </c>
      <c r="AY18" s="426">
        <v>73855.978705287416</v>
      </c>
      <c r="AZ18" s="426">
        <v>202777.39297379265</v>
      </c>
      <c r="BA18" s="426">
        <v>2797992.9377440205</v>
      </c>
      <c r="BB18" s="426">
        <v>853610.35868823563</v>
      </c>
      <c r="BC18" s="426">
        <v>7911800.2874724921</v>
      </c>
      <c r="BD18" s="426">
        <v>262691.67920892814</v>
      </c>
      <c r="BE18" s="426">
        <v>296076.25807157659</v>
      </c>
      <c r="BF18" s="426">
        <v>368078.78814483189</v>
      </c>
      <c r="BG18" s="426">
        <v>537622.58799950581</v>
      </c>
      <c r="BH18" s="426">
        <v>81025.479174605571</v>
      </c>
      <c r="BI18" s="426">
        <v>332229.24817270675</v>
      </c>
      <c r="BJ18" s="426">
        <v>14603068.281994598</v>
      </c>
      <c r="BK18" s="426">
        <v>80328.575598318232</v>
      </c>
      <c r="BL18" s="426">
        <v>1735567.8550992608</v>
      </c>
      <c r="BM18" s="426">
        <v>3725170.8260633359</v>
      </c>
      <c r="BN18" s="426">
        <v>1699052.6881778818</v>
      </c>
      <c r="BO18" s="426">
        <v>266416.84135342395</v>
      </c>
      <c r="BP18" s="426">
        <v>2583931.3994834642</v>
      </c>
      <c r="BQ18" s="426">
        <v>706345.61269407498</v>
      </c>
      <c r="BR18" s="426">
        <v>2006337.4014632229</v>
      </c>
      <c r="BS18" s="426">
        <v>361013.02919274749</v>
      </c>
      <c r="BT18" s="426">
        <v>947403.76700251945</v>
      </c>
      <c r="BU18" s="426">
        <v>94892.440684660512</v>
      </c>
      <c r="BV18" s="426">
        <v>303849.1040940297</v>
      </c>
      <c r="BW18" s="426">
        <v>62339.779044789924</v>
      </c>
      <c r="BX18" s="426">
        <v>739284.68997169193</v>
      </c>
      <c r="BY18" s="426">
        <v>288704.77924850828</v>
      </c>
      <c r="BZ18" s="426">
        <v>128792.78926622462</v>
      </c>
      <c r="CA18" s="426">
        <v>87957.931060932708</v>
      </c>
      <c r="CB18" s="426">
        <v>770602.6279064503</v>
      </c>
      <c r="CC18" s="426">
        <v>729698.47908782144</v>
      </c>
      <c r="CD18" s="426">
        <v>478146.73004486278</v>
      </c>
      <c r="CE18" s="426">
        <v>195258.76726317909</v>
      </c>
      <c r="CF18" s="426">
        <v>123840.77250062588</v>
      </c>
      <c r="CG18" s="426">
        <v>1941958.8444683056</v>
      </c>
      <c r="CH18" s="426">
        <v>417151.79370515054</v>
      </c>
      <c r="CI18" s="426">
        <v>1217278.4329131786</v>
      </c>
      <c r="CJ18" s="426">
        <v>3137664.8253928828</v>
      </c>
      <c r="CK18" s="426">
        <v>740241.80295799149</v>
      </c>
      <c r="CL18" s="426">
        <v>87047.977606526387</v>
      </c>
      <c r="CM18" s="426">
        <v>119021.57533408866</v>
      </c>
      <c r="CN18" s="426">
        <v>2549651.4086758043</v>
      </c>
      <c r="CO18" s="426">
        <v>1082712.9249715423</v>
      </c>
      <c r="CP18" s="426">
        <v>386527.44860494835</v>
      </c>
      <c r="CQ18" s="426">
        <v>548499.03312501614</v>
      </c>
      <c r="CR18" s="426">
        <v>83531.278943944577</v>
      </c>
      <c r="CS18" s="426">
        <v>438734.2901826236</v>
      </c>
      <c r="CT18" s="426">
        <v>3011544.1149093974</v>
      </c>
      <c r="CU18" s="426">
        <v>265817.57516190404</v>
      </c>
      <c r="CV18" s="426">
        <v>180016.6542514789</v>
      </c>
      <c r="CW18" s="426">
        <v>937046.22615140746</v>
      </c>
      <c r="CX18" s="426">
        <v>86609.044956273239</v>
      </c>
      <c r="CY18" s="426">
        <v>113476.39997464733</v>
      </c>
      <c r="CZ18" s="426">
        <v>4894489.5278412187</v>
      </c>
      <c r="DA18" s="426">
        <v>6504329.8508750359</v>
      </c>
      <c r="DB18" s="426">
        <v>277440.31827244646</v>
      </c>
      <c r="DC18" s="426">
        <v>215130.4454891785</v>
      </c>
      <c r="DD18" s="426">
        <v>567680.36143748893</v>
      </c>
      <c r="DE18" s="426">
        <v>137951.13826000434</v>
      </c>
      <c r="DF18" s="426">
        <v>9824817.3232504185</v>
      </c>
      <c r="DG18" s="426">
        <v>118263.97950052407</v>
      </c>
      <c r="DH18" s="426">
        <v>994893.22375692136</v>
      </c>
      <c r="DI18" s="426">
        <v>61960.529788976601</v>
      </c>
      <c r="DJ18" s="426">
        <v>1162052.9230935883</v>
      </c>
      <c r="DK18" s="426">
        <v>711404.3617889958</v>
      </c>
      <c r="DL18" s="426">
        <v>63378.71272749285</v>
      </c>
      <c r="DM18" s="426">
        <v>295433.30645872682</v>
      </c>
      <c r="DN18" s="426">
        <v>162879.20834495194</v>
      </c>
      <c r="DO18" s="426">
        <v>678336.63945477817</v>
      </c>
      <c r="DP18" s="426">
        <v>318085.53280637984</v>
      </c>
      <c r="DQ18" s="426">
        <v>12201903.560044136</v>
      </c>
      <c r="DR18" s="426">
        <v>323998.68526785262</v>
      </c>
      <c r="DS18" s="426">
        <v>433844.46399170416</v>
      </c>
      <c r="DT18" s="426">
        <v>624615.65088350652</v>
      </c>
      <c r="DU18" s="426">
        <v>116712.89537185621</v>
      </c>
      <c r="DV18" s="426">
        <v>6225149.1446621986</v>
      </c>
      <c r="DW18" s="426">
        <v>152791.95468773908</v>
      </c>
      <c r="DX18" s="426">
        <v>651190.20989335957</v>
      </c>
      <c r="DY18" s="426">
        <v>1364730.3090418817</v>
      </c>
      <c r="DZ18" s="426">
        <v>194105.54732071664</v>
      </c>
      <c r="EA18" s="426">
        <v>1301719.6790565168</v>
      </c>
      <c r="EB18" s="426">
        <v>628909.66482181347</v>
      </c>
      <c r="EC18" s="426">
        <v>25634.738422147857</v>
      </c>
      <c r="ED18" s="426">
        <v>1179773.7902490471</v>
      </c>
      <c r="EE18" s="426">
        <v>879475.74038271816</v>
      </c>
      <c r="EF18" s="426">
        <v>487859.97154677194</v>
      </c>
      <c r="EG18" s="426">
        <v>954414.1099765714</v>
      </c>
      <c r="EH18" s="426">
        <v>1134398.6142916104</v>
      </c>
      <c r="EI18" s="426">
        <v>340844.96248471871</v>
      </c>
      <c r="EJ18" s="426">
        <v>1104738.6361709686</v>
      </c>
      <c r="EK18" s="426">
        <v>58391.713941254224</v>
      </c>
      <c r="EL18" s="426">
        <v>133745.88999516045</v>
      </c>
      <c r="EM18" s="426">
        <v>105189.52493198747</v>
      </c>
      <c r="EN18" s="426">
        <v>299155.76648745983</v>
      </c>
      <c r="EO18" s="426">
        <v>3135464.3716296591</v>
      </c>
      <c r="EP18" s="426">
        <v>612775.02638662467</v>
      </c>
      <c r="EQ18" s="426">
        <v>157622.27861894277</v>
      </c>
      <c r="ER18" s="426">
        <v>106430.359917589</v>
      </c>
      <c r="ES18" s="426">
        <v>350441.57707159303</v>
      </c>
      <c r="ET18" s="426">
        <v>59232.473322998507</v>
      </c>
      <c r="EU18" s="426">
        <v>228332.36030851639</v>
      </c>
      <c r="EV18" s="426">
        <v>142490.97866267434</v>
      </c>
      <c r="EW18" s="426">
        <v>4029521.9429232427</v>
      </c>
      <c r="EX18" s="426">
        <v>564458.3591948523</v>
      </c>
      <c r="EY18" s="426">
        <v>104855.49603708989</v>
      </c>
      <c r="EZ18" s="426">
        <v>174982.2128028654</v>
      </c>
      <c r="FA18" s="426">
        <v>554512.03213505808</v>
      </c>
      <c r="FB18" s="426">
        <v>638896.2234500394</v>
      </c>
      <c r="FC18" s="426">
        <v>404745.4089320862</v>
      </c>
      <c r="FD18" s="426">
        <v>130376.94588716795</v>
      </c>
      <c r="FE18" s="426">
        <v>1127033.680105099</v>
      </c>
      <c r="FF18" s="426">
        <v>487706.67810856423</v>
      </c>
      <c r="FG18" s="426">
        <v>785295.21716265148</v>
      </c>
      <c r="FH18" s="426">
        <v>1069777.0721745656</v>
      </c>
      <c r="FI18" s="426">
        <v>273300.02933266299</v>
      </c>
      <c r="FJ18" s="426">
        <v>611339.65538501157</v>
      </c>
      <c r="FK18" s="426">
        <v>2520057.5058864886</v>
      </c>
      <c r="FL18" s="426">
        <v>190804.88040553371</v>
      </c>
      <c r="FM18" s="426">
        <v>828849.46581219602</v>
      </c>
      <c r="FN18" s="426">
        <v>2499199.4531192072</v>
      </c>
      <c r="FO18" s="426">
        <v>240504.39529946173</v>
      </c>
      <c r="FP18" s="426">
        <v>1254661.2770578868</v>
      </c>
      <c r="FQ18" s="426">
        <v>76417.791397735258</v>
      </c>
      <c r="FR18" s="426">
        <v>612780.81279091851</v>
      </c>
      <c r="FS18" s="426">
        <v>453028.94738857582</v>
      </c>
      <c r="FT18" s="426">
        <v>19820163.344763391</v>
      </c>
      <c r="FU18" s="426">
        <v>244246.12768286903</v>
      </c>
      <c r="FV18" s="426">
        <v>462978.3247385546</v>
      </c>
      <c r="FW18" s="426">
        <v>206261.06237301073</v>
      </c>
      <c r="FX18" s="426">
        <v>325184.27457179746</v>
      </c>
      <c r="FY18" s="426">
        <v>419738.0454976472</v>
      </c>
      <c r="FZ18" s="426">
        <v>61791.054610290324</v>
      </c>
      <c r="GA18" s="426">
        <v>158310.72315422844</v>
      </c>
      <c r="GB18" s="426">
        <v>257299.18105919735</v>
      </c>
      <c r="GC18" s="426">
        <v>1278474.9475019979</v>
      </c>
      <c r="GD18" s="426">
        <v>274361.12895495998</v>
      </c>
      <c r="GE18" s="426">
        <v>1316889.1791271684</v>
      </c>
      <c r="GF18" s="426">
        <v>223975.05540118742</v>
      </c>
      <c r="GG18" s="426">
        <v>290708.72241180274</v>
      </c>
      <c r="GH18" s="426">
        <v>1218739.0003299089</v>
      </c>
      <c r="GI18" s="426">
        <v>365454.64340522082</v>
      </c>
      <c r="GJ18" s="426">
        <v>136485.00983390058</v>
      </c>
      <c r="GK18" s="426">
        <v>7386505.7756160721</v>
      </c>
      <c r="GL18" s="426">
        <v>253542.7133570044</v>
      </c>
      <c r="GM18" s="426">
        <v>228261.51383769335</v>
      </c>
      <c r="GN18" s="426">
        <v>827918.45800288906</v>
      </c>
      <c r="GO18" s="426">
        <v>120984.28791160976</v>
      </c>
      <c r="GP18" s="426">
        <v>122221.5841557643</v>
      </c>
      <c r="GQ18" s="426">
        <v>308960.59682077414</v>
      </c>
      <c r="GR18" s="426">
        <v>122672.50895984242</v>
      </c>
      <c r="GS18" s="426">
        <v>350195.73310277658</v>
      </c>
      <c r="GT18" s="426">
        <v>214551.28862571105</v>
      </c>
      <c r="GU18" s="426">
        <v>412484.51889821747</v>
      </c>
      <c r="GV18" s="426">
        <v>109477.6784918952</v>
      </c>
      <c r="GW18" s="426">
        <v>101462.4593167265</v>
      </c>
      <c r="GX18" s="426">
        <v>286447.65548961062</v>
      </c>
      <c r="GY18" s="426">
        <v>490396.19672645762</v>
      </c>
      <c r="GZ18" s="426">
        <v>3393668.6062316103</v>
      </c>
      <c r="HA18" s="426">
        <v>1977964.736427818</v>
      </c>
      <c r="HB18" s="426">
        <v>1522449.1862908206</v>
      </c>
      <c r="HC18" s="426">
        <v>231737.80911532947</v>
      </c>
      <c r="HD18" s="426">
        <v>227702.56701970738</v>
      </c>
      <c r="HE18" s="426">
        <v>2523107.0654497752</v>
      </c>
      <c r="HF18" s="426">
        <v>212908.03038917069</v>
      </c>
      <c r="HG18" s="426">
        <v>117881.68184238936</v>
      </c>
      <c r="HH18" s="426">
        <v>302990.05774479511</v>
      </c>
      <c r="HI18" s="426">
        <v>110370.28767260892</v>
      </c>
      <c r="HJ18" s="426">
        <v>2179210.6566213295</v>
      </c>
      <c r="HK18" s="426">
        <v>83251.484782442029</v>
      </c>
      <c r="HL18" s="426">
        <v>4290479.5399665562</v>
      </c>
      <c r="HM18" s="426">
        <v>373498.68143674615</v>
      </c>
      <c r="HN18" s="426">
        <v>303407.73480212741</v>
      </c>
      <c r="HO18" s="426">
        <v>205765.56255161221</v>
      </c>
      <c r="HP18" s="426">
        <v>218769.48350241414</v>
      </c>
      <c r="HQ18" s="426">
        <v>1606037.4463003571</v>
      </c>
      <c r="HR18" s="426">
        <v>863176.362681653</v>
      </c>
      <c r="HS18" s="426">
        <v>295712.02811880608</v>
      </c>
      <c r="HT18" s="426">
        <v>3585850.5642143986</v>
      </c>
      <c r="HU18" s="426">
        <v>137382.94189160742</v>
      </c>
      <c r="HV18" s="426">
        <v>238628.65332094792</v>
      </c>
      <c r="HW18" s="426">
        <v>2769138.5511970711</v>
      </c>
      <c r="HX18" s="426">
        <v>88535.581117680238</v>
      </c>
      <c r="HY18" s="426">
        <v>3838923.0566132697</v>
      </c>
      <c r="HZ18" s="426">
        <v>335489.27536393981</v>
      </c>
      <c r="IA18" s="426">
        <v>94724.533542208519</v>
      </c>
      <c r="IB18" s="426">
        <v>320786.4761602995</v>
      </c>
      <c r="IC18" s="426">
        <v>1250186.9875138339</v>
      </c>
      <c r="ID18" s="426">
        <v>186054.8856291924</v>
      </c>
      <c r="IE18" s="426">
        <v>1136316.289418262</v>
      </c>
      <c r="IF18" s="426">
        <v>259485.52540746922</v>
      </c>
      <c r="IG18" s="426">
        <v>359843.40973823133</v>
      </c>
      <c r="IH18" s="426">
        <v>81611.832433971387</v>
      </c>
      <c r="II18" s="426">
        <v>568465.50519636727</v>
      </c>
      <c r="IJ18" s="426">
        <v>269685.29683561967</v>
      </c>
      <c r="IK18" s="426">
        <v>478509.93569609022</v>
      </c>
      <c r="IL18" s="426">
        <v>162171.6585229467</v>
      </c>
      <c r="IM18" s="426">
        <v>628529.83400072006</v>
      </c>
      <c r="IN18" s="426">
        <v>414112.48922176962</v>
      </c>
      <c r="IO18" s="426">
        <v>278216.31223248166</v>
      </c>
      <c r="IP18" s="426">
        <v>299923.9142186878</v>
      </c>
      <c r="IQ18" s="426">
        <v>268929.00586112175</v>
      </c>
      <c r="IR18" s="426">
        <v>1433538.022440451</v>
      </c>
      <c r="IS18" s="426">
        <v>326540.03750442754</v>
      </c>
      <c r="IT18" s="426">
        <v>285188.70876834134</v>
      </c>
      <c r="IU18" s="426">
        <v>366239.49318044691</v>
      </c>
      <c r="IV18" s="426">
        <v>127305.70741468664</v>
      </c>
      <c r="IW18" s="426">
        <v>289161.0566163293</v>
      </c>
      <c r="IX18" s="426">
        <v>23482512.300967582</v>
      </c>
      <c r="IY18" s="426">
        <v>111423.21853628547</v>
      </c>
      <c r="IZ18" s="426">
        <v>169007.40074180777</v>
      </c>
      <c r="JA18" s="426">
        <v>304340.63385241927</v>
      </c>
      <c r="JB18" s="426">
        <v>442433.36493702291</v>
      </c>
      <c r="JC18" s="426">
        <v>145156.86779504173</v>
      </c>
      <c r="JD18" s="426">
        <v>138328.35475869104</v>
      </c>
      <c r="JE18" s="426">
        <v>1211164.5178392252</v>
      </c>
      <c r="JF18" s="426">
        <v>18927093.125791121</v>
      </c>
      <c r="JG18" s="426">
        <v>227379.58249632717</v>
      </c>
      <c r="JH18" s="426">
        <v>183402.0452480868</v>
      </c>
      <c r="JI18" s="426">
        <v>2464335.531763881</v>
      </c>
      <c r="JJ18" s="426">
        <v>382601.87046666443</v>
      </c>
      <c r="JK18" s="426">
        <v>667836.05522277555</v>
      </c>
      <c r="JL18" s="426">
        <v>340178.84602786246</v>
      </c>
      <c r="JM18" s="426">
        <v>203204.98141476963</v>
      </c>
      <c r="JN18" s="426">
        <v>60643.271061758918</v>
      </c>
      <c r="JO18" s="426">
        <v>258744.82171373526</v>
      </c>
      <c r="JP18" s="426">
        <v>279478.15545556822</v>
      </c>
      <c r="JQ18" s="426">
        <v>1057640.8196592922</v>
      </c>
      <c r="JR18" s="426">
        <v>4106643.4173222934</v>
      </c>
      <c r="JS18" s="426">
        <v>1683552.7350476289</v>
      </c>
      <c r="JT18" s="426">
        <v>1962582.3576736054</v>
      </c>
      <c r="JU18" s="426">
        <v>148926.25232849279</v>
      </c>
      <c r="JV18" s="426">
        <v>139020.52485992428</v>
      </c>
      <c r="JW18" s="426">
        <v>225617.54797884243</v>
      </c>
      <c r="JX18" s="426">
        <v>127340.06239656871</v>
      </c>
      <c r="JY18" s="426">
        <v>207789.88939438865</v>
      </c>
      <c r="JZ18" s="426">
        <v>1687119.5064414504</v>
      </c>
      <c r="KA18" s="426">
        <v>433641.47375934827</v>
      </c>
      <c r="KB18" s="426">
        <v>126212.93332943003</v>
      </c>
      <c r="KC18" s="426">
        <v>251244.961212975</v>
      </c>
      <c r="KD18" s="426">
        <v>390253.09903940401</v>
      </c>
      <c r="KE18" s="426">
        <v>247139.25086219751</v>
      </c>
      <c r="KF18" s="426">
        <v>295118.06468004826</v>
      </c>
      <c r="KG18" s="426">
        <v>1055891.581514807</v>
      </c>
      <c r="KH18" s="426">
        <v>1742546.0179083745</v>
      </c>
      <c r="KI18" s="426">
        <v>134028.56130111162</v>
      </c>
      <c r="KJ18" s="426">
        <v>338988.06103829661</v>
      </c>
      <c r="KK18" s="426">
        <v>1768741.7474408839</v>
      </c>
    </row>
    <row r="19" spans="1:297" ht="15">
      <c r="A19" s="435">
        <v>322.26</v>
      </c>
      <c r="B19" s="449" t="s">
        <v>625</v>
      </c>
      <c r="C19" s="436">
        <v>43873646.203800023</v>
      </c>
      <c r="D19" s="275">
        <v>0</v>
      </c>
      <c r="E19" s="275">
        <v>15430214.847600002</v>
      </c>
      <c r="F19" s="426">
        <v>0</v>
      </c>
      <c r="G19" s="426">
        <v>0</v>
      </c>
      <c r="H19" s="426">
        <v>0</v>
      </c>
      <c r="I19" s="426">
        <v>0</v>
      </c>
      <c r="J19" s="426">
        <v>0</v>
      </c>
      <c r="K19" s="426">
        <v>0</v>
      </c>
      <c r="L19" s="426">
        <v>0</v>
      </c>
      <c r="M19" s="426">
        <v>0</v>
      </c>
      <c r="N19" s="426">
        <v>0</v>
      </c>
      <c r="O19" s="426">
        <v>7239625.6842000009</v>
      </c>
      <c r="P19" s="426">
        <v>0</v>
      </c>
      <c r="Q19" s="426">
        <v>0</v>
      </c>
      <c r="R19" s="426">
        <v>0</v>
      </c>
      <c r="S19" s="426">
        <v>0</v>
      </c>
      <c r="T19" s="426">
        <v>0</v>
      </c>
      <c r="U19" s="426">
        <v>0</v>
      </c>
      <c r="V19" s="426">
        <v>0</v>
      </c>
      <c r="W19" s="426">
        <v>0</v>
      </c>
      <c r="X19" s="426">
        <v>0</v>
      </c>
      <c r="Y19" s="426">
        <v>0</v>
      </c>
      <c r="Z19" s="426">
        <v>173743.25640000001</v>
      </c>
      <c r="AA19" s="426">
        <v>0</v>
      </c>
      <c r="AB19" s="426">
        <v>0</v>
      </c>
      <c r="AC19" s="426">
        <v>0</v>
      </c>
      <c r="AD19" s="426">
        <v>0</v>
      </c>
      <c r="AE19" s="426">
        <v>0</v>
      </c>
      <c r="AF19" s="426">
        <v>15430214.847600002</v>
      </c>
      <c r="AG19" s="426">
        <v>5668176.355800001</v>
      </c>
      <c r="AH19" s="426">
        <v>0</v>
      </c>
      <c r="AI19" s="426">
        <v>0</v>
      </c>
      <c r="AJ19" s="426">
        <v>0</v>
      </c>
      <c r="AK19" s="426">
        <v>0</v>
      </c>
      <c r="AL19" s="426">
        <v>0</v>
      </c>
      <c r="AM19" s="426">
        <v>0</v>
      </c>
      <c r="AN19" s="426">
        <v>0</v>
      </c>
      <c r="AO19" s="426">
        <v>0</v>
      </c>
      <c r="AP19" s="426">
        <v>0</v>
      </c>
      <c r="AQ19" s="426">
        <v>0</v>
      </c>
      <c r="AR19" s="426">
        <v>0</v>
      </c>
      <c r="AS19" s="426">
        <v>0</v>
      </c>
      <c r="AT19" s="426">
        <v>0</v>
      </c>
      <c r="AU19" s="426">
        <v>0</v>
      </c>
      <c r="AV19" s="426">
        <v>0</v>
      </c>
      <c r="AW19" s="426">
        <v>0</v>
      </c>
      <c r="AX19" s="426">
        <v>121859.39640000001</v>
      </c>
      <c r="AY19" s="426">
        <v>0</v>
      </c>
      <c r="AZ19" s="426">
        <v>0</v>
      </c>
      <c r="BA19" s="426">
        <v>0</v>
      </c>
      <c r="BB19" s="426">
        <v>0</v>
      </c>
      <c r="BC19" s="426">
        <v>0</v>
      </c>
      <c r="BD19" s="426">
        <v>0</v>
      </c>
      <c r="BE19" s="426">
        <v>0</v>
      </c>
      <c r="BF19" s="426">
        <v>0</v>
      </c>
      <c r="BG19" s="426">
        <v>0</v>
      </c>
      <c r="BH19" s="426">
        <v>0</v>
      </c>
      <c r="BI19" s="426">
        <v>0</v>
      </c>
      <c r="BJ19" s="426">
        <v>0</v>
      </c>
      <c r="BK19" s="426">
        <v>0</v>
      </c>
      <c r="BL19" s="426">
        <v>0</v>
      </c>
      <c r="BM19" s="426">
        <v>0</v>
      </c>
      <c r="BN19" s="426">
        <v>0</v>
      </c>
      <c r="BO19" s="426">
        <v>0</v>
      </c>
      <c r="BP19" s="426">
        <v>0</v>
      </c>
      <c r="BQ19" s="426">
        <v>0</v>
      </c>
      <c r="BR19" s="426">
        <v>0</v>
      </c>
      <c r="BS19" s="426">
        <v>0</v>
      </c>
      <c r="BT19" s="426">
        <v>0</v>
      </c>
      <c r="BU19" s="426">
        <v>0</v>
      </c>
      <c r="BV19" s="426">
        <v>0</v>
      </c>
      <c r="BW19" s="426">
        <v>0</v>
      </c>
      <c r="BX19" s="426">
        <v>0</v>
      </c>
      <c r="BY19" s="426">
        <v>0</v>
      </c>
      <c r="BZ19" s="426">
        <v>0</v>
      </c>
      <c r="CA19" s="426">
        <v>27994.726200000005</v>
      </c>
      <c r="CB19" s="426">
        <v>0</v>
      </c>
      <c r="CC19" s="426">
        <v>0</v>
      </c>
      <c r="CD19" s="426">
        <v>231289.22460000002</v>
      </c>
      <c r="CE19" s="426">
        <v>0</v>
      </c>
      <c r="CF19" s="426">
        <v>0</v>
      </c>
      <c r="CG19" s="426">
        <v>0</v>
      </c>
      <c r="CH19" s="426">
        <v>0</v>
      </c>
      <c r="CI19" s="426">
        <v>0</v>
      </c>
      <c r="CJ19" s="426">
        <v>0</v>
      </c>
      <c r="CK19" s="426">
        <v>0</v>
      </c>
      <c r="CL19" s="426">
        <v>0</v>
      </c>
      <c r="CM19" s="426">
        <v>0</v>
      </c>
      <c r="CN19" s="426">
        <v>939210.65700000012</v>
      </c>
      <c r="CO19" s="426">
        <v>0</v>
      </c>
      <c r="CP19" s="426">
        <v>0</v>
      </c>
      <c r="CQ19" s="426">
        <v>0</v>
      </c>
      <c r="CR19" s="426">
        <v>0</v>
      </c>
      <c r="CS19" s="426">
        <v>0</v>
      </c>
      <c r="CT19" s="426">
        <v>1091072.4594000001</v>
      </c>
      <c r="CU19" s="426">
        <v>0</v>
      </c>
      <c r="CV19" s="426">
        <v>0</v>
      </c>
      <c r="CW19" s="426">
        <v>0</v>
      </c>
      <c r="CX19" s="426">
        <v>44800.585200000009</v>
      </c>
      <c r="CY19" s="426">
        <v>0</v>
      </c>
      <c r="CZ19" s="426">
        <v>0</v>
      </c>
      <c r="DA19" s="426">
        <v>0</v>
      </c>
      <c r="DB19" s="426">
        <v>138078.74220000001</v>
      </c>
      <c r="DC19" s="426">
        <v>143064.10440000001</v>
      </c>
      <c r="DD19" s="426">
        <v>0</v>
      </c>
      <c r="DE19" s="426">
        <v>0</v>
      </c>
      <c r="DF19" s="426">
        <v>0</v>
      </c>
      <c r="DG19" s="426">
        <v>0</v>
      </c>
      <c r="DH19" s="426">
        <v>0</v>
      </c>
      <c r="DI19" s="426">
        <v>0</v>
      </c>
      <c r="DJ19" s="426">
        <v>0</v>
      </c>
      <c r="DK19" s="426">
        <v>0</v>
      </c>
      <c r="DL19" s="426">
        <v>0</v>
      </c>
      <c r="DM19" s="426">
        <v>0</v>
      </c>
      <c r="DN19" s="426">
        <v>0</v>
      </c>
      <c r="DO19" s="426">
        <v>0</v>
      </c>
      <c r="DP19" s="426">
        <v>143718.29220000003</v>
      </c>
      <c r="DQ19" s="426">
        <v>0</v>
      </c>
      <c r="DR19" s="426">
        <v>0</v>
      </c>
      <c r="DS19" s="426">
        <v>0</v>
      </c>
      <c r="DT19" s="426">
        <v>0</v>
      </c>
      <c r="DU19" s="426">
        <v>0</v>
      </c>
      <c r="DV19" s="426">
        <v>0</v>
      </c>
      <c r="DW19" s="426">
        <v>54793.867800000007</v>
      </c>
      <c r="DX19" s="426">
        <v>0</v>
      </c>
      <c r="DY19" s="426">
        <v>0</v>
      </c>
      <c r="DZ19" s="426">
        <v>0</v>
      </c>
      <c r="EA19" s="426">
        <v>0</v>
      </c>
      <c r="EB19" s="426">
        <v>0</v>
      </c>
      <c r="EC19" s="426">
        <v>0</v>
      </c>
      <c r="ED19" s="426">
        <v>0</v>
      </c>
      <c r="EE19" s="426">
        <v>0</v>
      </c>
      <c r="EF19" s="426">
        <v>0</v>
      </c>
      <c r="EG19" s="426">
        <v>0</v>
      </c>
      <c r="EH19" s="426">
        <v>0</v>
      </c>
      <c r="EI19" s="426">
        <v>0</v>
      </c>
      <c r="EJ19" s="426">
        <v>323755.28640000004</v>
      </c>
      <c r="EK19" s="426">
        <v>0</v>
      </c>
      <c r="EL19" s="426">
        <v>0</v>
      </c>
      <c r="EM19" s="426">
        <v>132732.44880000001</v>
      </c>
      <c r="EN19" s="426">
        <v>0</v>
      </c>
      <c r="EO19" s="426">
        <v>1030616.4834000001</v>
      </c>
      <c r="EP19" s="426">
        <v>335395.31760000007</v>
      </c>
      <c r="EQ19" s="426">
        <v>122152.65300000002</v>
      </c>
      <c r="ER19" s="426">
        <v>0</v>
      </c>
      <c r="ES19" s="426">
        <v>0</v>
      </c>
      <c r="ET19" s="426">
        <v>0</v>
      </c>
      <c r="EU19" s="426">
        <v>0</v>
      </c>
      <c r="EV19" s="426">
        <v>0</v>
      </c>
      <c r="EW19" s="426">
        <v>0</v>
      </c>
      <c r="EX19" s="426">
        <v>0</v>
      </c>
      <c r="EY19" s="426">
        <v>0</v>
      </c>
      <c r="EZ19" s="426">
        <v>0</v>
      </c>
      <c r="FA19" s="426">
        <v>445253.75160000008</v>
      </c>
      <c r="FB19" s="426">
        <v>0</v>
      </c>
      <c r="FC19" s="426">
        <v>0</v>
      </c>
      <c r="FD19" s="426">
        <v>37830.101400000007</v>
      </c>
      <c r="FE19" s="426">
        <v>0</v>
      </c>
      <c r="FF19" s="426">
        <v>0</v>
      </c>
      <c r="FG19" s="426">
        <v>0</v>
      </c>
      <c r="FH19" s="426">
        <v>0</v>
      </c>
      <c r="FI19" s="426">
        <v>0</v>
      </c>
      <c r="FJ19" s="426">
        <v>0</v>
      </c>
      <c r="FK19" s="426">
        <v>0</v>
      </c>
      <c r="FL19" s="426">
        <v>0</v>
      </c>
      <c r="FM19" s="426">
        <v>0</v>
      </c>
      <c r="FN19" s="426">
        <v>0</v>
      </c>
      <c r="FO19" s="426">
        <v>215521.04280000002</v>
      </c>
      <c r="FP19" s="426">
        <v>0</v>
      </c>
      <c r="FQ19" s="426">
        <v>0</v>
      </c>
      <c r="FR19" s="426">
        <v>0</v>
      </c>
      <c r="FS19" s="426">
        <v>0</v>
      </c>
      <c r="FT19" s="426">
        <v>0</v>
      </c>
      <c r="FU19" s="426">
        <v>0</v>
      </c>
      <c r="FV19" s="426">
        <v>0</v>
      </c>
      <c r="FW19" s="426">
        <v>0</v>
      </c>
      <c r="FX19" s="426">
        <v>0</v>
      </c>
      <c r="FY19" s="426">
        <v>0</v>
      </c>
      <c r="FZ19" s="426">
        <v>0</v>
      </c>
      <c r="GA19" s="426">
        <v>0</v>
      </c>
      <c r="GB19" s="426">
        <v>0</v>
      </c>
      <c r="GC19" s="426">
        <v>0</v>
      </c>
      <c r="GD19" s="426">
        <v>0</v>
      </c>
      <c r="GE19" s="426">
        <v>441599.32320000004</v>
      </c>
      <c r="GF19" s="426">
        <v>253238.35320000004</v>
      </c>
      <c r="GG19" s="426">
        <v>0</v>
      </c>
      <c r="GH19" s="426">
        <v>0</v>
      </c>
      <c r="GI19" s="426">
        <v>0</v>
      </c>
      <c r="GJ19" s="426">
        <v>0</v>
      </c>
      <c r="GK19" s="426">
        <v>0</v>
      </c>
      <c r="GL19" s="426">
        <v>0</v>
      </c>
      <c r="GM19" s="426">
        <v>0</v>
      </c>
      <c r="GN19" s="426">
        <v>0</v>
      </c>
      <c r="GO19" s="426">
        <v>0</v>
      </c>
      <c r="GP19" s="426">
        <v>0</v>
      </c>
      <c r="GQ19" s="426">
        <v>0</v>
      </c>
      <c r="GR19" s="426">
        <v>0</v>
      </c>
      <c r="GS19" s="426">
        <v>112813.55820000001</v>
      </c>
      <c r="GT19" s="426">
        <v>0</v>
      </c>
      <c r="GU19" s="426">
        <v>0</v>
      </c>
      <c r="GV19" s="426">
        <v>0</v>
      </c>
      <c r="GW19" s="426">
        <v>0</v>
      </c>
      <c r="GX19" s="426">
        <v>0</v>
      </c>
      <c r="GY19" s="426">
        <v>0</v>
      </c>
      <c r="GZ19" s="426">
        <v>1167093.5934000001</v>
      </c>
      <c r="HA19" s="426">
        <v>0</v>
      </c>
      <c r="HB19" s="426">
        <v>0</v>
      </c>
      <c r="HC19" s="426">
        <v>0</v>
      </c>
      <c r="HD19" s="426">
        <v>0</v>
      </c>
      <c r="HE19" s="426">
        <v>0</v>
      </c>
      <c r="HF19" s="426">
        <v>0</v>
      </c>
      <c r="HG19" s="426">
        <v>0</v>
      </c>
      <c r="HH19" s="426">
        <v>0</v>
      </c>
      <c r="HI19" s="426">
        <v>0</v>
      </c>
      <c r="HJ19" s="426">
        <v>0</v>
      </c>
      <c r="HK19" s="426">
        <v>0</v>
      </c>
      <c r="HL19" s="426">
        <v>0</v>
      </c>
      <c r="HM19" s="426">
        <v>0</v>
      </c>
      <c r="HN19" s="426">
        <v>0</v>
      </c>
      <c r="HO19" s="426">
        <v>0</v>
      </c>
      <c r="HP19" s="426">
        <v>0</v>
      </c>
      <c r="HQ19" s="426">
        <v>609883.49520000012</v>
      </c>
      <c r="HR19" s="426">
        <v>0</v>
      </c>
      <c r="HS19" s="426">
        <v>0</v>
      </c>
      <c r="HT19" s="426">
        <v>0</v>
      </c>
      <c r="HU19" s="426">
        <v>0</v>
      </c>
      <c r="HV19" s="426">
        <v>0</v>
      </c>
      <c r="HW19" s="426">
        <v>0</v>
      </c>
      <c r="HX19" s="426">
        <v>0</v>
      </c>
      <c r="HY19" s="426">
        <v>0</v>
      </c>
      <c r="HZ19" s="426">
        <v>0</v>
      </c>
      <c r="IA19" s="426">
        <v>0</v>
      </c>
      <c r="IB19" s="426">
        <v>0</v>
      </c>
      <c r="IC19" s="426">
        <v>0</v>
      </c>
      <c r="ID19" s="426">
        <v>0</v>
      </c>
      <c r="IE19" s="426">
        <v>514913.47320000007</v>
      </c>
      <c r="IF19" s="426">
        <v>139454.79240000001</v>
      </c>
      <c r="IG19" s="426">
        <v>0</v>
      </c>
      <c r="IH19" s="426">
        <v>0</v>
      </c>
      <c r="II19" s="426">
        <v>0</v>
      </c>
      <c r="IJ19" s="426">
        <v>0</v>
      </c>
      <c r="IK19" s="426">
        <v>0</v>
      </c>
      <c r="IL19" s="426">
        <v>0</v>
      </c>
      <c r="IM19" s="426">
        <v>0</v>
      </c>
      <c r="IN19" s="426">
        <v>0</v>
      </c>
      <c r="IO19" s="426">
        <v>0</v>
      </c>
      <c r="IP19" s="426">
        <v>0</v>
      </c>
      <c r="IQ19" s="426">
        <v>0</v>
      </c>
      <c r="IR19" s="426">
        <v>0</v>
      </c>
      <c r="IS19" s="426">
        <v>0</v>
      </c>
      <c r="IT19" s="426">
        <v>0</v>
      </c>
      <c r="IU19" s="426">
        <v>0</v>
      </c>
      <c r="IV19" s="426">
        <v>0</v>
      </c>
      <c r="IW19" s="426">
        <v>0</v>
      </c>
      <c r="IX19" s="426">
        <v>0</v>
      </c>
      <c r="IY19" s="426">
        <v>0</v>
      </c>
      <c r="IZ19" s="426">
        <v>0</v>
      </c>
      <c r="JA19" s="426">
        <v>0</v>
      </c>
      <c r="JB19" s="426">
        <v>0</v>
      </c>
      <c r="JC19" s="426">
        <v>0</v>
      </c>
      <c r="JD19" s="426">
        <v>0</v>
      </c>
      <c r="JE19" s="426">
        <v>0</v>
      </c>
      <c r="JF19" s="426">
        <v>4648635.9486000007</v>
      </c>
      <c r="JG19" s="426">
        <v>0</v>
      </c>
      <c r="JH19" s="426">
        <v>0</v>
      </c>
      <c r="JI19" s="426">
        <v>0</v>
      </c>
      <c r="JJ19" s="426">
        <v>0</v>
      </c>
      <c r="JK19" s="426">
        <v>0</v>
      </c>
      <c r="JL19" s="426">
        <v>0</v>
      </c>
      <c r="JM19" s="426">
        <v>0</v>
      </c>
      <c r="JN19" s="426">
        <v>0</v>
      </c>
      <c r="JO19" s="426">
        <v>0</v>
      </c>
      <c r="JP19" s="426">
        <v>167810.44980000003</v>
      </c>
      <c r="JQ19" s="426">
        <v>0</v>
      </c>
      <c r="JR19" s="426">
        <v>1587217.5102000001</v>
      </c>
      <c r="JS19" s="426">
        <v>0</v>
      </c>
      <c r="JT19" s="426">
        <v>0</v>
      </c>
      <c r="JU19" s="426">
        <v>0</v>
      </c>
      <c r="JV19" s="426">
        <v>0</v>
      </c>
      <c r="JW19" s="426">
        <v>0</v>
      </c>
      <c r="JX19" s="426">
        <v>0</v>
      </c>
      <c r="JY19" s="426">
        <v>0</v>
      </c>
      <c r="JZ19" s="426">
        <v>0</v>
      </c>
      <c r="KA19" s="426">
        <v>0</v>
      </c>
      <c r="KB19" s="426">
        <v>0</v>
      </c>
      <c r="KC19" s="426">
        <v>0</v>
      </c>
      <c r="KD19" s="426">
        <v>0</v>
      </c>
      <c r="KE19" s="426">
        <v>140086.42200000002</v>
      </c>
      <c r="KF19" s="426">
        <v>0</v>
      </c>
      <c r="KG19" s="426">
        <v>0</v>
      </c>
      <c r="KH19" s="426">
        <v>0</v>
      </c>
      <c r="KI19" s="426">
        <v>0</v>
      </c>
      <c r="KJ19" s="426">
        <v>0</v>
      </c>
      <c r="KK19" s="426">
        <v>0</v>
      </c>
    </row>
    <row r="20" spans="1:297" ht="15">
      <c r="A20" s="435">
        <v>322.26</v>
      </c>
      <c r="B20" s="449" t="s">
        <v>626</v>
      </c>
      <c r="C20" s="436">
        <v>72714849.52319999</v>
      </c>
      <c r="D20" s="275">
        <v>0</v>
      </c>
      <c r="E20" s="275">
        <v>11072483.001</v>
      </c>
      <c r="F20" s="426">
        <v>0</v>
      </c>
      <c r="G20" s="426">
        <v>0</v>
      </c>
      <c r="H20" s="426">
        <v>0</v>
      </c>
      <c r="I20" s="426">
        <v>0</v>
      </c>
      <c r="J20" s="426">
        <v>0</v>
      </c>
      <c r="K20" s="426">
        <v>0</v>
      </c>
      <c r="L20" s="426">
        <v>0</v>
      </c>
      <c r="M20" s="426">
        <v>0</v>
      </c>
      <c r="N20" s="426">
        <v>0</v>
      </c>
      <c r="O20" s="426">
        <v>6067762.6427999996</v>
      </c>
      <c r="P20" s="426">
        <v>0</v>
      </c>
      <c r="Q20" s="426">
        <v>0</v>
      </c>
      <c r="R20" s="426">
        <v>0</v>
      </c>
      <c r="S20" s="426">
        <v>0</v>
      </c>
      <c r="T20" s="426">
        <v>0</v>
      </c>
      <c r="U20" s="426">
        <v>0</v>
      </c>
      <c r="V20" s="426">
        <v>0</v>
      </c>
      <c r="W20" s="426">
        <v>0</v>
      </c>
      <c r="X20" s="426">
        <v>0</v>
      </c>
      <c r="Y20" s="426">
        <v>0</v>
      </c>
      <c r="Z20" s="426">
        <v>955749.04019999993</v>
      </c>
      <c r="AA20" s="426">
        <v>0</v>
      </c>
      <c r="AB20" s="426">
        <v>0</v>
      </c>
      <c r="AC20" s="426">
        <v>0</v>
      </c>
      <c r="AD20" s="426">
        <v>0</v>
      </c>
      <c r="AE20" s="426">
        <v>0</v>
      </c>
      <c r="AF20" s="426">
        <v>11072483.001</v>
      </c>
      <c r="AG20" s="426">
        <v>1602805.2264</v>
      </c>
      <c r="AH20" s="426">
        <v>0</v>
      </c>
      <c r="AI20" s="426">
        <v>0</v>
      </c>
      <c r="AJ20" s="426">
        <v>0</v>
      </c>
      <c r="AK20" s="426">
        <v>0</v>
      </c>
      <c r="AL20" s="426">
        <v>0</v>
      </c>
      <c r="AM20" s="426">
        <v>0</v>
      </c>
      <c r="AN20" s="426">
        <v>0</v>
      </c>
      <c r="AO20" s="426">
        <v>0</v>
      </c>
      <c r="AP20" s="426">
        <v>0</v>
      </c>
      <c r="AQ20" s="426">
        <v>0</v>
      </c>
      <c r="AR20" s="426">
        <v>0</v>
      </c>
      <c r="AS20" s="426">
        <v>0</v>
      </c>
      <c r="AT20" s="426">
        <v>0</v>
      </c>
      <c r="AU20" s="426">
        <v>0</v>
      </c>
      <c r="AV20" s="426">
        <v>0</v>
      </c>
      <c r="AW20" s="426">
        <v>0</v>
      </c>
      <c r="AX20" s="426">
        <v>825678.45900000003</v>
      </c>
      <c r="AY20" s="426">
        <v>0</v>
      </c>
      <c r="AZ20" s="426">
        <v>0</v>
      </c>
      <c r="BA20" s="426">
        <v>0</v>
      </c>
      <c r="BB20" s="426">
        <v>0</v>
      </c>
      <c r="BC20" s="426">
        <v>0</v>
      </c>
      <c r="BD20" s="426">
        <v>0</v>
      </c>
      <c r="BE20" s="426">
        <v>0</v>
      </c>
      <c r="BF20" s="426">
        <v>0</v>
      </c>
      <c r="BG20" s="426">
        <v>0</v>
      </c>
      <c r="BH20" s="426">
        <v>0</v>
      </c>
      <c r="BI20" s="426">
        <v>0</v>
      </c>
      <c r="BJ20" s="426">
        <v>0</v>
      </c>
      <c r="BK20" s="426">
        <v>0</v>
      </c>
      <c r="BL20" s="426">
        <v>0</v>
      </c>
      <c r="BM20" s="426">
        <v>0</v>
      </c>
      <c r="BN20" s="426">
        <v>0</v>
      </c>
      <c r="BO20" s="426">
        <v>0</v>
      </c>
      <c r="BP20" s="426">
        <v>0</v>
      </c>
      <c r="BQ20" s="426">
        <v>0</v>
      </c>
      <c r="BR20" s="426">
        <v>0</v>
      </c>
      <c r="BS20" s="426">
        <v>0</v>
      </c>
      <c r="BT20" s="426">
        <v>0</v>
      </c>
      <c r="BU20" s="426">
        <v>0</v>
      </c>
      <c r="BV20" s="426">
        <v>0</v>
      </c>
      <c r="BW20" s="426">
        <v>0</v>
      </c>
      <c r="BX20" s="426">
        <v>0</v>
      </c>
      <c r="BY20" s="426">
        <v>0</v>
      </c>
      <c r="BZ20" s="426">
        <v>0</v>
      </c>
      <c r="CA20" s="426">
        <v>102797.71739999999</v>
      </c>
      <c r="CB20" s="426">
        <v>0</v>
      </c>
      <c r="CC20" s="426">
        <v>0</v>
      </c>
      <c r="CD20" s="426">
        <v>939265.4412</v>
      </c>
      <c r="CE20" s="426">
        <v>0</v>
      </c>
      <c r="CF20" s="426">
        <v>0</v>
      </c>
      <c r="CG20" s="426">
        <v>0</v>
      </c>
      <c r="CH20" s="426">
        <v>0</v>
      </c>
      <c r="CI20" s="426">
        <v>0</v>
      </c>
      <c r="CJ20" s="426">
        <v>0</v>
      </c>
      <c r="CK20" s="426">
        <v>0</v>
      </c>
      <c r="CL20" s="426">
        <v>0</v>
      </c>
      <c r="CM20" s="426">
        <v>0</v>
      </c>
      <c r="CN20" s="426">
        <v>1817991.1188000001</v>
      </c>
      <c r="CO20" s="426">
        <v>0</v>
      </c>
      <c r="CP20" s="426">
        <v>0</v>
      </c>
      <c r="CQ20" s="426">
        <v>0</v>
      </c>
      <c r="CR20" s="426">
        <v>0</v>
      </c>
      <c r="CS20" s="426">
        <v>0</v>
      </c>
      <c r="CT20" s="426">
        <v>1717591.0157999999</v>
      </c>
      <c r="CU20" s="426">
        <v>0</v>
      </c>
      <c r="CV20" s="426">
        <v>0</v>
      </c>
      <c r="CW20" s="426">
        <v>0</v>
      </c>
      <c r="CX20" s="426">
        <v>496306.18079999997</v>
      </c>
      <c r="CY20" s="426">
        <v>0</v>
      </c>
      <c r="CZ20" s="426">
        <v>0</v>
      </c>
      <c r="DA20" s="426">
        <v>0</v>
      </c>
      <c r="DB20" s="426">
        <v>965039.79599999997</v>
      </c>
      <c r="DC20" s="426">
        <v>1433773.4112</v>
      </c>
      <c r="DD20" s="426">
        <v>0</v>
      </c>
      <c r="DE20" s="426">
        <v>0</v>
      </c>
      <c r="DF20" s="426">
        <v>0</v>
      </c>
      <c r="DG20" s="426">
        <v>0</v>
      </c>
      <c r="DH20" s="426">
        <v>0</v>
      </c>
      <c r="DI20" s="426">
        <v>0</v>
      </c>
      <c r="DJ20" s="426">
        <v>0</v>
      </c>
      <c r="DK20" s="426">
        <v>0</v>
      </c>
      <c r="DL20" s="426">
        <v>0</v>
      </c>
      <c r="DM20" s="426">
        <v>0</v>
      </c>
      <c r="DN20" s="426">
        <v>0</v>
      </c>
      <c r="DO20" s="426">
        <v>0</v>
      </c>
      <c r="DP20" s="426">
        <v>1259346.9635999999</v>
      </c>
      <c r="DQ20" s="426">
        <v>0</v>
      </c>
      <c r="DR20" s="426">
        <v>0</v>
      </c>
      <c r="DS20" s="426">
        <v>0</v>
      </c>
      <c r="DT20" s="426">
        <v>0</v>
      </c>
      <c r="DU20" s="426">
        <v>0</v>
      </c>
      <c r="DV20" s="426">
        <v>0</v>
      </c>
      <c r="DW20" s="426">
        <v>214586.48879999999</v>
      </c>
      <c r="DX20" s="426">
        <v>0</v>
      </c>
      <c r="DY20" s="426">
        <v>0</v>
      </c>
      <c r="DZ20" s="426">
        <v>0</v>
      </c>
      <c r="EA20" s="426">
        <v>0</v>
      </c>
      <c r="EB20" s="426">
        <v>0</v>
      </c>
      <c r="EC20" s="426">
        <v>0</v>
      </c>
      <c r="ED20" s="426">
        <v>0</v>
      </c>
      <c r="EE20" s="426">
        <v>0</v>
      </c>
      <c r="EF20" s="426">
        <v>0</v>
      </c>
      <c r="EG20" s="426">
        <v>0</v>
      </c>
      <c r="EH20" s="426">
        <v>0</v>
      </c>
      <c r="EI20" s="426">
        <v>0</v>
      </c>
      <c r="EJ20" s="426">
        <v>1666941.4116</v>
      </c>
      <c r="EK20" s="426">
        <v>0</v>
      </c>
      <c r="EL20" s="426">
        <v>0</v>
      </c>
      <c r="EM20" s="426">
        <v>1618090.0182</v>
      </c>
      <c r="EN20" s="426">
        <v>0</v>
      </c>
      <c r="EO20" s="426">
        <v>469932.42239999998</v>
      </c>
      <c r="EP20" s="426">
        <v>2399712.3125999998</v>
      </c>
      <c r="EQ20" s="426">
        <v>1375930.9638</v>
      </c>
      <c r="ER20" s="426">
        <v>0</v>
      </c>
      <c r="ES20" s="426">
        <v>0</v>
      </c>
      <c r="ET20" s="426">
        <v>0</v>
      </c>
      <c r="EU20" s="426">
        <v>0</v>
      </c>
      <c r="EV20" s="426">
        <v>0</v>
      </c>
      <c r="EW20" s="426">
        <v>0</v>
      </c>
      <c r="EX20" s="426">
        <v>0</v>
      </c>
      <c r="EY20" s="426">
        <v>0</v>
      </c>
      <c r="EZ20" s="426">
        <v>0</v>
      </c>
      <c r="FA20" s="426">
        <v>4023496.665</v>
      </c>
      <c r="FB20" s="426">
        <v>0</v>
      </c>
      <c r="FC20" s="426">
        <v>0</v>
      </c>
      <c r="FD20" s="426">
        <v>47652.586199999998</v>
      </c>
      <c r="FE20" s="426">
        <v>0</v>
      </c>
      <c r="FF20" s="426">
        <v>0</v>
      </c>
      <c r="FG20" s="426">
        <v>0</v>
      </c>
      <c r="FH20" s="426">
        <v>0</v>
      </c>
      <c r="FI20" s="426">
        <v>0</v>
      </c>
      <c r="FJ20" s="426">
        <v>0</v>
      </c>
      <c r="FK20" s="426">
        <v>0</v>
      </c>
      <c r="FL20" s="426">
        <v>0</v>
      </c>
      <c r="FM20" s="426">
        <v>0</v>
      </c>
      <c r="FN20" s="426">
        <v>0</v>
      </c>
      <c r="FO20" s="426">
        <v>2098811.7053999999</v>
      </c>
      <c r="FP20" s="426">
        <v>0</v>
      </c>
      <c r="FQ20" s="426">
        <v>0</v>
      </c>
      <c r="FR20" s="426">
        <v>0</v>
      </c>
      <c r="FS20" s="426">
        <v>0</v>
      </c>
      <c r="FT20" s="426">
        <v>0</v>
      </c>
      <c r="FU20" s="426">
        <v>0</v>
      </c>
      <c r="FV20" s="426">
        <v>0</v>
      </c>
      <c r="FW20" s="426">
        <v>0</v>
      </c>
      <c r="FX20" s="426">
        <v>0</v>
      </c>
      <c r="FY20" s="426">
        <v>0</v>
      </c>
      <c r="FZ20" s="426">
        <v>0</v>
      </c>
      <c r="GA20" s="426">
        <v>0</v>
      </c>
      <c r="GB20" s="426">
        <v>0</v>
      </c>
      <c r="GC20" s="426">
        <v>0</v>
      </c>
      <c r="GD20" s="426">
        <v>0</v>
      </c>
      <c r="GE20" s="426">
        <v>3139975.7585999998</v>
      </c>
      <c r="GF20" s="426">
        <v>2975139.7686000001</v>
      </c>
      <c r="GG20" s="426">
        <v>0</v>
      </c>
      <c r="GH20" s="426">
        <v>0</v>
      </c>
      <c r="GI20" s="426">
        <v>0</v>
      </c>
      <c r="GJ20" s="426">
        <v>0</v>
      </c>
      <c r="GK20" s="426">
        <v>0</v>
      </c>
      <c r="GL20" s="426">
        <v>0</v>
      </c>
      <c r="GM20" s="426">
        <v>0</v>
      </c>
      <c r="GN20" s="426">
        <v>0</v>
      </c>
      <c r="GO20" s="426">
        <v>0</v>
      </c>
      <c r="GP20" s="426">
        <v>0</v>
      </c>
      <c r="GQ20" s="426">
        <v>0</v>
      </c>
      <c r="GR20" s="426">
        <v>0</v>
      </c>
      <c r="GS20" s="426">
        <v>99201.295799999993</v>
      </c>
      <c r="GT20" s="426">
        <v>0</v>
      </c>
      <c r="GU20" s="426">
        <v>0</v>
      </c>
      <c r="GV20" s="426">
        <v>0</v>
      </c>
      <c r="GW20" s="426">
        <v>0</v>
      </c>
      <c r="GX20" s="426">
        <v>0</v>
      </c>
      <c r="GY20" s="426">
        <v>0</v>
      </c>
      <c r="GZ20" s="426">
        <v>4253068.2438000003</v>
      </c>
      <c r="HA20" s="426">
        <v>0</v>
      </c>
      <c r="HB20" s="426">
        <v>0</v>
      </c>
      <c r="HC20" s="426">
        <v>0</v>
      </c>
      <c r="HD20" s="426">
        <v>0</v>
      </c>
      <c r="HE20" s="426">
        <v>0</v>
      </c>
      <c r="HF20" s="426">
        <v>0</v>
      </c>
      <c r="HG20" s="426">
        <v>0</v>
      </c>
      <c r="HH20" s="426">
        <v>0</v>
      </c>
      <c r="HI20" s="426">
        <v>0</v>
      </c>
      <c r="HJ20" s="426">
        <v>0</v>
      </c>
      <c r="HK20" s="426">
        <v>0</v>
      </c>
      <c r="HL20" s="426">
        <v>0</v>
      </c>
      <c r="HM20" s="426">
        <v>0</v>
      </c>
      <c r="HN20" s="426">
        <v>0</v>
      </c>
      <c r="HO20" s="426">
        <v>0</v>
      </c>
      <c r="HP20" s="426">
        <v>0</v>
      </c>
      <c r="HQ20" s="426">
        <v>5137787.9573999997</v>
      </c>
      <c r="HR20" s="426">
        <v>0</v>
      </c>
      <c r="HS20" s="426">
        <v>0</v>
      </c>
      <c r="HT20" s="426">
        <v>0</v>
      </c>
      <c r="HU20" s="426">
        <v>0</v>
      </c>
      <c r="HV20" s="426">
        <v>0</v>
      </c>
      <c r="HW20" s="426">
        <v>0</v>
      </c>
      <c r="HX20" s="426">
        <v>0</v>
      </c>
      <c r="HY20" s="426">
        <v>0</v>
      </c>
      <c r="HZ20" s="426">
        <v>0</v>
      </c>
      <c r="IA20" s="426">
        <v>0</v>
      </c>
      <c r="IB20" s="426">
        <v>0</v>
      </c>
      <c r="IC20" s="426">
        <v>0</v>
      </c>
      <c r="ID20" s="426">
        <v>0</v>
      </c>
      <c r="IE20" s="426">
        <v>1877631.777</v>
      </c>
      <c r="IF20" s="426">
        <v>485516.91599999997</v>
      </c>
      <c r="IG20" s="426">
        <v>0</v>
      </c>
      <c r="IH20" s="426">
        <v>0</v>
      </c>
      <c r="II20" s="426">
        <v>0</v>
      </c>
      <c r="IJ20" s="426">
        <v>0</v>
      </c>
      <c r="IK20" s="426">
        <v>0</v>
      </c>
      <c r="IL20" s="426">
        <v>0</v>
      </c>
      <c r="IM20" s="426">
        <v>0</v>
      </c>
      <c r="IN20" s="426">
        <v>0</v>
      </c>
      <c r="IO20" s="426">
        <v>0</v>
      </c>
      <c r="IP20" s="426">
        <v>0</v>
      </c>
      <c r="IQ20" s="426">
        <v>0</v>
      </c>
      <c r="IR20" s="426">
        <v>0</v>
      </c>
      <c r="IS20" s="426">
        <v>0</v>
      </c>
      <c r="IT20" s="426">
        <v>0</v>
      </c>
      <c r="IU20" s="426">
        <v>0</v>
      </c>
      <c r="IV20" s="426">
        <v>0</v>
      </c>
      <c r="IW20" s="426">
        <v>0</v>
      </c>
      <c r="IX20" s="426">
        <v>0</v>
      </c>
      <c r="IY20" s="426">
        <v>0</v>
      </c>
      <c r="IZ20" s="426">
        <v>0</v>
      </c>
      <c r="JA20" s="426">
        <v>0</v>
      </c>
      <c r="JB20" s="426">
        <v>0</v>
      </c>
      <c r="JC20" s="426">
        <v>0</v>
      </c>
      <c r="JD20" s="426">
        <v>0</v>
      </c>
      <c r="JE20" s="426">
        <v>0</v>
      </c>
      <c r="JF20" s="426">
        <v>3345870.8951999997</v>
      </c>
      <c r="JG20" s="426">
        <v>0</v>
      </c>
      <c r="JH20" s="426">
        <v>0</v>
      </c>
      <c r="JI20" s="426">
        <v>0</v>
      </c>
      <c r="JJ20" s="426">
        <v>0</v>
      </c>
      <c r="JK20" s="426">
        <v>0</v>
      </c>
      <c r="JL20" s="426">
        <v>0</v>
      </c>
      <c r="JM20" s="426">
        <v>0</v>
      </c>
      <c r="JN20" s="426">
        <v>0</v>
      </c>
      <c r="JO20" s="426">
        <v>0</v>
      </c>
      <c r="JP20" s="426">
        <v>1866243.1085999999</v>
      </c>
      <c r="JQ20" s="426">
        <v>0</v>
      </c>
      <c r="JR20" s="426">
        <v>4845279.0005999999</v>
      </c>
      <c r="JS20" s="426">
        <v>0</v>
      </c>
      <c r="JT20" s="426">
        <v>0</v>
      </c>
      <c r="JU20" s="426">
        <v>0</v>
      </c>
      <c r="JV20" s="426">
        <v>0</v>
      </c>
      <c r="JW20" s="426">
        <v>0</v>
      </c>
      <c r="JX20" s="426">
        <v>0</v>
      </c>
      <c r="JY20" s="426">
        <v>0</v>
      </c>
      <c r="JZ20" s="426">
        <v>0</v>
      </c>
      <c r="KA20" s="426">
        <v>0</v>
      </c>
      <c r="KB20" s="426">
        <v>0</v>
      </c>
      <c r="KC20" s="426">
        <v>0</v>
      </c>
      <c r="KD20" s="426">
        <v>0</v>
      </c>
      <c r="KE20" s="426">
        <v>1517390.2134</v>
      </c>
      <c r="KF20" s="426">
        <v>0</v>
      </c>
      <c r="KG20" s="426">
        <v>0</v>
      </c>
      <c r="KH20" s="426">
        <v>0</v>
      </c>
      <c r="KI20" s="426">
        <v>0</v>
      </c>
      <c r="KJ20" s="426">
        <v>0</v>
      </c>
      <c r="KK20" s="426">
        <v>0</v>
      </c>
    </row>
    <row r="21" spans="1:297" ht="15">
      <c r="A21" s="435">
        <v>2005.74</v>
      </c>
      <c r="B21" s="449" t="s">
        <v>342</v>
      </c>
      <c r="C21" s="436">
        <v>1217492202.9599998</v>
      </c>
      <c r="D21" s="275">
        <v>8022.96</v>
      </c>
      <c r="E21" s="275">
        <v>280466635.68000001</v>
      </c>
      <c r="F21" s="426">
        <v>906594.48</v>
      </c>
      <c r="G21" s="426">
        <v>98281.26</v>
      </c>
      <c r="H21" s="426">
        <v>591693.30000000005</v>
      </c>
      <c r="I21" s="426">
        <v>557595.72</v>
      </c>
      <c r="J21" s="426">
        <v>348998.76</v>
      </c>
      <c r="K21" s="426">
        <v>226648.62</v>
      </c>
      <c r="L21" s="426">
        <v>1038973.32</v>
      </c>
      <c r="M21" s="426">
        <v>90258.3</v>
      </c>
      <c r="N21" s="426">
        <v>132378.84</v>
      </c>
      <c r="O21" s="426">
        <v>160792152.84</v>
      </c>
      <c r="P21" s="426">
        <v>1032956.1</v>
      </c>
      <c r="Q21" s="426">
        <v>659888.46</v>
      </c>
      <c r="R21" s="426">
        <v>218625.66</v>
      </c>
      <c r="S21" s="426">
        <v>3126948.66</v>
      </c>
      <c r="T21" s="426">
        <v>272780.64</v>
      </c>
      <c r="U21" s="426">
        <v>467337.42</v>
      </c>
      <c r="V21" s="426">
        <v>28080.36</v>
      </c>
      <c r="W21" s="426">
        <v>90258.3</v>
      </c>
      <c r="X21" s="426">
        <v>3293425.08</v>
      </c>
      <c r="Y21" s="426">
        <v>230660.1</v>
      </c>
      <c r="Z21" s="426">
        <v>970778.16</v>
      </c>
      <c r="AA21" s="426">
        <v>724072.14</v>
      </c>
      <c r="AB21" s="426">
        <v>182522.34</v>
      </c>
      <c r="AC21" s="426">
        <v>499429.26</v>
      </c>
      <c r="AD21" s="426">
        <v>583670.34</v>
      </c>
      <c r="AE21" s="426">
        <v>256734.72</v>
      </c>
      <c r="AF21" s="426">
        <v>280466635.68000001</v>
      </c>
      <c r="AG21" s="426">
        <v>144718152.47999999</v>
      </c>
      <c r="AH21" s="426">
        <v>122350.14</v>
      </c>
      <c r="AI21" s="426">
        <v>1608603.48</v>
      </c>
      <c r="AJ21" s="426">
        <v>1107168.48</v>
      </c>
      <c r="AK21" s="426">
        <v>122350.14</v>
      </c>
      <c r="AL21" s="426">
        <v>86246.82</v>
      </c>
      <c r="AM21" s="426">
        <v>8181413.46</v>
      </c>
      <c r="AN21" s="426">
        <v>447280.02</v>
      </c>
      <c r="AO21" s="426">
        <v>10580278.5</v>
      </c>
      <c r="AP21" s="426">
        <v>1981671.12</v>
      </c>
      <c r="AQ21" s="426">
        <v>196562.52</v>
      </c>
      <c r="AR21" s="426">
        <v>1871355.42</v>
      </c>
      <c r="AS21" s="426">
        <v>316906.92</v>
      </c>
      <c r="AT21" s="426">
        <v>645848.28</v>
      </c>
      <c r="AU21" s="426">
        <v>517480.92</v>
      </c>
      <c r="AV21" s="426">
        <v>451291.5</v>
      </c>
      <c r="AW21" s="426">
        <v>834387.84</v>
      </c>
      <c r="AX21" s="426">
        <v>565618.68000000005</v>
      </c>
      <c r="AY21" s="426">
        <v>170487.9</v>
      </c>
      <c r="AZ21" s="426">
        <v>172493.64</v>
      </c>
      <c r="BA21" s="426">
        <v>4711483.26</v>
      </c>
      <c r="BB21" s="426">
        <v>1351868.76</v>
      </c>
      <c r="BC21" s="426">
        <v>13472555.58</v>
      </c>
      <c r="BD21" s="426">
        <v>338970.06</v>
      </c>
      <c r="BE21" s="426">
        <v>607739.22</v>
      </c>
      <c r="BF21" s="426">
        <v>437251.32</v>
      </c>
      <c r="BG21" s="426">
        <v>300861</v>
      </c>
      <c r="BH21" s="426">
        <v>66189.42</v>
      </c>
      <c r="BI21" s="426">
        <v>519486.66</v>
      </c>
      <c r="BJ21" s="426">
        <v>22670879.219999999</v>
      </c>
      <c r="BK21" s="426">
        <v>102292.74</v>
      </c>
      <c r="BL21" s="426">
        <v>1590551.82</v>
      </c>
      <c r="BM21" s="426">
        <v>8973680.7599999998</v>
      </c>
      <c r="BN21" s="426">
        <v>4879965.42</v>
      </c>
      <c r="BO21" s="426">
        <v>128367.36</v>
      </c>
      <c r="BP21" s="426">
        <v>5686272.9000000004</v>
      </c>
      <c r="BQ21" s="426">
        <v>990835.56</v>
      </c>
      <c r="BR21" s="426">
        <v>2451014.2799999998</v>
      </c>
      <c r="BS21" s="426">
        <v>363038.94</v>
      </c>
      <c r="BT21" s="426">
        <v>1746999.54</v>
      </c>
      <c r="BU21" s="426">
        <v>40114.800000000003</v>
      </c>
      <c r="BV21" s="426">
        <v>328941.36</v>
      </c>
      <c r="BW21" s="426">
        <v>60172.2</v>
      </c>
      <c r="BX21" s="426">
        <v>1530379.62</v>
      </c>
      <c r="BY21" s="426">
        <v>160459.20000000001</v>
      </c>
      <c r="BZ21" s="426">
        <v>232665.84</v>
      </c>
      <c r="CA21" s="426">
        <v>425216.88</v>
      </c>
      <c r="CB21" s="426">
        <v>980806.86</v>
      </c>
      <c r="CC21" s="426">
        <v>1867343.94</v>
      </c>
      <c r="CD21" s="426">
        <v>2276514.9</v>
      </c>
      <c r="CE21" s="426">
        <v>268769.15999999997</v>
      </c>
      <c r="CF21" s="426">
        <v>142407.54</v>
      </c>
      <c r="CG21" s="426">
        <v>2735829.36</v>
      </c>
      <c r="CH21" s="426">
        <v>218625.66</v>
      </c>
      <c r="CI21" s="426">
        <v>601722</v>
      </c>
      <c r="CJ21" s="426">
        <v>13352211.18</v>
      </c>
      <c r="CK21" s="426">
        <v>794273.04</v>
      </c>
      <c r="CL21" s="426">
        <v>72206.64</v>
      </c>
      <c r="CM21" s="426">
        <v>36103.32</v>
      </c>
      <c r="CN21" s="426">
        <v>10784863.98</v>
      </c>
      <c r="CO21" s="426">
        <v>1638689.58</v>
      </c>
      <c r="CP21" s="426">
        <v>758169.72</v>
      </c>
      <c r="CQ21" s="426">
        <v>302866.74</v>
      </c>
      <c r="CR21" s="426">
        <v>44126.28</v>
      </c>
      <c r="CS21" s="426">
        <v>487394.82</v>
      </c>
      <c r="CT21" s="426">
        <v>5449595.5800000001</v>
      </c>
      <c r="CU21" s="426">
        <v>234671.58</v>
      </c>
      <c r="CV21" s="426">
        <v>110315.7</v>
      </c>
      <c r="CW21" s="426">
        <v>720060.66</v>
      </c>
      <c r="CX21" s="426">
        <v>519486.66</v>
      </c>
      <c r="CY21" s="426">
        <v>200574</v>
      </c>
      <c r="CZ21" s="426">
        <v>11169966.060000001</v>
      </c>
      <c r="DA21" s="426">
        <v>9290587.6799999997</v>
      </c>
      <c r="DB21" s="426">
        <v>890548.56</v>
      </c>
      <c r="DC21" s="426">
        <v>655876.98</v>
      </c>
      <c r="DD21" s="426">
        <v>507452.22000000003</v>
      </c>
      <c r="DE21" s="426">
        <v>96275.520000000004</v>
      </c>
      <c r="DF21" s="426">
        <v>16830164.34</v>
      </c>
      <c r="DG21" s="426">
        <v>166476.42000000001</v>
      </c>
      <c r="DH21" s="426">
        <v>1289690.82</v>
      </c>
      <c r="DI21" s="426">
        <v>100287</v>
      </c>
      <c r="DJ21" s="426">
        <v>1305736.74</v>
      </c>
      <c r="DK21" s="426">
        <v>1101151.26</v>
      </c>
      <c r="DL21" s="426">
        <v>58166.46</v>
      </c>
      <c r="DM21" s="426">
        <v>449285.76</v>
      </c>
      <c r="DN21" s="426">
        <v>68195.16</v>
      </c>
      <c r="DO21" s="426">
        <v>728083.62</v>
      </c>
      <c r="DP21" s="426">
        <v>559601.46</v>
      </c>
      <c r="DQ21" s="426">
        <v>25137939.420000002</v>
      </c>
      <c r="DR21" s="426">
        <v>332952.84000000003</v>
      </c>
      <c r="DS21" s="426">
        <v>2228377.14</v>
      </c>
      <c r="DT21" s="426">
        <v>545561.28</v>
      </c>
      <c r="DU21" s="426">
        <v>369056.16</v>
      </c>
      <c r="DV21" s="426">
        <v>16465119.66</v>
      </c>
      <c r="DW21" s="426">
        <v>365044.68</v>
      </c>
      <c r="DX21" s="426">
        <v>1287685.08</v>
      </c>
      <c r="DY21" s="426">
        <v>892554.3</v>
      </c>
      <c r="DZ21" s="426">
        <v>138396.06</v>
      </c>
      <c r="EA21" s="426">
        <v>1580523.12</v>
      </c>
      <c r="EB21" s="426">
        <v>533526.84</v>
      </c>
      <c r="EC21" s="426">
        <v>32091.84</v>
      </c>
      <c r="ED21" s="426">
        <v>1313759.7</v>
      </c>
      <c r="EE21" s="426">
        <v>1949579.28</v>
      </c>
      <c r="EF21" s="426">
        <v>196562.52</v>
      </c>
      <c r="EG21" s="426">
        <v>647854.02</v>
      </c>
      <c r="EH21" s="426">
        <v>1869349.68</v>
      </c>
      <c r="EI21" s="426">
        <v>575647.38</v>
      </c>
      <c r="EJ21" s="426">
        <v>1771068.42</v>
      </c>
      <c r="EK21" s="426">
        <v>10028.700000000001</v>
      </c>
      <c r="EL21" s="426">
        <v>178510.86000000002</v>
      </c>
      <c r="EM21" s="426">
        <v>411176.7</v>
      </c>
      <c r="EN21" s="426">
        <v>497423.52</v>
      </c>
      <c r="EO21" s="426">
        <v>6249885.8399999999</v>
      </c>
      <c r="EP21" s="426">
        <v>1391983.56</v>
      </c>
      <c r="EQ21" s="426">
        <v>635819.57999999996</v>
      </c>
      <c r="ER21" s="426">
        <v>118338.66</v>
      </c>
      <c r="ES21" s="426">
        <v>575647.38</v>
      </c>
      <c r="ET21" s="426">
        <v>8022.96</v>
      </c>
      <c r="EU21" s="426">
        <v>230660.1</v>
      </c>
      <c r="EV21" s="426">
        <v>218625.66</v>
      </c>
      <c r="EW21" s="426">
        <v>6516649.2599999998</v>
      </c>
      <c r="EX21" s="426">
        <v>270774.90000000002</v>
      </c>
      <c r="EY21" s="426">
        <v>68195.16</v>
      </c>
      <c r="EZ21" s="426">
        <v>214614.18</v>
      </c>
      <c r="FA21" s="426">
        <v>1389977.82</v>
      </c>
      <c r="FB21" s="426">
        <v>501435</v>
      </c>
      <c r="FC21" s="426">
        <v>611750.69999999995</v>
      </c>
      <c r="FD21" s="426">
        <v>134384.57999999999</v>
      </c>
      <c r="FE21" s="426">
        <v>2481100.38</v>
      </c>
      <c r="FF21" s="426">
        <v>704014.74</v>
      </c>
      <c r="FG21" s="426">
        <v>940692.06</v>
      </c>
      <c r="FH21" s="426">
        <v>1684821.6</v>
      </c>
      <c r="FI21" s="426">
        <v>216619.92</v>
      </c>
      <c r="FJ21" s="426">
        <v>373067.64</v>
      </c>
      <c r="FK21" s="426">
        <v>2824081.92</v>
      </c>
      <c r="FL21" s="426">
        <v>336964.32</v>
      </c>
      <c r="FM21" s="426">
        <v>693986.04</v>
      </c>
      <c r="FN21" s="426">
        <v>7316939.5200000005</v>
      </c>
      <c r="FO21" s="426">
        <v>4173944.94</v>
      </c>
      <c r="FP21" s="426">
        <v>1456167.24</v>
      </c>
      <c r="FQ21" s="426">
        <v>248711.76</v>
      </c>
      <c r="FR21" s="426">
        <v>457308.72000000003</v>
      </c>
      <c r="FS21" s="426">
        <v>369056.16</v>
      </c>
      <c r="FT21" s="426">
        <v>27970044.300000001</v>
      </c>
      <c r="FU21" s="426">
        <v>160459.20000000001</v>
      </c>
      <c r="FV21" s="426">
        <v>1145277.54</v>
      </c>
      <c r="FW21" s="426">
        <v>106304.22</v>
      </c>
      <c r="FX21" s="426">
        <v>272780.64</v>
      </c>
      <c r="FY21" s="426">
        <v>419199.66</v>
      </c>
      <c r="FZ21" s="426">
        <v>36103.32</v>
      </c>
      <c r="GA21" s="426">
        <v>62177.94</v>
      </c>
      <c r="GB21" s="426">
        <v>132378.84</v>
      </c>
      <c r="GC21" s="426">
        <v>2447002.7999999998</v>
      </c>
      <c r="GD21" s="426">
        <v>172493.64</v>
      </c>
      <c r="GE21" s="426">
        <v>6332121.1799999997</v>
      </c>
      <c r="GF21" s="426">
        <v>802296</v>
      </c>
      <c r="GG21" s="426">
        <v>116332.92</v>
      </c>
      <c r="GH21" s="426">
        <v>2017774.44</v>
      </c>
      <c r="GI21" s="426">
        <v>116332.92</v>
      </c>
      <c r="GJ21" s="426">
        <v>68195.16</v>
      </c>
      <c r="GK21" s="426">
        <v>9753913.6199999992</v>
      </c>
      <c r="GL21" s="426">
        <v>387107.82</v>
      </c>
      <c r="GM21" s="426">
        <v>136390.32</v>
      </c>
      <c r="GN21" s="426">
        <v>326935.62</v>
      </c>
      <c r="GO21" s="426">
        <v>128367.36</v>
      </c>
      <c r="GP21" s="426">
        <v>178510.86000000002</v>
      </c>
      <c r="GQ21" s="426">
        <v>168482.16</v>
      </c>
      <c r="GR21" s="426">
        <v>144413.28</v>
      </c>
      <c r="GS21" s="426">
        <v>493412.04</v>
      </c>
      <c r="GT21" s="426">
        <v>254728.98</v>
      </c>
      <c r="GU21" s="426">
        <v>290832.3</v>
      </c>
      <c r="GV21" s="426">
        <v>294843.78000000003</v>
      </c>
      <c r="GW21" s="426">
        <v>128367.36</v>
      </c>
      <c r="GX21" s="426">
        <v>495417.78</v>
      </c>
      <c r="GY21" s="426">
        <v>862468.2</v>
      </c>
      <c r="GZ21" s="426">
        <v>9667666.8000000007</v>
      </c>
      <c r="HA21" s="426">
        <v>2102015.52</v>
      </c>
      <c r="HB21" s="426">
        <v>7038141.6600000001</v>
      </c>
      <c r="HC21" s="426">
        <v>419199.66</v>
      </c>
      <c r="HD21" s="426">
        <v>140401.79999999999</v>
      </c>
      <c r="HE21" s="426">
        <v>7383128.9400000004</v>
      </c>
      <c r="HF21" s="426">
        <v>246706.02</v>
      </c>
      <c r="HG21" s="426">
        <v>70200.899999999994</v>
      </c>
      <c r="HH21" s="426">
        <v>365044.68</v>
      </c>
      <c r="HI21" s="426">
        <v>28080.36</v>
      </c>
      <c r="HJ21" s="426">
        <v>4673374.2</v>
      </c>
      <c r="HK21" s="426">
        <v>86246.82</v>
      </c>
      <c r="HL21" s="426">
        <v>7252755.8399999999</v>
      </c>
      <c r="HM21" s="426">
        <v>399142.26</v>
      </c>
      <c r="HN21" s="426">
        <v>288826.56</v>
      </c>
      <c r="HO21" s="426">
        <v>417193.92</v>
      </c>
      <c r="HP21" s="426">
        <v>178510.86000000002</v>
      </c>
      <c r="HQ21" s="426">
        <v>3375660.42</v>
      </c>
      <c r="HR21" s="426">
        <v>493412.04</v>
      </c>
      <c r="HS21" s="426">
        <v>278797.86</v>
      </c>
      <c r="HT21" s="426">
        <v>9372823.0199999996</v>
      </c>
      <c r="HU21" s="426">
        <v>397136.52</v>
      </c>
      <c r="HV21" s="426">
        <v>192551.04000000001</v>
      </c>
      <c r="HW21" s="426">
        <v>3590274.6</v>
      </c>
      <c r="HX21" s="426">
        <v>46132.02</v>
      </c>
      <c r="HY21" s="426">
        <v>7142440.1399999997</v>
      </c>
      <c r="HZ21" s="426">
        <v>365044.68</v>
      </c>
      <c r="IA21" s="426">
        <v>40114.800000000003</v>
      </c>
      <c r="IB21" s="426">
        <v>180516.6</v>
      </c>
      <c r="IC21" s="426">
        <v>1040979.06</v>
      </c>
      <c r="ID21" s="426">
        <v>58166.46</v>
      </c>
      <c r="IE21" s="426">
        <v>3473941.68</v>
      </c>
      <c r="IF21" s="426">
        <v>1067053.68</v>
      </c>
      <c r="IG21" s="426">
        <v>443268.54</v>
      </c>
      <c r="IH21" s="426">
        <v>50143.5</v>
      </c>
      <c r="II21" s="426">
        <v>1131237.3600000001</v>
      </c>
      <c r="IJ21" s="426">
        <v>118338.66</v>
      </c>
      <c r="IK21" s="426">
        <v>1053013.5</v>
      </c>
      <c r="IL21" s="426">
        <v>216619.92</v>
      </c>
      <c r="IM21" s="426">
        <v>493412.04</v>
      </c>
      <c r="IN21" s="426">
        <v>561607.19999999995</v>
      </c>
      <c r="IO21" s="426">
        <v>232665.84</v>
      </c>
      <c r="IP21" s="426">
        <v>665905.68000000005</v>
      </c>
      <c r="IQ21" s="426">
        <v>126361.62</v>
      </c>
      <c r="IR21" s="426">
        <v>1801154.52</v>
      </c>
      <c r="IS21" s="426">
        <v>200574</v>
      </c>
      <c r="IT21" s="426">
        <v>623785.14</v>
      </c>
      <c r="IU21" s="426">
        <v>174499.38</v>
      </c>
      <c r="IV21" s="426">
        <v>264757.68</v>
      </c>
      <c r="IW21" s="426">
        <v>336964.32</v>
      </c>
      <c r="IX21" s="426">
        <v>59327783.460000001</v>
      </c>
      <c r="IY21" s="426">
        <v>72206.64</v>
      </c>
      <c r="IZ21" s="426">
        <v>190545.3</v>
      </c>
      <c r="JA21" s="426">
        <v>254728.98</v>
      </c>
      <c r="JB21" s="426">
        <v>505446.48</v>
      </c>
      <c r="JC21" s="426">
        <v>140401.79999999999</v>
      </c>
      <c r="JD21" s="426">
        <v>112321.44</v>
      </c>
      <c r="JE21" s="426">
        <v>1726942.14</v>
      </c>
      <c r="JF21" s="426">
        <v>68873100.120000005</v>
      </c>
      <c r="JG21" s="426">
        <v>168482.16</v>
      </c>
      <c r="JH21" s="426">
        <v>118338.66</v>
      </c>
      <c r="JI21" s="426">
        <v>7312928.04</v>
      </c>
      <c r="JJ21" s="426">
        <v>140401.79999999999</v>
      </c>
      <c r="JK21" s="426">
        <v>764186.94000000006</v>
      </c>
      <c r="JL21" s="426">
        <v>302866.74</v>
      </c>
      <c r="JM21" s="426">
        <v>154441.98000000001</v>
      </c>
      <c r="JN21" s="426">
        <v>94269.78</v>
      </c>
      <c r="JO21" s="426">
        <v>120344.4</v>
      </c>
      <c r="JP21" s="426">
        <v>1460178.72</v>
      </c>
      <c r="JQ21" s="426">
        <v>2617490.7000000002</v>
      </c>
      <c r="JR21" s="426">
        <v>19459689.48</v>
      </c>
      <c r="JS21" s="426">
        <v>2581387.38</v>
      </c>
      <c r="JT21" s="426">
        <v>2438979.84</v>
      </c>
      <c r="JU21" s="426">
        <v>292838.03999999998</v>
      </c>
      <c r="JV21" s="426">
        <v>118338.66</v>
      </c>
      <c r="JW21" s="426">
        <v>208596.96</v>
      </c>
      <c r="JX21" s="426">
        <v>216619.92</v>
      </c>
      <c r="JY21" s="426">
        <v>312895.44</v>
      </c>
      <c r="JZ21" s="426">
        <v>4216065.4800000004</v>
      </c>
      <c r="KA21" s="426">
        <v>286820.82</v>
      </c>
      <c r="KB21" s="426">
        <v>150430.5</v>
      </c>
      <c r="KC21" s="426">
        <v>385102.08000000002</v>
      </c>
      <c r="KD21" s="426">
        <v>481377.6</v>
      </c>
      <c r="KE21" s="426">
        <v>828370.62</v>
      </c>
      <c r="KF21" s="426">
        <v>300861</v>
      </c>
      <c r="KG21" s="426">
        <v>746135.28</v>
      </c>
      <c r="KH21" s="426">
        <v>2230382.88</v>
      </c>
      <c r="KI21" s="426">
        <v>108309.96</v>
      </c>
      <c r="KJ21" s="426">
        <v>308883.96000000002</v>
      </c>
      <c r="KK21" s="426">
        <v>1211466.96</v>
      </c>
    </row>
    <row r="22" spans="1:297" ht="15">
      <c r="A22" s="435">
        <v>45.52</v>
      </c>
      <c r="B22" s="449" t="s">
        <v>343</v>
      </c>
      <c r="C22" s="436">
        <v>230412438.25834188</v>
      </c>
      <c r="D22" s="275">
        <v>4969.0369034067298</v>
      </c>
      <c r="E22" s="275">
        <v>7398820.8000000007</v>
      </c>
      <c r="F22" s="426">
        <v>851072.00654087309</v>
      </c>
      <c r="G22" s="426">
        <v>212225.96322937129</v>
      </c>
      <c r="H22" s="426">
        <v>917188.0374610743</v>
      </c>
      <c r="I22" s="426">
        <v>475348.7000381191</v>
      </c>
      <c r="J22" s="426">
        <v>179231.22073493371</v>
      </c>
      <c r="K22" s="426">
        <v>80154.192901981893</v>
      </c>
      <c r="L22" s="426">
        <v>247431.04132430555</v>
      </c>
      <c r="M22" s="426">
        <v>257799.37129762789</v>
      </c>
      <c r="N22" s="426">
        <v>1604124.8</v>
      </c>
      <c r="O22" s="426">
        <v>263957.93995550042</v>
      </c>
      <c r="P22" s="426">
        <v>488391.36736013403</v>
      </c>
      <c r="Q22" s="426">
        <v>434499.67340603861</v>
      </c>
      <c r="R22" s="426">
        <v>298876.18060609541</v>
      </c>
      <c r="S22" s="426">
        <v>209956.5728609224</v>
      </c>
      <c r="T22" s="426">
        <v>647139.02001107531</v>
      </c>
      <c r="U22" s="426">
        <v>886403.63056713354</v>
      </c>
      <c r="V22" s="426">
        <v>173460.7262664614</v>
      </c>
      <c r="W22" s="426">
        <v>348414.69452257134</v>
      </c>
      <c r="X22" s="426">
        <v>514527.32037669438</v>
      </c>
      <c r="Y22" s="426">
        <v>482300.28986563551</v>
      </c>
      <c r="Z22" s="426">
        <v>99212.010159699727</v>
      </c>
      <c r="AA22" s="426">
        <v>104172.61066768473</v>
      </c>
      <c r="AB22" s="426">
        <v>458070.962214389</v>
      </c>
      <c r="AC22" s="426">
        <v>301854.22818997072</v>
      </c>
      <c r="AD22" s="426">
        <v>328614.47446774004</v>
      </c>
      <c r="AE22" s="426">
        <v>868948.72843954689</v>
      </c>
      <c r="AF22" s="426">
        <v>181028.17295976504</v>
      </c>
      <c r="AG22" s="426">
        <v>201115.23045893549</v>
      </c>
      <c r="AH22" s="426">
        <v>392452.67862407066</v>
      </c>
      <c r="AI22" s="426">
        <v>550002.3631251246</v>
      </c>
      <c r="AJ22" s="426">
        <v>449364.60213915008</v>
      </c>
      <c r="AK22" s="426">
        <v>124824.906660112</v>
      </c>
      <c r="AL22" s="426">
        <v>1199191.4272236833</v>
      </c>
      <c r="AM22" s="426">
        <v>272250.91665507399</v>
      </c>
      <c r="AN22" s="426">
        <v>391482.49315057026</v>
      </c>
      <c r="AO22" s="426">
        <v>1506377.4573201959</v>
      </c>
      <c r="AP22" s="426">
        <v>570275.02132357331</v>
      </c>
      <c r="AQ22" s="426">
        <v>1363110.5902681532</v>
      </c>
      <c r="AR22" s="426">
        <v>643705.40707442584</v>
      </c>
      <c r="AS22" s="426">
        <v>497637.65674236452</v>
      </c>
      <c r="AT22" s="426">
        <v>633134.60361098161</v>
      </c>
      <c r="AU22" s="426">
        <v>486560.66955361579</v>
      </c>
      <c r="AV22" s="426">
        <v>2331305.074449087</v>
      </c>
      <c r="AW22" s="426">
        <v>6576729.6000000006</v>
      </c>
      <c r="AX22" s="426">
        <v>295990.93337185925</v>
      </c>
      <c r="AY22" s="426">
        <v>541937.16910193802</v>
      </c>
      <c r="AZ22" s="426">
        <v>298774.94386103447</v>
      </c>
      <c r="BA22" s="426">
        <v>130797.87461870615</v>
      </c>
      <c r="BB22" s="426">
        <v>461892.64934043866</v>
      </c>
      <c r="BC22" s="426">
        <v>2009439.716318741</v>
      </c>
      <c r="BD22" s="426">
        <v>152209.44619909031</v>
      </c>
      <c r="BE22" s="426">
        <v>484991.50000517152</v>
      </c>
      <c r="BF22" s="426">
        <v>731494.53783308552</v>
      </c>
      <c r="BG22" s="426">
        <v>1266809.1365289548</v>
      </c>
      <c r="BH22" s="426">
        <v>218063.94886121756</v>
      </c>
      <c r="BI22" s="426">
        <v>981574.60731981823</v>
      </c>
      <c r="BJ22" s="426">
        <v>987927.21307239088</v>
      </c>
      <c r="BK22" s="426">
        <v>181441.55633543042</v>
      </c>
      <c r="BL22" s="426">
        <v>1325712.0493635659</v>
      </c>
      <c r="BM22" s="426">
        <v>31670.228413223875</v>
      </c>
      <c r="BN22" s="426">
        <v>127085.86063313915</v>
      </c>
      <c r="BO22" s="426">
        <v>568697.41537970735</v>
      </c>
      <c r="BP22" s="426">
        <v>1548154.4874486679</v>
      </c>
      <c r="BQ22" s="426">
        <v>779573.55534159963</v>
      </c>
      <c r="BR22" s="426">
        <v>555140.12793696602</v>
      </c>
      <c r="BS22" s="426">
        <v>901783.17942097131</v>
      </c>
      <c r="BT22" s="426">
        <v>861558.44605009991</v>
      </c>
      <c r="BU22" s="426">
        <v>375419.59626757121</v>
      </c>
      <c r="BV22" s="426">
        <v>394840.17852842406</v>
      </c>
      <c r="BW22" s="426">
        <v>156562.62623670982</v>
      </c>
      <c r="BX22" s="426">
        <v>204531.97060474151</v>
      </c>
      <c r="BY22" s="426">
        <v>748358.89228114975</v>
      </c>
      <c r="BZ22" s="426">
        <v>423692.65087078576</v>
      </c>
      <c r="CA22" s="426">
        <v>8976.3247287347367</v>
      </c>
      <c r="CB22" s="426">
        <v>1095896.20167986</v>
      </c>
      <c r="CC22" s="426">
        <v>1108415.8124857268</v>
      </c>
      <c r="CD22" s="426">
        <v>4969.0369034067298</v>
      </c>
      <c r="CE22" s="426">
        <v>298580.90676633443</v>
      </c>
      <c r="CF22" s="426">
        <v>407385.09852055612</v>
      </c>
      <c r="CG22" s="426">
        <v>80466.339532586382</v>
      </c>
      <c r="CH22" s="426">
        <v>529198.21201510576</v>
      </c>
      <c r="CI22" s="426">
        <v>92918.459175079304</v>
      </c>
      <c r="CJ22" s="426">
        <v>25849.115572221086</v>
      </c>
      <c r="CK22" s="426">
        <v>1061290.1076598694</v>
      </c>
      <c r="CL22" s="426">
        <v>301356.48086008785</v>
      </c>
      <c r="CM22" s="426">
        <v>388251.35370404256</v>
      </c>
      <c r="CN22" s="426">
        <v>309792.87628183106</v>
      </c>
      <c r="CO22" s="426">
        <v>1057763.6943735809</v>
      </c>
      <c r="CP22" s="426">
        <v>6224404.8000000007</v>
      </c>
      <c r="CQ22" s="426">
        <v>1120623.276660989</v>
      </c>
      <c r="CR22" s="426">
        <v>408279.35643526085</v>
      </c>
      <c r="CS22" s="426">
        <v>405301.30885138555</v>
      </c>
      <c r="CT22" s="426">
        <v>1220223.3610100893</v>
      </c>
      <c r="CU22" s="426">
        <v>2159202.6078455262</v>
      </c>
      <c r="CV22" s="426">
        <v>432736.46676289442</v>
      </c>
      <c r="CW22" s="426">
        <v>674759.77862186264</v>
      </c>
      <c r="CX22" s="426">
        <v>199318.27823410422</v>
      </c>
      <c r="CY22" s="426">
        <v>161556.97232638177</v>
      </c>
      <c r="CZ22" s="426">
        <v>229579.62861189697</v>
      </c>
      <c r="DA22" s="426">
        <v>2157700.9294604557</v>
      </c>
      <c r="DB22" s="426">
        <v>576382.97160891548</v>
      </c>
      <c r="DC22" s="426">
        <v>601498.12077944481</v>
      </c>
      <c r="DD22" s="426">
        <v>4055628.3710945966</v>
      </c>
      <c r="DE22" s="426">
        <v>557586.68260927149</v>
      </c>
      <c r="DF22" s="426">
        <v>2734851.6130527495</v>
      </c>
      <c r="DG22" s="426">
        <v>390073.61511513911</v>
      </c>
      <c r="DH22" s="426">
        <v>1455084.1731559974</v>
      </c>
      <c r="DI22" s="426">
        <v>140685.33005298913</v>
      </c>
      <c r="DJ22" s="426">
        <v>4200624.6992080966</v>
      </c>
      <c r="DK22" s="426">
        <v>376474.14569528919</v>
      </c>
      <c r="DL22" s="426">
        <v>378136.11559337261</v>
      </c>
      <c r="DM22" s="426">
        <v>216545.39768530379</v>
      </c>
      <c r="DN22" s="426">
        <v>589088.18311406067</v>
      </c>
      <c r="DO22" s="426">
        <v>2956070.7738016988</v>
      </c>
      <c r="DP22" s="426">
        <v>579690.03861423873</v>
      </c>
      <c r="DQ22" s="426">
        <v>387694.5516062075</v>
      </c>
      <c r="DR22" s="426">
        <v>426189.82391562162</v>
      </c>
      <c r="DS22" s="426">
        <v>448833.10922758031</v>
      </c>
      <c r="DT22" s="426">
        <v>925405.08660185244</v>
      </c>
      <c r="DU22" s="426">
        <v>355071.01051032671</v>
      </c>
      <c r="DV22" s="426">
        <v>1209888.7766184539</v>
      </c>
      <c r="DW22" s="426">
        <v>278308.24856788554</v>
      </c>
      <c r="DX22" s="426">
        <v>621990.12525885901</v>
      </c>
      <c r="DY22" s="426">
        <v>547091.80670462304</v>
      </c>
      <c r="DZ22" s="426">
        <v>183921.85658942291</v>
      </c>
      <c r="EA22" s="426">
        <v>226491.90788753901</v>
      </c>
      <c r="EB22" s="426">
        <v>958593.86619098985</v>
      </c>
      <c r="EC22" s="426">
        <v>405014.47140704625</v>
      </c>
      <c r="ED22" s="426">
        <v>2883340.6088708513</v>
      </c>
      <c r="EE22" s="426">
        <v>253538.99160964755</v>
      </c>
      <c r="EF22" s="426">
        <v>537702.09860022296</v>
      </c>
      <c r="EG22" s="426">
        <v>613730.89414097229</v>
      </c>
      <c r="EH22" s="426">
        <v>715490.69571803848</v>
      </c>
      <c r="EI22" s="426">
        <v>504243.35435758956</v>
      </c>
      <c r="EJ22" s="426">
        <v>691835.04295547062</v>
      </c>
      <c r="EK22" s="426">
        <v>180960.68179639112</v>
      </c>
      <c r="EL22" s="426">
        <v>180656.97156120834</v>
      </c>
      <c r="EM22" s="426">
        <v>120581.3997629752</v>
      </c>
      <c r="EN22" s="426">
        <v>632873.07535290765</v>
      </c>
      <c r="EO22" s="426">
        <v>793189.89755229326</v>
      </c>
      <c r="EP22" s="426">
        <v>746342.59377535328</v>
      </c>
      <c r="EQ22" s="426">
        <v>440464.20496921113</v>
      </c>
      <c r="ER22" s="426">
        <v>164771.23898206596</v>
      </c>
      <c r="ES22" s="426">
        <v>147864.70255689259</v>
      </c>
      <c r="ET22" s="426">
        <v>193868.36679165816</v>
      </c>
      <c r="EU22" s="426">
        <v>376524.76406781963</v>
      </c>
      <c r="EV22" s="426">
        <v>356547.37970913172</v>
      </c>
      <c r="EW22" s="426">
        <v>2149905.700090765</v>
      </c>
      <c r="EX22" s="426">
        <v>661928.02118539123</v>
      </c>
      <c r="EY22" s="426">
        <v>618607.13069473999</v>
      </c>
      <c r="EZ22" s="426">
        <v>1606652.4533030351</v>
      </c>
      <c r="FA22" s="426">
        <v>716671.79107708263</v>
      </c>
      <c r="FB22" s="426">
        <v>121543.14884105389</v>
      </c>
      <c r="FC22" s="426">
        <v>438793.79867570591</v>
      </c>
      <c r="FD22" s="426">
        <v>169124.41901968539</v>
      </c>
      <c r="FE22" s="426">
        <v>490551.08458810032</v>
      </c>
      <c r="FF22" s="426">
        <v>1144034.2739563265</v>
      </c>
      <c r="FG22" s="426">
        <v>451161.55436398141</v>
      </c>
      <c r="FH22" s="426">
        <v>263974.81274634384</v>
      </c>
      <c r="FI22" s="426">
        <v>154326.98144994787</v>
      </c>
      <c r="FJ22" s="426">
        <v>444893.31256562623</v>
      </c>
      <c r="FK22" s="426">
        <v>243255.02559054265</v>
      </c>
      <c r="FL22" s="426">
        <v>167858.95970642392</v>
      </c>
      <c r="FM22" s="426">
        <v>2026076.288090419</v>
      </c>
      <c r="FN22" s="426">
        <v>305330.02310372895</v>
      </c>
      <c r="FO22" s="426">
        <v>824885.43515178224</v>
      </c>
      <c r="FP22" s="426">
        <v>662577.62363286538</v>
      </c>
      <c r="FQ22" s="426">
        <v>99363.865277291101</v>
      </c>
      <c r="FR22" s="426">
        <v>674692.2874584886</v>
      </c>
      <c r="FS22" s="426">
        <v>495612.92184114625</v>
      </c>
      <c r="FT22" s="426">
        <v>2507625.7387635191</v>
      </c>
      <c r="FU22" s="426">
        <v>441307.84451138542</v>
      </c>
      <c r="FV22" s="426">
        <v>201224.90359941818</v>
      </c>
      <c r="FW22" s="426">
        <v>775136.01134976291</v>
      </c>
      <c r="FX22" s="426">
        <v>499561.15489852201</v>
      </c>
      <c r="FY22" s="426">
        <v>719548.60191589699</v>
      </c>
      <c r="FZ22" s="426">
        <v>828464</v>
      </c>
      <c r="GA22" s="426">
        <v>630924.26801048487</v>
      </c>
      <c r="GB22" s="426">
        <v>385053.95983920194</v>
      </c>
      <c r="GC22" s="426">
        <v>1323670.4416715039</v>
      </c>
      <c r="GD22" s="426">
        <v>972901.99282626645</v>
      </c>
      <c r="GE22" s="426">
        <v>74560.862737366158</v>
      </c>
      <c r="GF22" s="426">
        <v>670043.83358110813</v>
      </c>
      <c r="GG22" s="426">
        <v>906870.32586028241</v>
      </c>
      <c r="GH22" s="426">
        <v>68689.131523832926</v>
      </c>
      <c r="GI22" s="426">
        <v>678809.24842429929</v>
      </c>
      <c r="GJ22" s="426">
        <v>254121.10289374791</v>
      </c>
      <c r="GK22" s="426">
        <v>975660.69412917644</v>
      </c>
      <c r="GL22" s="426">
        <v>123626.93851022447</v>
      </c>
      <c r="GM22" s="426">
        <v>2564368.9343701638</v>
      </c>
      <c r="GN22" s="426">
        <v>4756878.4313407317</v>
      </c>
      <c r="GO22" s="426">
        <v>122403.66117407171</v>
      </c>
      <c r="GP22" s="426">
        <v>304638.23867914604</v>
      </c>
      <c r="GQ22" s="426">
        <v>2076365.6411994298</v>
      </c>
      <c r="GR22" s="426">
        <v>669951.03323146887</v>
      </c>
      <c r="GS22" s="426">
        <v>273870.70457604865</v>
      </c>
      <c r="GT22" s="426">
        <v>458602.45512595895</v>
      </c>
      <c r="GU22" s="426">
        <v>1105437.7649018515</v>
      </c>
      <c r="GV22" s="426">
        <v>683499.88427878846</v>
      </c>
      <c r="GW22" s="426">
        <v>121205.69302418415</v>
      </c>
      <c r="GX22" s="426">
        <v>473011.8185062962</v>
      </c>
      <c r="GY22" s="426">
        <v>632712.78383989446</v>
      </c>
      <c r="GZ22" s="426">
        <v>552516.40896080388</v>
      </c>
      <c r="HA22" s="426">
        <v>855273.33146090119</v>
      </c>
      <c r="HB22" s="426">
        <v>41169.609658106681</v>
      </c>
      <c r="HC22" s="426">
        <v>472151.30617327843</v>
      </c>
      <c r="HD22" s="426">
        <v>2914049.088205996</v>
      </c>
      <c r="HE22" s="426">
        <v>418698.30478111369</v>
      </c>
      <c r="HF22" s="426">
        <v>454679.53125484835</v>
      </c>
      <c r="HG22" s="426">
        <v>970868.82152962603</v>
      </c>
      <c r="HH22" s="426">
        <v>296522.42628342909</v>
      </c>
      <c r="HI22" s="426">
        <v>399632.05112797412</v>
      </c>
      <c r="HJ22" s="426">
        <v>102088.82099851416</v>
      </c>
      <c r="HK22" s="426">
        <v>705198.2933035118</v>
      </c>
      <c r="HL22" s="426">
        <v>6396078.4981808523</v>
      </c>
      <c r="HM22" s="426">
        <v>794894.04942748544</v>
      </c>
      <c r="HN22" s="426">
        <v>655448.86950149224</v>
      </c>
      <c r="HO22" s="426">
        <v>107277.2041828862</v>
      </c>
      <c r="HP22" s="426">
        <v>361136.77881856007</v>
      </c>
      <c r="HQ22" s="426">
        <v>971990.86212071811</v>
      </c>
      <c r="HR22" s="426">
        <v>1056034.2333121235</v>
      </c>
      <c r="HS22" s="426">
        <v>2990664</v>
      </c>
      <c r="HT22" s="426">
        <v>1678648.6518321915</v>
      </c>
      <c r="HU22" s="426">
        <v>213255.20347082397</v>
      </c>
      <c r="HV22" s="426">
        <v>454831.38637243968</v>
      </c>
      <c r="HW22" s="426">
        <v>1888065.2953861221</v>
      </c>
      <c r="HX22" s="426">
        <v>877625.60000000009</v>
      </c>
      <c r="HY22" s="426">
        <v>1207745.9321813309</v>
      </c>
      <c r="HZ22" s="426">
        <v>663429.69957046141</v>
      </c>
      <c r="IA22" s="426">
        <v>390866.63628478302</v>
      </c>
      <c r="IB22" s="426">
        <v>890478.40955583542</v>
      </c>
      <c r="IC22" s="426">
        <v>338316.32920274476</v>
      </c>
      <c r="ID22" s="426">
        <v>1219649.6861214107</v>
      </c>
      <c r="IE22" s="426">
        <v>286559.04329035041</v>
      </c>
      <c r="IF22" s="426">
        <v>203764.25862136288</v>
      </c>
      <c r="IG22" s="426">
        <v>7398820.8000000007</v>
      </c>
      <c r="IH22" s="426">
        <v>465655.28169853624</v>
      </c>
      <c r="II22" s="426">
        <v>563601.8325449744</v>
      </c>
      <c r="IJ22" s="426">
        <v>1236826.1872000797</v>
      </c>
      <c r="IK22" s="426">
        <v>2234699.910474706</v>
      </c>
      <c r="IL22" s="426">
        <v>493065.13042377977</v>
      </c>
      <c r="IM22" s="426">
        <v>4446157.5515625095</v>
      </c>
      <c r="IN22" s="426">
        <v>601987.43171390588</v>
      </c>
      <c r="IO22" s="426">
        <v>562496.66474472615</v>
      </c>
      <c r="IP22" s="426">
        <v>343234.74773362104</v>
      </c>
      <c r="IQ22" s="426">
        <v>1098680.2121690353</v>
      </c>
      <c r="IR22" s="426">
        <v>1205662.1425121604</v>
      </c>
      <c r="IS22" s="426">
        <v>1833608.3629387701</v>
      </c>
      <c r="IT22" s="426">
        <v>291064.07844556123</v>
      </c>
      <c r="IU22" s="426">
        <v>2056928.1861477334</v>
      </c>
      <c r="IV22" s="426">
        <v>119543.72312610075</v>
      </c>
      <c r="IW22" s="426">
        <v>540393.30873975891</v>
      </c>
      <c r="IX22" s="426">
        <v>443889.3815104388</v>
      </c>
      <c r="IY22" s="426">
        <v>293358.77800027543</v>
      </c>
      <c r="IZ22" s="426">
        <v>1315993.3218377177</v>
      </c>
      <c r="JA22" s="426">
        <v>468034.34520746773</v>
      </c>
      <c r="JB22" s="426">
        <v>706784.3356427995</v>
      </c>
      <c r="JC22" s="426">
        <v>513894.59072006372</v>
      </c>
      <c r="JD22" s="426">
        <v>304950.38530975051</v>
      </c>
      <c r="JE22" s="426">
        <v>1002868.069364298</v>
      </c>
      <c r="JF22" s="426">
        <v>207408.7814435559</v>
      </c>
      <c r="JG22" s="426">
        <v>1466363.6338348677</v>
      </c>
      <c r="JH22" s="426">
        <v>458222.81733198051</v>
      </c>
      <c r="JI22" s="426">
        <v>185212.62508894966</v>
      </c>
      <c r="JJ22" s="426">
        <v>414910.36323675106</v>
      </c>
      <c r="JK22" s="426">
        <v>338164.47408515337</v>
      </c>
      <c r="JL22" s="426">
        <v>401159.03869930969</v>
      </c>
      <c r="JM22" s="426">
        <v>1408397.1608920707</v>
      </c>
      <c r="JN22" s="426">
        <v>1035124.8</v>
      </c>
      <c r="JO22" s="426">
        <v>293578.12428124074</v>
      </c>
      <c r="JP22" s="426">
        <v>618269.67487787025</v>
      </c>
      <c r="JQ22" s="426">
        <v>425472.73030477343</v>
      </c>
      <c r="JR22" s="426">
        <v>307827.19614856492</v>
      </c>
      <c r="JS22" s="426">
        <v>229537.44663478827</v>
      </c>
      <c r="JT22" s="426">
        <v>325324.28025326028</v>
      </c>
      <c r="JU22" s="426">
        <v>159633.47417022433</v>
      </c>
      <c r="JV22" s="426">
        <v>356547.37970913178</v>
      </c>
      <c r="JW22" s="426">
        <v>254002.99335784349</v>
      </c>
      <c r="JX22" s="426">
        <v>423608.28691656824</v>
      </c>
      <c r="JY22" s="426">
        <v>780619.66837389581</v>
      </c>
      <c r="JZ22" s="426">
        <v>440396.71380583715</v>
      </c>
      <c r="KA22" s="426">
        <v>1053309.2775909004</v>
      </c>
      <c r="KB22" s="426">
        <v>242318.58569872918</v>
      </c>
      <c r="KC22" s="426">
        <v>314306.34783246362</v>
      </c>
      <c r="KD22" s="426">
        <v>980747.8405684873</v>
      </c>
      <c r="KE22" s="426">
        <v>659844.23151622049</v>
      </c>
      <c r="KF22" s="426">
        <v>1713161.9455025427</v>
      </c>
      <c r="KG22" s="426">
        <v>480739.55671261303</v>
      </c>
      <c r="KH22" s="426">
        <v>941290.81918099453</v>
      </c>
      <c r="KI22" s="426">
        <v>154183.56272777822</v>
      </c>
      <c r="KJ22" s="426">
        <v>679796.30668864306</v>
      </c>
      <c r="KK22" s="426">
        <v>746291.97540282307</v>
      </c>
    </row>
    <row r="23" spans="1:297" ht="15">
      <c r="A23" s="435">
        <v>443.57</v>
      </c>
      <c r="B23" s="449" t="s">
        <v>572</v>
      </c>
      <c r="C23" s="436">
        <v>16037273.349999998</v>
      </c>
      <c r="D23" s="275">
        <v>0</v>
      </c>
      <c r="E23" s="275">
        <v>6594998.7599999998</v>
      </c>
      <c r="F23" s="426">
        <v>0</v>
      </c>
      <c r="G23" s="426">
        <v>0</v>
      </c>
      <c r="H23" s="426">
        <v>0</v>
      </c>
      <c r="I23" s="426">
        <v>0</v>
      </c>
      <c r="J23" s="426">
        <v>0</v>
      </c>
      <c r="K23" s="426">
        <v>0</v>
      </c>
      <c r="L23" s="426">
        <v>0</v>
      </c>
      <c r="M23" s="426">
        <v>571318.16</v>
      </c>
      <c r="N23" s="426">
        <v>0</v>
      </c>
      <c r="O23" s="426">
        <v>0</v>
      </c>
      <c r="P23" s="426">
        <v>0</v>
      </c>
      <c r="Q23" s="426">
        <v>0</v>
      </c>
      <c r="R23" s="426">
        <v>0</v>
      </c>
      <c r="S23" s="426">
        <v>0</v>
      </c>
      <c r="T23" s="426">
        <v>0</v>
      </c>
      <c r="U23" s="426">
        <v>0</v>
      </c>
      <c r="V23" s="426">
        <v>1233568.17</v>
      </c>
      <c r="W23" s="426">
        <v>0</v>
      </c>
      <c r="X23" s="426">
        <v>0</v>
      </c>
      <c r="Y23" s="426">
        <v>0</v>
      </c>
      <c r="Z23" s="426">
        <v>0</v>
      </c>
      <c r="AA23" s="426">
        <v>0</v>
      </c>
      <c r="AB23" s="426">
        <v>0</v>
      </c>
      <c r="AC23" s="426">
        <v>0</v>
      </c>
      <c r="AD23" s="426">
        <v>0</v>
      </c>
      <c r="AE23" s="426">
        <v>0</v>
      </c>
      <c r="AF23" s="426">
        <v>0</v>
      </c>
      <c r="AG23" s="426">
        <v>0</v>
      </c>
      <c r="AH23" s="426">
        <v>0</v>
      </c>
      <c r="AI23" s="426">
        <v>0</v>
      </c>
      <c r="AJ23" s="426">
        <v>0</v>
      </c>
      <c r="AK23" s="426">
        <v>0</v>
      </c>
      <c r="AL23" s="426">
        <v>0</v>
      </c>
      <c r="AM23" s="426">
        <v>0</v>
      </c>
      <c r="AN23" s="426">
        <v>0</v>
      </c>
      <c r="AO23" s="426">
        <v>0</v>
      </c>
      <c r="AP23" s="426">
        <v>0</v>
      </c>
      <c r="AQ23" s="426">
        <v>0</v>
      </c>
      <c r="AR23" s="426">
        <v>0</v>
      </c>
      <c r="AS23" s="426">
        <v>0</v>
      </c>
      <c r="AT23" s="426">
        <v>0</v>
      </c>
      <c r="AU23" s="426">
        <v>0</v>
      </c>
      <c r="AV23" s="426">
        <v>0</v>
      </c>
      <c r="AW23" s="426">
        <v>0</v>
      </c>
      <c r="AX23" s="426">
        <v>0</v>
      </c>
      <c r="AY23" s="426">
        <v>0</v>
      </c>
      <c r="AZ23" s="426">
        <v>0</v>
      </c>
      <c r="BA23" s="426">
        <v>0</v>
      </c>
      <c r="BB23" s="426">
        <v>0</v>
      </c>
      <c r="BC23" s="426">
        <v>0</v>
      </c>
      <c r="BD23" s="426">
        <v>0</v>
      </c>
      <c r="BE23" s="426">
        <v>0</v>
      </c>
      <c r="BF23" s="426">
        <v>0</v>
      </c>
      <c r="BG23" s="426">
        <v>0</v>
      </c>
      <c r="BH23" s="426">
        <v>0</v>
      </c>
      <c r="BI23" s="426">
        <v>0</v>
      </c>
      <c r="BJ23" s="426">
        <v>0</v>
      </c>
      <c r="BK23" s="426">
        <v>0</v>
      </c>
      <c r="BL23" s="426">
        <v>0</v>
      </c>
      <c r="BM23" s="426">
        <v>0</v>
      </c>
      <c r="BN23" s="426">
        <v>0</v>
      </c>
      <c r="BO23" s="426">
        <v>0</v>
      </c>
      <c r="BP23" s="426">
        <v>0</v>
      </c>
      <c r="BQ23" s="426">
        <v>0</v>
      </c>
      <c r="BR23" s="426">
        <v>0</v>
      </c>
      <c r="BS23" s="426">
        <v>0</v>
      </c>
      <c r="BT23" s="426">
        <v>0</v>
      </c>
      <c r="BU23" s="426">
        <v>0</v>
      </c>
      <c r="BV23" s="426">
        <v>0</v>
      </c>
      <c r="BW23" s="426">
        <v>0</v>
      </c>
      <c r="BX23" s="426">
        <v>0</v>
      </c>
      <c r="BY23" s="426">
        <v>0</v>
      </c>
      <c r="BZ23" s="426">
        <v>0</v>
      </c>
      <c r="CA23" s="426">
        <v>0</v>
      </c>
      <c r="CB23" s="426">
        <v>0</v>
      </c>
      <c r="CC23" s="426">
        <v>0</v>
      </c>
      <c r="CD23" s="426">
        <v>0</v>
      </c>
      <c r="CE23" s="426">
        <v>0</v>
      </c>
      <c r="CF23" s="426">
        <v>0</v>
      </c>
      <c r="CG23" s="426">
        <v>0</v>
      </c>
      <c r="CH23" s="426">
        <v>0</v>
      </c>
      <c r="CI23" s="426">
        <v>0</v>
      </c>
      <c r="CJ23" s="426">
        <v>0</v>
      </c>
      <c r="CK23" s="426">
        <v>0</v>
      </c>
      <c r="CL23" s="426">
        <v>0</v>
      </c>
      <c r="CM23" s="426">
        <v>0</v>
      </c>
      <c r="CN23" s="426">
        <v>0</v>
      </c>
      <c r="CO23" s="426">
        <v>0</v>
      </c>
      <c r="CP23" s="426">
        <v>0</v>
      </c>
      <c r="CQ23" s="426">
        <v>0</v>
      </c>
      <c r="CR23" s="426">
        <v>0</v>
      </c>
      <c r="CS23" s="426">
        <v>0</v>
      </c>
      <c r="CT23" s="426">
        <v>0</v>
      </c>
      <c r="CU23" s="426">
        <v>0</v>
      </c>
      <c r="CV23" s="426">
        <v>0</v>
      </c>
      <c r="CW23" s="426">
        <v>0</v>
      </c>
      <c r="CX23" s="426">
        <v>0</v>
      </c>
      <c r="CY23" s="426">
        <v>0</v>
      </c>
      <c r="CZ23" s="426">
        <v>0</v>
      </c>
      <c r="DA23" s="426">
        <v>0</v>
      </c>
      <c r="DB23" s="426">
        <v>0</v>
      </c>
      <c r="DC23" s="426">
        <v>0</v>
      </c>
      <c r="DD23" s="426">
        <v>0</v>
      </c>
      <c r="DE23" s="426">
        <v>0</v>
      </c>
      <c r="DF23" s="426">
        <v>0</v>
      </c>
      <c r="DG23" s="426">
        <v>0</v>
      </c>
      <c r="DH23" s="426">
        <v>0</v>
      </c>
      <c r="DI23" s="426">
        <v>430262.89999999997</v>
      </c>
      <c r="DJ23" s="426">
        <v>0</v>
      </c>
      <c r="DK23" s="426">
        <v>0</v>
      </c>
      <c r="DL23" s="426">
        <v>0</v>
      </c>
      <c r="DM23" s="426">
        <v>0</v>
      </c>
      <c r="DN23" s="426">
        <v>0</v>
      </c>
      <c r="DO23" s="426">
        <v>0</v>
      </c>
      <c r="DP23" s="426">
        <v>2825984.4699999997</v>
      </c>
      <c r="DQ23" s="426">
        <v>0</v>
      </c>
      <c r="DR23" s="426">
        <v>0</v>
      </c>
      <c r="DS23" s="426">
        <v>0</v>
      </c>
      <c r="DT23" s="426">
        <v>0</v>
      </c>
      <c r="DU23" s="426">
        <v>0</v>
      </c>
      <c r="DV23" s="426">
        <v>0</v>
      </c>
      <c r="DW23" s="426">
        <v>0</v>
      </c>
      <c r="DX23" s="426">
        <v>0</v>
      </c>
      <c r="DY23" s="426">
        <v>0</v>
      </c>
      <c r="DZ23" s="426">
        <v>0</v>
      </c>
      <c r="EA23" s="426">
        <v>0</v>
      </c>
      <c r="EB23" s="426">
        <v>0</v>
      </c>
      <c r="EC23" s="426">
        <v>0</v>
      </c>
      <c r="ED23" s="426">
        <v>0</v>
      </c>
      <c r="EE23" s="426">
        <v>0</v>
      </c>
      <c r="EF23" s="426">
        <v>0</v>
      </c>
      <c r="EG23" s="426">
        <v>0</v>
      </c>
      <c r="EH23" s="426">
        <v>0</v>
      </c>
      <c r="EI23" s="426">
        <v>0</v>
      </c>
      <c r="EJ23" s="426">
        <v>0</v>
      </c>
      <c r="EK23" s="426">
        <v>0</v>
      </c>
      <c r="EL23" s="426">
        <v>0</v>
      </c>
      <c r="EM23" s="426">
        <v>0</v>
      </c>
      <c r="EN23" s="426">
        <v>0</v>
      </c>
      <c r="EO23" s="426">
        <v>0</v>
      </c>
      <c r="EP23" s="426">
        <v>6594998.7599999998</v>
      </c>
      <c r="EQ23" s="426">
        <v>2401931.5499999998</v>
      </c>
      <c r="ER23" s="426">
        <v>0</v>
      </c>
      <c r="ES23" s="426">
        <v>0</v>
      </c>
      <c r="ET23" s="426">
        <v>0</v>
      </c>
      <c r="EU23" s="426">
        <v>0</v>
      </c>
      <c r="EV23" s="426">
        <v>0</v>
      </c>
      <c r="EW23" s="426">
        <v>0</v>
      </c>
      <c r="EX23" s="426">
        <v>0</v>
      </c>
      <c r="EY23" s="426">
        <v>0</v>
      </c>
      <c r="EZ23" s="426">
        <v>0</v>
      </c>
      <c r="FA23" s="426">
        <v>0</v>
      </c>
      <c r="FB23" s="426">
        <v>0</v>
      </c>
      <c r="FC23" s="426">
        <v>0</v>
      </c>
      <c r="FD23" s="426">
        <v>0</v>
      </c>
      <c r="FE23" s="426">
        <v>0</v>
      </c>
      <c r="FF23" s="426">
        <v>0</v>
      </c>
      <c r="FG23" s="426">
        <v>0</v>
      </c>
      <c r="FH23" s="426">
        <v>0</v>
      </c>
      <c r="FI23" s="426">
        <v>0</v>
      </c>
      <c r="FJ23" s="426">
        <v>0</v>
      </c>
      <c r="FK23" s="426">
        <v>0</v>
      </c>
      <c r="FL23" s="426">
        <v>0</v>
      </c>
      <c r="FM23" s="426">
        <v>0</v>
      </c>
      <c r="FN23" s="426">
        <v>0</v>
      </c>
      <c r="FO23" s="426">
        <v>0</v>
      </c>
      <c r="FP23" s="426">
        <v>0</v>
      </c>
      <c r="FQ23" s="426">
        <v>0</v>
      </c>
      <c r="FR23" s="426">
        <v>0</v>
      </c>
      <c r="FS23" s="426">
        <v>0</v>
      </c>
      <c r="FT23" s="426">
        <v>0</v>
      </c>
      <c r="FU23" s="426">
        <v>0</v>
      </c>
      <c r="FV23" s="426">
        <v>0</v>
      </c>
      <c r="FW23" s="426">
        <v>0</v>
      </c>
      <c r="FX23" s="426">
        <v>0</v>
      </c>
      <c r="FY23" s="426">
        <v>0</v>
      </c>
      <c r="FZ23" s="426">
        <v>0</v>
      </c>
      <c r="GA23" s="426">
        <v>0</v>
      </c>
      <c r="GB23" s="426">
        <v>0</v>
      </c>
      <c r="GC23" s="426">
        <v>0</v>
      </c>
      <c r="GD23" s="426">
        <v>0</v>
      </c>
      <c r="GE23" s="426">
        <v>0</v>
      </c>
      <c r="GF23" s="426">
        <v>0</v>
      </c>
      <c r="GG23" s="426">
        <v>0</v>
      </c>
      <c r="GH23" s="426">
        <v>0</v>
      </c>
      <c r="GI23" s="426">
        <v>0</v>
      </c>
      <c r="GJ23" s="426">
        <v>0</v>
      </c>
      <c r="GK23" s="426">
        <v>0</v>
      </c>
      <c r="GL23" s="426">
        <v>0</v>
      </c>
      <c r="GM23" s="426">
        <v>0</v>
      </c>
      <c r="GN23" s="426">
        <v>0</v>
      </c>
      <c r="GO23" s="426">
        <v>0</v>
      </c>
      <c r="GP23" s="426">
        <v>0</v>
      </c>
      <c r="GQ23" s="426">
        <v>0</v>
      </c>
      <c r="GR23" s="426">
        <v>931940.57</v>
      </c>
      <c r="GS23" s="426">
        <v>0</v>
      </c>
      <c r="GT23" s="426">
        <v>0</v>
      </c>
      <c r="GU23" s="426">
        <v>0</v>
      </c>
      <c r="GV23" s="426">
        <v>0</v>
      </c>
      <c r="GW23" s="426">
        <v>0</v>
      </c>
      <c r="GX23" s="426">
        <v>0</v>
      </c>
      <c r="GY23" s="426">
        <v>0</v>
      </c>
      <c r="GZ23" s="426">
        <v>0</v>
      </c>
      <c r="HA23" s="426">
        <v>0</v>
      </c>
      <c r="HB23" s="426">
        <v>0</v>
      </c>
      <c r="HC23" s="426">
        <v>0</v>
      </c>
      <c r="HD23" s="426">
        <v>0</v>
      </c>
      <c r="HE23" s="426">
        <v>0</v>
      </c>
      <c r="HF23" s="426">
        <v>0</v>
      </c>
      <c r="HG23" s="426">
        <v>0</v>
      </c>
      <c r="HH23" s="426">
        <v>0</v>
      </c>
      <c r="HI23" s="426">
        <v>0</v>
      </c>
      <c r="HJ23" s="426">
        <v>0</v>
      </c>
      <c r="HK23" s="426">
        <v>0</v>
      </c>
      <c r="HL23" s="426">
        <v>0</v>
      </c>
      <c r="HM23" s="426">
        <v>0</v>
      </c>
      <c r="HN23" s="426">
        <v>0</v>
      </c>
      <c r="HO23" s="426">
        <v>0</v>
      </c>
      <c r="HP23" s="426">
        <v>0</v>
      </c>
      <c r="HQ23" s="426">
        <v>0</v>
      </c>
      <c r="HR23" s="426">
        <v>0</v>
      </c>
      <c r="HS23" s="426">
        <v>0</v>
      </c>
      <c r="HT23" s="426">
        <v>0</v>
      </c>
      <c r="HU23" s="426">
        <v>0</v>
      </c>
      <c r="HV23" s="426">
        <v>0</v>
      </c>
      <c r="HW23" s="426">
        <v>0</v>
      </c>
      <c r="HX23" s="426">
        <v>0</v>
      </c>
      <c r="HY23" s="426">
        <v>0</v>
      </c>
      <c r="HZ23" s="426">
        <v>0</v>
      </c>
      <c r="IA23" s="426">
        <v>0</v>
      </c>
      <c r="IB23" s="426">
        <v>0</v>
      </c>
      <c r="IC23" s="426">
        <v>0</v>
      </c>
      <c r="ID23" s="426">
        <v>0</v>
      </c>
      <c r="IE23" s="426">
        <v>0</v>
      </c>
      <c r="IF23" s="426">
        <v>0</v>
      </c>
      <c r="IG23" s="426">
        <v>0</v>
      </c>
      <c r="IH23" s="426">
        <v>0</v>
      </c>
      <c r="II23" s="426">
        <v>0</v>
      </c>
      <c r="IJ23" s="426">
        <v>0</v>
      </c>
      <c r="IK23" s="426">
        <v>0</v>
      </c>
      <c r="IL23" s="426">
        <v>1047268.77</v>
      </c>
      <c r="IM23" s="426">
        <v>0</v>
      </c>
      <c r="IN23" s="426">
        <v>0</v>
      </c>
      <c r="IO23" s="426">
        <v>0</v>
      </c>
      <c r="IP23" s="426">
        <v>0</v>
      </c>
      <c r="IQ23" s="426">
        <v>0</v>
      </c>
      <c r="IR23" s="426">
        <v>0</v>
      </c>
      <c r="IS23" s="426">
        <v>0</v>
      </c>
      <c r="IT23" s="426">
        <v>0</v>
      </c>
      <c r="IU23" s="426">
        <v>0</v>
      </c>
      <c r="IV23" s="426">
        <v>0</v>
      </c>
      <c r="IW23" s="426">
        <v>0</v>
      </c>
      <c r="IX23" s="426">
        <v>0</v>
      </c>
      <c r="IY23" s="426">
        <v>0</v>
      </c>
      <c r="IZ23" s="426">
        <v>0</v>
      </c>
      <c r="JA23" s="426">
        <v>0</v>
      </c>
      <c r="JB23" s="426">
        <v>0</v>
      </c>
      <c r="JC23" s="426">
        <v>0</v>
      </c>
      <c r="JD23" s="426">
        <v>0</v>
      </c>
      <c r="JE23" s="426">
        <v>0</v>
      </c>
      <c r="JF23" s="426">
        <v>0</v>
      </c>
      <c r="JG23" s="426">
        <v>0</v>
      </c>
      <c r="JH23" s="426">
        <v>0</v>
      </c>
      <c r="JI23" s="426">
        <v>0</v>
      </c>
      <c r="JJ23" s="426">
        <v>0</v>
      </c>
      <c r="JK23" s="426">
        <v>0</v>
      </c>
      <c r="JL23" s="426">
        <v>0</v>
      </c>
      <c r="JM23" s="426">
        <v>0</v>
      </c>
      <c r="JN23" s="426">
        <v>0</v>
      </c>
      <c r="JO23" s="426">
        <v>0</v>
      </c>
      <c r="JP23" s="426">
        <v>0</v>
      </c>
      <c r="JQ23" s="426">
        <v>0</v>
      </c>
      <c r="JR23" s="426">
        <v>0</v>
      </c>
      <c r="JS23" s="426">
        <v>0</v>
      </c>
      <c r="JT23" s="426">
        <v>0</v>
      </c>
      <c r="JU23" s="426">
        <v>0</v>
      </c>
      <c r="JV23" s="426">
        <v>0</v>
      </c>
      <c r="JW23" s="426">
        <v>0</v>
      </c>
      <c r="JX23" s="426">
        <v>0</v>
      </c>
      <c r="JY23" s="426">
        <v>0</v>
      </c>
      <c r="JZ23" s="426">
        <v>0</v>
      </c>
      <c r="KA23" s="426">
        <v>0</v>
      </c>
      <c r="KB23" s="426">
        <v>0</v>
      </c>
      <c r="KC23" s="426">
        <v>0</v>
      </c>
      <c r="KD23" s="426">
        <v>0</v>
      </c>
      <c r="KE23" s="426">
        <v>0</v>
      </c>
      <c r="KF23" s="426">
        <v>0</v>
      </c>
      <c r="KG23" s="426">
        <v>0</v>
      </c>
      <c r="KH23" s="426">
        <v>0</v>
      </c>
      <c r="KI23" s="426">
        <v>0</v>
      </c>
      <c r="KJ23" s="426">
        <v>0</v>
      </c>
      <c r="KK23" s="426">
        <v>0</v>
      </c>
    </row>
    <row r="24" spans="1:297" ht="15">
      <c r="A24" s="435">
        <v>324.47000000000003</v>
      </c>
      <c r="B24" s="449" t="s">
        <v>573</v>
      </c>
      <c r="C24" s="436">
        <v>10457343.630000003</v>
      </c>
      <c r="D24" s="275">
        <v>0</v>
      </c>
      <c r="E24" s="275">
        <v>1462710.76</v>
      </c>
      <c r="F24" s="436">
        <v>0</v>
      </c>
      <c r="G24" s="436">
        <v>0</v>
      </c>
      <c r="H24" s="436">
        <v>0</v>
      </c>
      <c r="I24" s="436">
        <v>147958.32</v>
      </c>
      <c r="J24" s="436">
        <v>0</v>
      </c>
      <c r="K24" s="436">
        <v>0</v>
      </c>
      <c r="L24" s="436">
        <v>0</v>
      </c>
      <c r="M24" s="436">
        <v>0</v>
      </c>
      <c r="N24" s="436">
        <v>0</v>
      </c>
      <c r="O24" s="436">
        <v>205713.98</v>
      </c>
      <c r="P24" s="436">
        <v>0</v>
      </c>
      <c r="Q24" s="436">
        <v>0</v>
      </c>
      <c r="R24" s="436">
        <v>0</v>
      </c>
      <c r="S24" s="436">
        <v>0</v>
      </c>
      <c r="T24" s="436">
        <v>0</v>
      </c>
      <c r="U24" s="436">
        <v>0</v>
      </c>
      <c r="V24" s="436">
        <v>0</v>
      </c>
      <c r="W24" s="436">
        <v>0</v>
      </c>
      <c r="X24" s="436">
        <v>0</v>
      </c>
      <c r="Y24" s="436">
        <v>0</v>
      </c>
      <c r="Z24" s="436">
        <v>0</v>
      </c>
      <c r="AA24" s="436">
        <v>0</v>
      </c>
      <c r="AB24" s="436">
        <v>0</v>
      </c>
      <c r="AC24" s="436">
        <v>0</v>
      </c>
      <c r="AD24" s="436">
        <v>0</v>
      </c>
      <c r="AE24" s="436">
        <v>0</v>
      </c>
      <c r="AF24" s="436">
        <v>316033.78000000003</v>
      </c>
      <c r="AG24" s="436">
        <v>0</v>
      </c>
      <c r="AH24" s="436">
        <v>515907.30000000005</v>
      </c>
      <c r="AI24" s="436">
        <v>0</v>
      </c>
      <c r="AJ24" s="436">
        <v>0</v>
      </c>
      <c r="AK24" s="436">
        <v>0</v>
      </c>
      <c r="AL24" s="436">
        <v>0</v>
      </c>
      <c r="AM24" s="436">
        <v>0</v>
      </c>
      <c r="AN24" s="436">
        <v>0</v>
      </c>
      <c r="AO24" s="436">
        <v>0</v>
      </c>
      <c r="AP24" s="436">
        <v>0</v>
      </c>
      <c r="AQ24" s="436">
        <v>0</v>
      </c>
      <c r="AR24" s="436">
        <v>0</v>
      </c>
      <c r="AS24" s="436">
        <v>0</v>
      </c>
      <c r="AT24" s="436">
        <v>0</v>
      </c>
      <c r="AU24" s="436">
        <v>0</v>
      </c>
      <c r="AV24" s="436">
        <v>0</v>
      </c>
      <c r="AW24" s="436">
        <v>0</v>
      </c>
      <c r="AX24" s="436">
        <v>75277.040000000008</v>
      </c>
      <c r="AY24" s="436">
        <v>0</v>
      </c>
      <c r="AZ24" s="436">
        <v>0</v>
      </c>
      <c r="BA24" s="436">
        <v>0</v>
      </c>
      <c r="BB24" s="436">
        <v>0</v>
      </c>
      <c r="BC24" s="436">
        <v>0</v>
      </c>
      <c r="BD24" s="436">
        <v>0</v>
      </c>
      <c r="BE24" s="436">
        <v>0</v>
      </c>
      <c r="BF24" s="436">
        <v>75601.510000000009</v>
      </c>
      <c r="BG24" s="436">
        <v>58729.070000000007</v>
      </c>
      <c r="BH24" s="436">
        <v>0</v>
      </c>
      <c r="BI24" s="436">
        <v>0</v>
      </c>
      <c r="BJ24" s="436">
        <v>141793.39000000001</v>
      </c>
      <c r="BK24" s="436">
        <v>0</v>
      </c>
      <c r="BL24" s="436">
        <v>0</v>
      </c>
      <c r="BM24" s="436">
        <v>0</v>
      </c>
      <c r="BN24" s="436">
        <v>75601.510000000009</v>
      </c>
      <c r="BO24" s="436">
        <v>0</v>
      </c>
      <c r="BP24" s="436">
        <v>0</v>
      </c>
      <c r="BQ24" s="436">
        <v>0</v>
      </c>
      <c r="BR24" s="436">
        <v>0</v>
      </c>
      <c r="BS24" s="436">
        <v>0</v>
      </c>
      <c r="BT24" s="436">
        <v>0</v>
      </c>
      <c r="BU24" s="436">
        <v>0</v>
      </c>
      <c r="BV24" s="436">
        <v>0</v>
      </c>
      <c r="BW24" s="436">
        <v>0</v>
      </c>
      <c r="BX24" s="436">
        <v>0</v>
      </c>
      <c r="BY24" s="436">
        <v>0</v>
      </c>
      <c r="BZ24" s="436">
        <v>0</v>
      </c>
      <c r="CA24" s="436">
        <v>0</v>
      </c>
      <c r="CB24" s="436">
        <v>0</v>
      </c>
      <c r="CC24" s="436">
        <v>0</v>
      </c>
      <c r="CD24" s="436">
        <v>0</v>
      </c>
      <c r="CE24" s="436">
        <v>0</v>
      </c>
      <c r="CF24" s="436">
        <v>0</v>
      </c>
      <c r="CG24" s="436">
        <v>0</v>
      </c>
      <c r="CH24" s="436">
        <v>0</v>
      </c>
      <c r="CI24" s="436">
        <v>0</v>
      </c>
      <c r="CJ24" s="436">
        <v>0</v>
      </c>
      <c r="CK24" s="436">
        <v>0</v>
      </c>
      <c r="CL24" s="436">
        <v>0</v>
      </c>
      <c r="CM24" s="436">
        <v>0</v>
      </c>
      <c r="CN24" s="436">
        <v>212527.85</v>
      </c>
      <c r="CO24" s="436">
        <v>117458.14000000001</v>
      </c>
      <c r="CP24" s="436">
        <v>0</v>
      </c>
      <c r="CQ24" s="436">
        <v>0</v>
      </c>
      <c r="CR24" s="436">
        <v>26606.54</v>
      </c>
      <c r="CS24" s="436">
        <v>0</v>
      </c>
      <c r="CT24" s="436">
        <v>0</v>
      </c>
      <c r="CU24" s="436">
        <v>0</v>
      </c>
      <c r="CV24" s="436">
        <v>0</v>
      </c>
      <c r="CW24" s="436">
        <v>0</v>
      </c>
      <c r="CX24" s="436">
        <v>0</v>
      </c>
      <c r="CY24" s="436">
        <v>0</v>
      </c>
      <c r="CZ24" s="436">
        <v>140171.04</v>
      </c>
      <c r="DA24" s="436">
        <v>0</v>
      </c>
      <c r="DB24" s="436">
        <v>0</v>
      </c>
      <c r="DC24" s="436">
        <v>0</v>
      </c>
      <c r="DD24" s="436">
        <v>0</v>
      </c>
      <c r="DE24" s="436">
        <v>54186.490000000005</v>
      </c>
      <c r="DF24" s="436">
        <v>254384.48</v>
      </c>
      <c r="DG24" s="436">
        <v>0</v>
      </c>
      <c r="DH24" s="436">
        <v>0</v>
      </c>
      <c r="DI24" s="436">
        <v>0</v>
      </c>
      <c r="DJ24" s="436">
        <v>0</v>
      </c>
      <c r="DK24" s="436">
        <v>0</v>
      </c>
      <c r="DL24" s="436">
        <v>0</v>
      </c>
      <c r="DM24" s="436">
        <v>0</v>
      </c>
      <c r="DN24" s="436">
        <v>0</v>
      </c>
      <c r="DO24" s="436">
        <v>0</v>
      </c>
      <c r="DP24" s="436">
        <v>0</v>
      </c>
      <c r="DQ24" s="436">
        <v>0</v>
      </c>
      <c r="DR24" s="436">
        <v>0</v>
      </c>
      <c r="DS24" s="436">
        <v>0</v>
      </c>
      <c r="DT24" s="436">
        <v>0</v>
      </c>
      <c r="DU24" s="436">
        <v>0</v>
      </c>
      <c r="DV24" s="436">
        <v>0</v>
      </c>
      <c r="DW24" s="436">
        <v>0</v>
      </c>
      <c r="DX24" s="436">
        <v>0</v>
      </c>
      <c r="DY24" s="436">
        <v>0</v>
      </c>
      <c r="DZ24" s="436">
        <v>0</v>
      </c>
      <c r="EA24" s="436">
        <v>0</v>
      </c>
      <c r="EB24" s="436">
        <v>0</v>
      </c>
      <c r="EC24" s="436">
        <v>0</v>
      </c>
      <c r="ED24" s="436">
        <v>86957.96</v>
      </c>
      <c r="EE24" s="436">
        <v>0</v>
      </c>
      <c r="EF24" s="436">
        <v>0</v>
      </c>
      <c r="EG24" s="436">
        <v>150878.55000000002</v>
      </c>
      <c r="EH24" s="436">
        <v>0</v>
      </c>
      <c r="EI24" s="436">
        <v>0</v>
      </c>
      <c r="EJ24" s="436">
        <v>222586.42</v>
      </c>
      <c r="EK24" s="436">
        <v>98963.35</v>
      </c>
      <c r="EL24" s="436">
        <v>0</v>
      </c>
      <c r="EM24" s="436">
        <v>706371.19000000006</v>
      </c>
      <c r="EN24" s="436">
        <v>0</v>
      </c>
      <c r="EO24" s="436">
        <v>0</v>
      </c>
      <c r="EP24" s="436">
        <v>0</v>
      </c>
      <c r="EQ24" s="436">
        <v>0</v>
      </c>
      <c r="ER24" s="436">
        <v>0</v>
      </c>
      <c r="ES24" s="436">
        <v>0</v>
      </c>
      <c r="ET24" s="436">
        <v>0</v>
      </c>
      <c r="EU24" s="436">
        <v>0</v>
      </c>
      <c r="EV24" s="436">
        <v>0</v>
      </c>
      <c r="EW24" s="436">
        <v>88904.780000000013</v>
      </c>
      <c r="EX24" s="436">
        <v>0</v>
      </c>
      <c r="EY24" s="436">
        <v>0</v>
      </c>
      <c r="EZ24" s="436">
        <v>0</v>
      </c>
      <c r="FA24" s="436">
        <v>669057.14</v>
      </c>
      <c r="FB24" s="436">
        <v>0</v>
      </c>
      <c r="FC24" s="436">
        <v>0</v>
      </c>
      <c r="FD24" s="436">
        <v>0</v>
      </c>
      <c r="FE24" s="436">
        <v>0</v>
      </c>
      <c r="FF24" s="436">
        <v>0</v>
      </c>
      <c r="FG24" s="436">
        <v>0</v>
      </c>
      <c r="FH24" s="436">
        <v>1382566.6700000002</v>
      </c>
      <c r="FI24" s="436">
        <v>0</v>
      </c>
      <c r="FJ24" s="436">
        <v>0</v>
      </c>
      <c r="FK24" s="436">
        <v>0</v>
      </c>
      <c r="FL24" s="436">
        <v>0</v>
      </c>
      <c r="FM24" s="436">
        <v>0</v>
      </c>
      <c r="FN24" s="436">
        <v>0</v>
      </c>
      <c r="FO24" s="436">
        <v>31798.06</v>
      </c>
      <c r="FP24" s="436">
        <v>0</v>
      </c>
      <c r="FQ24" s="436">
        <v>0</v>
      </c>
      <c r="FR24" s="436">
        <v>0</v>
      </c>
      <c r="FS24" s="436">
        <v>0</v>
      </c>
      <c r="FT24" s="436">
        <v>0</v>
      </c>
      <c r="FU24" s="436">
        <v>0</v>
      </c>
      <c r="FV24" s="436">
        <v>0</v>
      </c>
      <c r="FW24" s="436">
        <v>0</v>
      </c>
      <c r="FX24" s="436">
        <v>50941.79</v>
      </c>
      <c r="FY24" s="436">
        <v>0</v>
      </c>
      <c r="FZ24" s="436">
        <v>0</v>
      </c>
      <c r="GA24" s="436">
        <v>0</v>
      </c>
      <c r="GB24" s="436">
        <v>0</v>
      </c>
      <c r="GC24" s="436">
        <v>0</v>
      </c>
      <c r="GD24" s="436">
        <v>0</v>
      </c>
      <c r="GE24" s="436">
        <v>0</v>
      </c>
      <c r="GF24" s="436">
        <v>0</v>
      </c>
      <c r="GG24" s="436">
        <v>0</v>
      </c>
      <c r="GH24" s="436">
        <v>0</v>
      </c>
      <c r="GI24" s="436">
        <v>0</v>
      </c>
      <c r="GJ24" s="436">
        <v>0</v>
      </c>
      <c r="GK24" s="436">
        <v>278395.26</v>
      </c>
      <c r="GL24" s="436">
        <v>0</v>
      </c>
      <c r="GM24" s="436">
        <v>0</v>
      </c>
      <c r="GN24" s="436">
        <v>0</v>
      </c>
      <c r="GO24" s="436">
        <v>0</v>
      </c>
      <c r="GP24" s="436">
        <v>0</v>
      </c>
      <c r="GQ24" s="436">
        <v>0</v>
      </c>
      <c r="GR24" s="436">
        <v>0</v>
      </c>
      <c r="GS24" s="436">
        <v>60351.420000000006</v>
      </c>
      <c r="GT24" s="436">
        <v>0</v>
      </c>
      <c r="GU24" s="436">
        <v>0</v>
      </c>
      <c r="GV24" s="436">
        <v>0</v>
      </c>
      <c r="GW24" s="436">
        <v>0</v>
      </c>
      <c r="GX24" s="436">
        <v>0</v>
      </c>
      <c r="GY24" s="436">
        <v>0</v>
      </c>
      <c r="GZ24" s="436">
        <v>557114.99</v>
      </c>
      <c r="HA24" s="436">
        <v>0</v>
      </c>
      <c r="HB24" s="436">
        <v>0</v>
      </c>
      <c r="HC24" s="436">
        <v>0</v>
      </c>
      <c r="HD24" s="436">
        <v>0</v>
      </c>
      <c r="HE24" s="436">
        <v>0</v>
      </c>
      <c r="HF24" s="436">
        <v>0</v>
      </c>
      <c r="HG24" s="436">
        <v>0</v>
      </c>
      <c r="HH24" s="436">
        <v>0</v>
      </c>
      <c r="HI24" s="436">
        <v>0</v>
      </c>
      <c r="HJ24" s="436">
        <v>0</v>
      </c>
      <c r="HK24" s="436">
        <v>0</v>
      </c>
      <c r="HL24" s="436">
        <v>0</v>
      </c>
      <c r="HM24" s="436">
        <v>94745.24</v>
      </c>
      <c r="HN24" s="436">
        <v>0</v>
      </c>
      <c r="HO24" s="436">
        <v>0</v>
      </c>
      <c r="HP24" s="436">
        <v>108048.51000000001</v>
      </c>
      <c r="HQ24" s="436">
        <v>574311.9</v>
      </c>
      <c r="HR24" s="436">
        <v>0</v>
      </c>
      <c r="HS24" s="436">
        <v>0</v>
      </c>
      <c r="HT24" s="436">
        <v>181378.73</v>
      </c>
      <c r="HU24" s="436">
        <v>0</v>
      </c>
      <c r="HV24" s="436">
        <v>0</v>
      </c>
      <c r="HW24" s="436">
        <v>1462710.76</v>
      </c>
      <c r="HX24" s="436">
        <v>0</v>
      </c>
      <c r="HY24" s="436">
        <v>0</v>
      </c>
      <c r="HZ24" s="436">
        <v>0</v>
      </c>
      <c r="IA24" s="436">
        <v>0</v>
      </c>
      <c r="IB24" s="436">
        <v>0</v>
      </c>
      <c r="IC24" s="436">
        <v>0</v>
      </c>
      <c r="ID24" s="436">
        <v>0</v>
      </c>
      <c r="IE24" s="436">
        <v>60351.420000000006</v>
      </c>
      <c r="IF24" s="436">
        <v>0</v>
      </c>
      <c r="IG24" s="436">
        <v>0</v>
      </c>
      <c r="IH24" s="436">
        <v>0</v>
      </c>
      <c r="II24" s="436">
        <v>0</v>
      </c>
      <c r="IJ24" s="436">
        <v>0</v>
      </c>
      <c r="IK24" s="436">
        <v>0</v>
      </c>
      <c r="IL24" s="436">
        <v>0</v>
      </c>
      <c r="IM24" s="436">
        <v>0</v>
      </c>
      <c r="IN24" s="436">
        <v>0</v>
      </c>
      <c r="IO24" s="436">
        <v>0</v>
      </c>
      <c r="IP24" s="436">
        <v>0</v>
      </c>
      <c r="IQ24" s="436">
        <v>23686.31</v>
      </c>
      <c r="IR24" s="436">
        <v>0</v>
      </c>
      <c r="IS24" s="436">
        <v>0</v>
      </c>
      <c r="IT24" s="436">
        <v>666461.38</v>
      </c>
      <c r="IU24" s="436">
        <v>0</v>
      </c>
      <c r="IV24" s="436">
        <v>63920.590000000004</v>
      </c>
      <c r="IW24" s="436">
        <v>0</v>
      </c>
      <c r="IX24" s="436">
        <v>0</v>
      </c>
      <c r="IY24" s="436">
        <v>48670.500000000007</v>
      </c>
      <c r="IZ24" s="436">
        <v>0</v>
      </c>
      <c r="JA24" s="436">
        <v>0</v>
      </c>
      <c r="JB24" s="436">
        <v>0</v>
      </c>
      <c r="JC24" s="436">
        <v>0</v>
      </c>
      <c r="JD24" s="436">
        <v>0</v>
      </c>
      <c r="JE24" s="436">
        <v>0</v>
      </c>
      <c r="JF24" s="436">
        <v>0</v>
      </c>
      <c r="JG24" s="436">
        <v>0</v>
      </c>
      <c r="JH24" s="436">
        <v>0</v>
      </c>
      <c r="JI24" s="436">
        <v>0</v>
      </c>
      <c r="JJ24" s="436">
        <v>0</v>
      </c>
      <c r="JK24" s="436">
        <v>0</v>
      </c>
      <c r="JL24" s="436">
        <v>0</v>
      </c>
      <c r="JM24" s="436">
        <v>0</v>
      </c>
      <c r="JN24" s="436">
        <v>0</v>
      </c>
      <c r="JO24" s="436">
        <v>0</v>
      </c>
      <c r="JP24" s="436">
        <v>0</v>
      </c>
      <c r="JQ24" s="436">
        <v>211229.97000000003</v>
      </c>
      <c r="JR24" s="436">
        <v>0</v>
      </c>
      <c r="JS24" s="436">
        <v>0</v>
      </c>
      <c r="JT24" s="436">
        <v>0</v>
      </c>
      <c r="JU24" s="436">
        <v>0</v>
      </c>
      <c r="JV24" s="436">
        <v>0</v>
      </c>
      <c r="JW24" s="436">
        <v>0</v>
      </c>
      <c r="JX24" s="436">
        <v>0</v>
      </c>
      <c r="JY24" s="436">
        <v>0</v>
      </c>
      <c r="JZ24" s="436">
        <v>0</v>
      </c>
      <c r="KA24" s="436">
        <v>0</v>
      </c>
      <c r="KB24" s="436">
        <v>0</v>
      </c>
      <c r="KC24" s="436">
        <v>0</v>
      </c>
      <c r="KD24" s="436">
        <v>0</v>
      </c>
      <c r="KE24" s="436">
        <v>158990.30000000002</v>
      </c>
      <c r="KF24" s="436">
        <v>0</v>
      </c>
      <c r="KG24" s="436">
        <v>0</v>
      </c>
      <c r="KH24" s="436">
        <v>0</v>
      </c>
      <c r="KI24" s="436">
        <v>0</v>
      </c>
      <c r="KJ24" s="436">
        <v>0</v>
      </c>
      <c r="KK24" s="436">
        <v>0</v>
      </c>
    </row>
    <row r="25" spans="1:297" ht="15">
      <c r="A25" s="435">
        <v>31.16</v>
      </c>
      <c r="B25" s="449" t="s">
        <v>346</v>
      </c>
      <c r="C25" s="436">
        <v>173025080.44744006</v>
      </c>
      <c r="D25" s="275">
        <v>13741.542234747036</v>
      </c>
      <c r="E25" s="275">
        <v>25032711.336477552</v>
      </c>
      <c r="F25" s="426">
        <v>247804.01531060931</v>
      </c>
      <c r="G25" s="426">
        <v>77077.048597067362</v>
      </c>
      <c r="H25" s="426">
        <v>315790.3093615406</v>
      </c>
      <c r="I25" s="426">
        <v>259409.19445188879</v>
      </c>
      <c r="J25" s="426">
        <v>135847.02346135236</v>
      </c>
      <c r="K25" s="426">
        <v>119173.42350737113</v>
      </c>
      <c r="L25" s="426">
        <v>414210.70666353108</v>
      </c>
      <c r="M25" s="426">
        <v>47870.626283937578</v>
      </c>
      <c r="N25" s="426">
        <v>49281.187637915842</v>
      </c>
      <c r="O25" s="426">
        <v>12352663.322825287</v>
      </c>
      <c r="P25" s="426">
        <v>400113.68643152458</v>
      </c>
      <c r="Q25" s="426">
        <v>254657.44552860956</v>
      </c>
      <c r="R25" s="426">
        <v>66606.9738605694</v>
      </c>
      <c r="S25" s="426">
        <v>724532.40600181662</v>
      </c>
      <c r="T25" s="426">
        <v>196451.5552080716</v>
      </c>
      <c r="U25" s="426">
        <v>187724.51676420143</v>
      </c>
      <c r="V25" s="426">
        <v>18574.604098924869</v>
      </c>
      <c r="W25" s="426">
        <v>42114.497678966763</v>
      </c>
      <c r="X25" s="426">
        <v>655017.24761467474</v>
      </c>
      <c r="Y25" s="426">
        <v>138125.37035118218</v>
      </c>
      <c r="Z25" s="426">
        <v>379221.43199348275</v>
      </c>
      <c r="AA25" s="426">
        <v>255519.73576895482</v>
      </c>
      <c r="AB25" s="426">
        <v>109732.42595037863</v>
      </c>
      <c r="AC25" s="426">
        <v>187801.80017825408</v>
      </c>
      <c r="AD25" s="426">
        <v>231317.20737031108</v>
      </c>
      <c r="AE25" s="426">
        <v>131487.10215193391</v>
      </c>
      <c r="AF25" s="426">
        <v>25032711.336477552</v>
      </c>
      <c r="AG25" s="426">
        <v>13476639.712579746</v>
      </c>
      <c r="AH25" s="426">
        <v>69042.657880348939</v>
      </c>
      <c r="AI25" s="426">
        <v>585006.81174417899</v>
      </c>
      <c r="AJ25" s="426">
        <v>315621.19958831009</v>
      </c>
      <c r="AK25" s="426">
        <v>66439.022629803556</v>
      </c>
      <c r="AL25" s="426">
        <v>61118.920242359418</v>
      </c>
      <c r="AM25" s="426">
        <v>1504651.0838618281</v>
      </c>
      <c r="AN25" s="426">
        <v>257293.01306078353</v>
      </c>
      <c r="AO25" s="426">
        <v>2035891.8278680644</v>
      </c>
      <c r="AP25" s="426">
        <v>762817.93932375289</v>
      </c>
      <c r="AQ25" s="426">
        <v>199674.67017015154</v>
      </c>
      <c r="AR25" s="426">
        <v>564619.06735460437</v>
      </c>
      <c r="AS25" s="426">
        <v>190357.60511586824</v>
      </c>
      <c r="AT25" s="426">
        <v>240367.85261605022</v>
      </c>
      <c r="AU25" s="426">
        <v>199026.15549015818</v>
      </c>
      <c r="AV25" s="426">
        <v>172743.71545092668</v>
      </c>
      <c r="AW25" s="426">
        <v>238697.11678321564</v>
      </c>
      <c r="AX25" s="426">
        <v>151379.52299751886</v>
      </c>
      <c r="AY25" s="426">
        <v>66200.418041366109</v>
      </c>
      <c r="AZ25" s="426">
        <v>101273.6507293394</v>
      </c>
      <c r="BA25" s="426">
        <v>892294.77107955818</v>
      </c>
      <c r="BB25" s="426">
        <v>443047.97836048959</v>
      </c>
      <c r="BC25" s="426">
        <v>1880201.8805463903</v>
      </c>
      <c r="BD25" s="426">
        <v>145339.17467537435</v>
      </c>
      <c r="BE25" s="426">
        <v>163729.60437088629</v>
      </c>
      <c r="BF25" s="426">
        <v>149539.23074274609</v>
      </c>
      <c r="BG25" s="426">
        <v>160432.03411423747</v>
      </c>
      <c r="BH25" s="426">
        <v>59769.432157689916</v>
      </c>
      <c r="BI25" s="426">
        <v>176197.06565210968</v>
      </c>
      <c r="BJ25" s="426">
        <v>3147154.4104033848</v>
      </c>
      <c r="BK25" s="426">
        <v>57033.563340358378</v>
      </c>
      <c r="BL25" s="426">
        <v>534479.3224502129</v>
      </c>
      <c r="BM25" s="426">
        <v>1472098.5809616905</v>
      </c>
      <c r="BN25" s="426">
        <v>730615.88971128454</v>
      </c>
      <c r="BO25" s="426">
        <v>99731.018881765049</v>
      </c>
      <c r="BP25" s="426">
        <v>972422.40308348904</v>
      </c>
      <c r="BQ25" s="426">
        <v>331398.37934508821</v>
      </c>
      <c r="BR25" s="426">
        <v>570809.06728419673</v>
      </c>
      <c r="BS25" s="426">
        <v>147158.82089472355</v>
      </c>
      <c r="BT25" s="426">
        <v>428007.52660323447</v>
      </c>
      <c r="BU25" s="426">
        <v>41131.422069492575</v>
      </c>
      <c r="BV25" s="426">
        <v>151763.86019389133</v>
      </c>
      <c r="BW25" s="426">
        <v>44972.736335723617</v>
      </c>
      <c r="BX25" s="426">
        <v>424301.12560079672</v>
      </c>
      <c r="BY25" s="426">
        <v>98885.490661288088</v>
      </c>
      <c r="BZ25" s="426">
        <v>91412.258696153265</v>
      </c>
      <c r="CA25" s="426">
        <v>72647.88912465192</v>
      </c>
      <c r="CB25" s="426">
        <v>423062.30485898041</v>
      </c>
      <c r="CC25" s="426">
        <v>515575.67225125467</v>
      </c>
      <c r="CD25" s="426">
        <v>239573.49661458205</v>
      </c>
      <c r="CE25" s="426">
        <v>85890.698354240172</v>
      </c>
      <c r="CF25" s="426">
        <v>83399.258073741657</v>
      </c>
      <c r="CG25" s="426">
        <v>660610.20165107993</v>
      </c>
      <c r="CH25" s="426">
        <v>139123.93748902899</v>
      </c>
      <c r="CI25" s="426">
        <v>235842.1399736476</v>
      </c>
      <c r="CJ25" s="426">
        <v>1716561.9463796108</v>
      </c>
      <c r="CK25" s="426">
        <v>319216.94883146213</v>
      </c>
      <c r="CL25" s="426">
        <v>73048.270829527275</v>
      </c>
      <c r="CM25" s="426">
        <v>41900.795691139989</v>
      </c>
      <c r="CN25" s="426">
        <v>1331324.7906191184</v>
      </c>
      <c r="CO25" s="426">
        <v>362251.26593219204</v>
      </c>
      <c r="CP25" s="426">
        <v>181786.31961354066</v>
      </c>
      <c r="CQ25" s="426">
        <v>215553.21755215165</v>
      </c>
      <c r="CR25" s="426">
        <v>47448.238404961652</v>
      </c>
      <c r="CS25" s="426">
        <v>219563.13928039843</v>
      </c>
      <c r="CT25" s="426">
        <v>911801.6151817654</v>
      </c>
      <c r="CU25" s="426">
        <v>113794.61737274558</v>
      </c>
      <c r="CV25" s="426">
        <v>60395.656017575391</v>
      </c>
      <c r="CW25" s="426">
        <v>207571.82931084291</v>
      </c>
      <c r="CX25" s="426">
        <v>78635.571096430009</v>
      </c>
      <c r="CY25" s="426">
        <v>80057.700512622061</v>
      </c>
      <c r="CZ25" s="426">
        <v>1840736.7850853533</v>
      </c>
      <c r="DA25" s="426">
        <v>2224148.9290606128</v>
      </c>
      <c r="DB25" s="426">
        <v>241442.48083088757</v>
      </c>
      <c r="DC25" s="426">
        <v>175788.76357952112</v>
      </c>
      <c r="DD25" s="426">
        <v>180077.68840974232</v>
      </c>
      <c r="DE25" s="426">
        <v>69563.467379142792</v>
      </c>
      <c r="DF25" s="426">
        <v>2653595.6607903438</v>
      </c>
      <c r="DG25" s="426">
        <v>91338.326893000907</v>
      </c>
      <c r="DH25" s="426">
        <v>527632.62404488155</v>
      </c>
      <c r="DI25" s="426">
        <v>35303.532310130176</v>
      </c>
      <c r="DJ25" s="426">
        <v>377667.03351117024</v>
      </c>
      <c r="DK25" s="426">
        <v>233253.0915875716</v>
      </c>
      <c r="DL25" s="426">
        <v>41704.725570742245</v>
      </c>
      <c r="DM25" s="426">
        <v>193318.74407345432</v>
      </c>
      <c r="DN25" s="426">
        <v>78261.780922157457</v>
      </c>
      <c r="DO25" s="426">
        <v>237862.52685172186</v>
      </c>
      <c r="DP25" s="426">
        <v>250018.50498317779</v>
      </c>
      <c r="DQ25" s="426">
        <v>4161099.2468480738</v>
      </c>
      <c r="DR25" s="426">
        <v>124930.21091929097</v>
      </c>
      <c r="DS25" s="426">
        <v>427623.15858288622</v>
      </c>
      <c r="DT25" s="426">
        <v>271943.22984432126</v>
      </c>
      <c r="DU25" s="426">
        <v>89415.861574670373</v>
      </c>
      <c r="DV25" s="426">
        <v>2044150.2995443209</v>
      </c>
      <c r="DW25" s="426">
        <v>115596.52753666711</v>
      </c>
      <c r="DX25" s="426">
        <v>328667.97105188313</v>
      </c>
      <c r="DY25" s="426">
        <v>345025.85000652453</v>
      </c>
      <c r="DZ25" s="426">
        <v>61911.831675517089</v>
      </c>
      <c r="EA25" s="426">
        <v>350500.04765128321</v>
      </c>
      <c r="EB25" s="426">
        <v>223693.55025198206</v>
      </c>
      <c r="EC25" s="426">
        <v>13741.542234747036</v>
      </c>
      <c r="ED25" s="426">
        <v>368648.35724301205</v>
      </c>
      <c r="EE25" s="426">
        <v>389782.19589625811</v>
      </c>
      <c r="EF25" s="426">
        <v>118540.30392633825</v>
      </c>
      <c r="EG25" s="426">
        <v>218700.30963894338</v>
      </c>
      <c r="EH25" s="426">
        <v>558235.27475832228</v>
      </c>
      <c r="EI25" s="426">
        <v>211341.53943703097</v>
      </c>
      <c r="EJ25" s="426">
        <v>507970.05688939174</v>
      </c>
      <c r="EK25" s="426">
        <v>23733.368086409257</v>
      </c>
      <c r="EL25" s="426">
        <v>57652.735131485722</v>
      </c>
      <c r="EM25" s="426">
        <v>105579.65701535161</v>
      </c>
      <c r="EN25" s="426">
        <v>125457.86001254071</v>
      </c>
      <c r="EO25" s="426">
        <v>1627091.4742756996</v>
      </c>
      <c r="EP25" s="426">
        <v>417740.33656940312</v>
      </c>
      <c r="EQ25" s="426">
        <v>128333.37336638504</v>
      </c>
      <c r="ER25" s="426">
        <v>66153.158848764855</v>
      </c>
      <c r="ES25" s="426">
        <v>178427.55665435249</v>
      </c>
      <c r="ET25" s="426">
        <v>20241.737012821755</v>
      </c>
      <c r="EU25" s="426">
        <v>124139.90821972265</v>
      </c>
      <c r="EV25" s="426">
        <v>75808.691079066208</v>
      </c>
      <c r="EW25" s="426">
        <v>1295666.4079537755</v>
      </c>
      <c r="EX25" s="426">
        <v>157021.02449198993</v>
      </c>
      <c r="EY25" s="426">
        <v>46710.258585393916</v>
      </c>
      <c r="EZ25" s="426">
        <v>58245.850832389166</v>
      </c>
      <c r="FA25" s="426">
        <v>309356.10823456873</v>
      </c>
      <c r="FB25" s="426">
        <v>123516.01266984225</v>
      </c>
      <c r="FC25" s="426">
        <v>222733.02363745694</v>
      </c>
      <c r="FD25" s="426">
        <v>61185.647665095625</v>
      </c>
      <c r="FE25" s="426">
        <v>648290.1494484006</v>
      </c>
      <c r="FF25" s="426">
        <v>304170.81329345482</v>
      </c>
      <c r="FG25" s="426">
        <v>285287.24221695133</v>
      </c>
      <c r="FH25" s="426">
        <v>457219.93651282223</v>
      </c>
      <c r="FI25" s="426">
        <v>120891.04923968168</v>
      </c>
      <c r="FJ25" s="426">
        <v>235470.07761581597</v>
      </c>
      <c r="FK25" s="426">
        <v>703706.16132740909</v>
      </c>
      <c r="FL25" s="426">
        <v>115260.8702604321</v>
      </c>
      <c r="FM25" s="426">
        <v>254344.51520361518</v>
      </c>
      <c r="FN25" s="426">
        <v>1478959.6311986886</v>
      </c>
      <c r="FO25" s="426">
        <v>537421.35542998998</v>
      </c>
      <c r="FP25" s="426">
        <v>496617.89978274138</v>
      </c>
      <c r="FQ25" s="426">
        <v>65781.867528756484</v>
      </c>
      <c r="FR25" s="426">
        <v>192644.19902369066</v>
      </c>
      <c r="FS25" s="426">
        <v>165326.89253989601</v>
      </c>
      <c r="FT25" s="426">
        <v>4276678.1871386794</v>
      </c>
      <c r="FU25" s="426">
        <v>106354.80650305758</v>
      </c>
      <c r="FV25" s="426">
        <v>256908.80411458598</v>
      </c>
      <c r="FW25" s="426">
        <v>72874.945786277502</v>
      </c>
      <c r="FX25" s="426">
        <v>140113.95554834511</v>
      </c>
      <c r="FY25" s="426">
        <v>220145.19167695165</v>
      </c>
      <c r="FZ25" s="426">
        <v>28082.575405490643</v>
      </c>
      <c r="GA25" s="426">
        <v>100468.67877685162</v>
      </c>
      <c r="GB25" s="426">
        <v>72102.88438824426</v>
      </c>
      <c r="GC25" s="426">
        <v>570743.4789576995</v>
      </c>
      <c r="GD25" s="426">
        <v>129679.17654332628</v>
      </c>
      <c r="GE25" s="426">
        <v>815265.46458889381</v>
      </c>
      <c r="GF25" s="426">
        <v>237212.40944430366</v>
      </c>
      <c r="GG25" s="426">
        <v>114919.02794061265</v>
      </c>
      <c r="GH25" s="426">
        <v>306312.81399260479</v>
      </c>
      <c r="GI25" s="426">
        <v>106092.60872085959</v>
      </c>
      <c r="GJ25" s="426">
        <v>72910.706012429568</v>
      </c>
      <c r="GK25" s="426">
        <v>2313161.0212701145</v>
      </c>
      <c r="GL25" s="426">
        <v>132662.34012613437</v>
      </c>
      <c r="GM25" s="426">
        <v>98775.868433080075</v>
      </c>
      <c r="GN25" s="426">
        <v>250850.65412000383</v>
      </c>
      <c r="GO25" s="426">
        <v>47137.506166417821</v>
      </c>
      <c r="GP25" s="426">
        <v>98502.399877427888</v>
      </c>
      <c r="GQ25" s="426">
        <v>84290.778086557548</v>
      </c>
      <c r="GR25" s="426">
        <v>66581.237980517573</v>
      </c>
      <c r="GS25" s="426">
        <v>144927.33437788094</v>
      </c>
      <c r="GT25" s="426">
        <v>90339.838375435385</v>
      </c>
      <c r="GU25" s="426">
        <v>157285.56763589944</v>
      </c>
      <c r="GV25" s="426">
        <v>70133.682045280206</v>
      </c>
      <c r="GW25" s="426">
        <v>57585.816817722996</v>
      </c>
      <c r="GX25" s="426">
        <v>196378.89147821555</v>
      </c>
      <c r="GY25" s="426">
        <v>344575.65772038419</v>
      </c>
      <c r="GZ25" s="426">
        <v>1500910.2662200411</v>
      </c>
      <c r="HA25" s="426">
        <v>625226.80051967537</v>
      </c>
      <c r="HB25" s="426">
        <v>867979.03944472864</v>
      </c>
      <c r="HC25" s="426">
        <v>136383.78949518624</v>
      </c>
      <c r="HD25" s="426">
        <v>133460.82308756051</v>
      </c>
      <c r="HE25" s="426">
        <v>1474860.9605139133</v>
      </c>
      <c r="HF25" s="426">
        <v>78447.428536847045</v>
      </c>
      <c r="HG25" s="426">
        <v>47684.624932549072</v>
      </c>
      <c r="HH25" s="426">
        <v>114839.40906593272</v>
      </c>
      <c r="HI25" s="426">
        <v>84868.527819272858</v>
      </c>
      <c r="HJ25" s="426">
        <v>937952.26883962296</v>
      </c>
      <c r="HK25" s="426">
        <v>20910.742297959499</v>
      </c>
      <c r="HL25" s="426">
        <v>1412457.1728201895</v>
      </c>
      <c r="HM25" s="426">
        <v>144049.72773540745</v>
      </c>
      <c r="HN25" s="426">
        <v>132990.50248797267</v>
      </c>
      <c r="HO25" s="426">
        <v>112701.71123673217</v>
      </c>
      <c r="HP25" s="426">
        <v>65312.42945883362</v>
      </c>
      <c r="HQ25" s="426">
        <v>955043.08311428723</v>
      </c>
      <c r="HR25" s="426">
        <v>263585.9192542496</v>
      </c>
      <c r="HS25" s="426">
        <v>98261.528071053268</v>
      </c>
      <c r="HT25" s="426">
        <v>1770787.3320131761</v>
      </c>
      <c r="HU25" s="426">
        <v>120829.44846188521</v>
      </c>
      <c r="HV25" s="426">
        <v>106658.23018260939</v>
      </c>
      <c r="HW25" s="426">
        <v>852063.69196854357</v>
      </c>
      <c r="HX25" s="426">
        <v>28377.642529780445</v>
      </c>
      <c r="HY25" s="426">
        <v>1350779.5923151381</v>
      </c>
      <c r="HZ25" s="426">
        <v>171442.86700638061</v>
      </c>
      <c r="IA25" s="426">
        <v>39178.89334899305</v>
      </c>
      <c r="IB25" s="426">
        <v>140560.2931546667</v>
      </c>
      <c r="IC25" s="426">
        <v>355131.75118635292</v>
      </c>
      <c r="ID25" s="426">
        <v>65582.532911145143</v>
      </c>
      <c r="IE25" s="426">
        <v>639413.5480677468</v>
      </c>
      <c r="IF25" s="426">
        <v>210367.13882208714</v>
      </c>
      <c r="IG25" s="426">
        <v>192581.00819845844</v>
      </c>
      <c r="IH25" s="426">
        <v>54977.838953112288</v>
      </c>
      <c r="II25" s="426">
        <v>326384.59861193452</v>
      </c>
      <c r="IJ25" s="426">
        <v>106658.91838781322</v>
      </c>
      <c r="IK25" s="426">
        <v>241812.91965607702</v>
      </c>
      <c r="IL25" s="426">
        <v>71818.104837672043</v>
      </c>
      <c r="IM25" s="426">
        <v>191466.88156320329</v>
      </c>
      <c r="IN25" s="426">
        <v>213302.23149329648</v>
      </c>
      <c r="IO25" s="426">
        <v>115684.99240536321</v>
      </c>
      <c r="IP25" s="426">
        <v>242992.7548666459</v>
      </c>
      <c r="IQ25" s="426">
        <v>76253.739058774721</v>
      </c>
      <c r="IR25" s="426">
        <v>716363.7376253102</v>
      </c>
      <c r="IS25" s="426">
        <v>148179.03043434658</v>
      </c>
      <c r="IT25" s="426">
        <v>86820.039545432475</v>
      </c>
      <c r="IU25" s="426">
        <v>97665.547229285337</v>
      </c>
      <c r="IV25" s="426">
        <v>74063.643403704147</v>
      </c>
      <c r="IW25" s="426">
        <v>179164.66254838894</v>
      </c>
      <c r="IX25" s="426">
        <v>6711143.1024743579</v>
      </c>
      <c r="IY25" s="426">
        <v>46621.380973397543</v>
      </c>
      <c r="IZ25" s="426">
        <v>84038.93810998807</v>
      </c>
      <c r="JA25" s="426">
        <v>161964.73196465467</v>
      </c>
      <c r="JB25" s="426">
        <v>136878.1590420517</v>
      </c>
      <c r="JC25" s="426">
        <v>82158.141822909398</v>
      </c>
      <c r="JD25" s="426">
        <v>49691.950356976296</v>
      </c>
      <c r="JE25" s="426">
        <v>495966.40387401683</v>
      </c>
      <c r="JF25" s="426">
        <v>7390378.8527922789</v>
      </c>
      <c r="JG25" s="426">
        <v>129258.02598555449</v>
      </c>
      <c r="JH25" s="426">
        <v>84802.712739360912</v>
      </c>
      <c r="JI25" s="426">
        <v>1359019.4243886436</v>
      </c>
      <c r="JJ25" s="426">
        <v>103166.0981490058</v>
      </c>
      <c r="JK25" s="426">
        <v>258325.48813257538</v>
      </c>
      <c r="JL25" s="426">
        <v>163859.48632986879</v>
      </c>
      <c r="JM25" s="426">
        <v>70637.162566705098</v>
      </c>
      <c r="JN25" s="426">
        <v>47934.231718122042</v>
      </c>
      <c r="JO25" s="426">
        <v>71847.87213563078</v>
      </c>
      <c r="JP25" s="426">
        <v>269946.83832369326</v>
      </c>
      <c r="JQ25" s="426">
        <v>572213.04584870115</v>
      </c>
      <c r="JR25" s="426">
        <v>1990654.5327832561</v>
      </c>
      <c r="JS25" s="426">
        <v>519860.70838259975</v>
      </c>
      <c r="JT25" s="426">
        <v>650910.4472886906</v>
      </c>
      <c r="JU25" s="426">
        <v>97647.025793859109</v>
      </c>
      <c r="JV25" s="426">
        <v>64713.974391865784</v>
      </c>
      <c r="JW25" s="426">
        <v>72355.841730109576</v>
      </c>
      <c r="JX25" s="426">
        <v>68152.487933975674</v>
      </c>
      <c r="JY25" s="426">
        <v>104382.32716198642</v>
      </c>
      <c r="JZ25" s="426">
        <v>919224.01313517138</v>
      </c>
      <c r="KA25" s="426">
        <v>196211.55579406276</v>
      </c>
      <c r="KB25" s="426">
        <v>66674.394735169801</v>
      </c>
      <c r="KC25" s="426">
        <v>106385.92383457244</v>
      </c>
      <c r="KD25" s="426">
        <v>198414.5402422247</v>
      </c>
      <c r="KE25" s="426">
        <v>177017.74230868963</v>
      </c>
      <c r="KF25" s="426">
        <v>142305.51332217007</v>
      </c>
      <c r="KG25" s="426">
        <v>307543.93959774513</v>
      </c>
      <c r="KH25" s="426">
        <v>588168.17916755157</v>
      </c>
      <c r="KI25" s="426">
        <v>60892.121628371337</v>
      </c>
      <c r="KJ25" s="426">
        <v>167418.50003460734</v>
      </c>
      <c r="KK25" s="426">
        <v>471268.33800358936</v>
      </c>
    </row>
    <row r="26" spans="1:297" ht="15">
      <c r="A26" s="435">
        <v>754.59</v>
      </c>
      <c r="B26" s="449" t="s">
        <v>574</v>
      </c>
      <c r="C26" s="436">
        <v>299653662.83749968</v>
      </c>
      <c r="D26" s="275">
        <v>15657.7425</v>
      </c>
      <c r="E26" s="275">
        <v>41257774.192500003</v>
      </c>
      <c r="F26" s="426">
        <v>289007.97000000003</v>
      </c>
      <c r="G26" s="426">
        <v>90990.977499999994</v>
      </c>
      <c r="H26" s="426">
        <v>466525.26750000002</v>
      </c>
      <c r="I26" s="426">
        <v>344281.6875</v>
      </c>
      <c r="J26" s="426">
        <v>157960.84000000003</v>
      </c>
      <c r="K26" s="426">
        <v>132870.7225</v>
      </c>
      <c r="L26" s="426">
        <v>798607.75000000012</v>
      </c>
      <c r="M26" s="426">
        <v>55336.600000000013</v>
      </c>
      <c r="N26" s="426">
        <v>82816.252500000002</v>
      </c>
      <c r="O26" s="426">
        <v>16758249.132499998</v>
      </c>
      <c r="P26" s="426">
        <v>366919.38750000001</v>
      </c>
      <c r="Q26" s="426">
        <v>278380.82750000001</v>
      </c>
      <c r="R26" s="426">
        <v>52506.887500000012</v>
      </c>
      <c r="S26" s="426">
        <v>1053659.1700000002</v>
      </c>
      <c r="T26" s="426">
        <v>272784.28500000003</v>
      </c>
      <c r="U26" s="426">
        <v>248888.935</v>
      </c>
      <c r="V26" s="426">
        <v>34585.375</v>
      </c>
      <c r="W26" s="426">
        <v>38546.972500000003</v>
      </c>
      <c r="X26" s="426">
        <v>1046239.035</v>
      </c>
      <c r="Y26" s="426">
        <v>216881.74250000002</v>
      </c>
      <c r="Z26" s="426">
        <v>338119.20250000001</v>
      </c>
      <c r="AA26" s="426">
        <v>335100.84250000003</v>
      </c>
      <c r="AB26" s="426">
        <v>127337.0625</v>
      </c>
      <c r="AC26" s="426">
        <v>322587.22500000003</v>
      </c>
      <c r="AD26" s="426">
        <v>308312.89750000002</v>
      </c>
      <c r="AE26" s="426">
        <v>150352.0575</v>
      </c>
      <c r="AF26" s="426">
        <v>41257774.192500003</v>
      </c>
      <c r="AG26" s="426">
        <v>17109825.190000001</v>
      </c>
      <c r="AH26" s="426">
        <v>87595.322500000009</v>
      </c>
      <c r="AI26" s="426">
        <v>850548.69500000007</v>
      </c>
      <c r="AJ26" s="426">
        <v>354783.065</v>
      </c>
      <c r="AK26" s="426">
        <v>95015.457500000004</v>
      </c>
      <c r="AL26" s="426">
        <v>87721.087500000009</v>
      </c>
      <c r="AM26" s="426">
        <v>2588117.9350000001</v>
      </c>
      <c r="AN26" s="426">
        <v>511234.72500000003</v>
      </c>
      <c r="AO26" s="426">
        <v>3532487.32</v>
      </c>
      <c r="AP26" s="426">
        <v>1066738.73</v>
      </c>
      <c r="AQ26" s="426">
        <v>539468.96750000003</v>
      </c>
      <c r="AR26" s="426">
        <v>1142889.4375000002</v>
      </c>
      <c r="AS26" s="426">
        <v>301018.52749999997</v>
      </c>
      <c r="AT26" s="426">
        <v>319380.21750000003</v>
      </c>
      <c r="AU26" s="426">
        <v>387356.20000000007</v>
      </c>
      <c r="AV26" s="426">
        <v>248574.52250000002</v>
      </c>
      <c r="AW26" s="426">
        <v>330007.36000000004</v>
      </c>
      <c r="AX26" s="426">
        <v>137901.32250000001</v>
      </c>
      <c r="AY26" s="426">
        <v>52381.122500000005</v>
      </c>
      <c r="AZ26" s="426">
        <v>140102.21</v>
      </c>
      <c r="BA26" s="426">
        <v>1783787.8774999999</v>
      </c>
      <c r="BB26" s="426">
        <v>646494.98250000004</v>
      </c>
      <c r="BC26" s="426">
        <v>5296530.0925000003</v>
      </c>
      <c r="BD26" s="426">
        <v>199337.52500000002</v>
      </c>
      <c r="BE26" s="426">
        <v>196444.93</v>
      </c>
      <c r="BF26" s="426">
        <v>202796.0625</v>
      </c>
      <c r="BG26" s="426">
        <v>290831.5625</v>
      </c>
      <c r="BH26" s="426">
        <v>61121.79</v>
      </c>
      <c r="BI26" s="426">
        <v>202796.0625</v>
      </c>
      <c r="BJ26" s="426">
        <v>10573566.610000001</v>
      </c>
      <c r="BK26" s="426">
        <v>56342.720000000008</v>
      </c>
      <c r="BL26" s="426">
        <v>1145844.915</v>
      </c>
      <c r="BM26" s="426">
        <v>2600757.3175000004</v>
      </c>
      <c r="BN26" s="426">
        <v>1251801.9275000002</v>
      </c>
      <c r="BO26" s="426">
        <v>132053.25</v>
      </c>
      <c r="BP26" s="426">
        <v>2027709.095</v>
      </c>
      <c r="BQ26" s="426">
        <v>435084.01750000007</v>
      </c>
      <c r="BR26" s="426">
        <v>1322167.4450000001</v>
      </c>
      <c r="BS26" s="426">
        <v>244990.22000000003</v>
      </c>
      <c r="BT26" s="426">
        <v>647249.57250000001</v>
      </c>
      <c r="BU26" s="426">
        <v>56782.897499999999</v>
      </c>
      <c r="BV26" s="426">
        <v>213171.67500000002</v>
      </c>
      <c r="BW26" s="426">
        <v>37792.3825</v>
      </c>
      <c r="BX26" s="426">
        <v>515573.61749999999</v>
      </c>
      <c r="BY26" s="426">
        <v>179026.47750000001</v>
      </c>
      <c r="BZ26" s="426">
        <v>96524.637499999997</v>
      </c>
      <c r="CA26" s="426">
        <v>49677.17500000001</v>
      </c>
      <c r="CB26" s="426">
        <v>563615.84750000003</v>
      </c>
      <c r="CC26" s="426">
        <v>470801.27750000008</v>
      </c>
      <c r="CD26" s="426">
        <v>319820.39500000002</v>
      </c>
      <c r="CE26" s="426">
        <v>135511.78750000001</v>
      </c>
      <c r="CF26" s="426">
        <v>70176.87000000001</v>
      </c>
      <c r="CG26" s="426">
        <v>1269094.6150000002</v>
      </c>
      <c r="CH26" s="426">
        <v>303785.35749999998</v>
      </c>
      <c r="CI26" s="426">
        <v>766977.85250000004</v>
      </c>
      <c r="CJ26" s="426">
        <v>2354760.9775</v>
      </c>
      <c r="CK26" s="426">
        <v>524817.34499999997</v>
      </c>
      <c r="CL26" s="426">
        <v>63888.62000000001</v>
      </c>
      <c r="CM26" s="426">
        <v>68164.63</v>
      </c>
      <c r="CN26" s="426">
        <v>1819064.96</v>
      </c>
      <c r="CO26" s="426">
        <v>604175.05999999994</v>
      </c>
      <c r="CP26" s="426">
        <v>307181.01250000001</v>
      </c>
      <c r="CQ26" s="426">
        <v>333403.01500000001</v>
      </c>
      <c r="CR26" s="426">
        <v>49991.587500000001</v>
      </c>
      <c r="CS26" s="426">
        <v>312022.96500000003</v>
      </c>
      <c r="CT26" s="426">
        <v>2198686.6125000003</v>
      </c>
      <c r="CU26" s="426">
        <v>185251.845</v>
      </c>
      <c r="CV26" s="426">
        <v>121426.1075</v>
      </c>
      <c r="CW26" s="426">
        <v>686802.66500000004</v>
      </c>
      <c r="CX26" s="426">
        <v>59361.079999999994</v>
      </c>
      <c r="CY26" s="426">
        <v>78477.36</v>
      </c>
      <c r="CZ26" s="426">
        <v>3234424.27</v>
      </c>
      <c r="DA26" s="426">
        <v>4203506.4775</v>
      </c>
      <c r="DB26" s="426">
        <v>172738.22750000001</v>
      </c>
      <c r="DC26" s="426">
        <v>159407.13750000001</v>
      </c>
      <c r="DD26" s="426">
        <v>349060.75750000007</v>
      </c>
      <c r="DE26" s="426">
        <v>77408.357499999998</v>
      </c>
      <c r="DF26" s="426">
        <v>6523053.2549999999</v>
      </c>
      <c r="DG26" s="426">
        <v>72943.700000000012</v>
      </c>
      <c r="DH26" s="426">
        <v>709377.48249999993</v>
      </c>
      <c r="DI26" s="426">
        <v>39050.032500000001</v>
      </c>
      <c r="DJ26" s="426">
        <v>752011.8175</v>
      </c>
      <c r="DK26" s="426">
        <v>447220.33999999997</v>
      </c>
      <c r="DL26" s="426">
        <v>40936.5075</v>
      </c>
      <c r="DM26" s="426">
        <v>226251.23500000004</v>
      </c>
      <c r="DN26" s="426">
        <v>97404.992500000008</v>
      </c>
      <c r="DO26" s="426">
        <v>386475.84499999997</v>
      </c>
      <c r="DP26" s="426">
        <v>204996.95</v>
      </c>
      <c r="DQ26" s="426">
        <v>8238236.3250000002</v>
      </c>
      <c r="DR26" s="426">
        <v>224679.17250000002</v>
      </c>
      <c r="DS26" s="426">
        <v>345539.33749999997</v>
      </c>
      <c r="DT26" s="426">
        <v>439108.49750000006</v>
      </c>
      <c r="DU26" s="426">
        <v>68416.159999999989</v>
      </c>
      <c r="DV26" s="426">
        <v>4103649.0675000004</v>
      </c>
      <c r="DW26" s="426">
        <v>104384.95000000001</v>
      </c>
      <c r="DX26" s="426">
        <v>486396.13749999995</v>
      </c>
      <c r="DY26" s="426">
        <v>911922.01500000001</v>
      </c>
      <c r="DZ26" s="426">
        <v>112685.44000000002</v>
      </c>
      <c r="EA26" s="426">
        <v>959964.24500000011</v>
      </c>
      <c r="EB26" s="426">
        <v>382388.48250000004</v>
      </c>
      <c r="EC26" s="426">
        <v>15657.7425</v>
      </c>
      <c r="ED26" s="426">
        <v>656556.1825</v>
      </c>
      <c r="EE26" s="426">
        <v>655990.24000000011</v>
      </c>
      <c r="EF26" s="426">
        <v>327177.64750000002</v>
      </c>
      <c r="EG26" s="426">
        <v>659071.48250000004</v>
      </c>
      <c r="EH26" s="426">
        <v>782006.77</v>
      </c>
      <c r="EI26" s="426">
        <v>260836.61000000002</v>
      </c>
      <c r="EJ26" s="426">
        <v>707302.3600000001</v>
      </c>
      <c r="EK26" s="426">
        <v>29806.305</v>
      </c>
      <c r="EL26" s="426">
        <v>74389.997499999998</v>
      </c>
      <c r="EM26" s="426">
        <v>73886.9375</v>
      </c>
      <c r="EN26" s="426">
        <v>180912.95250000001</v>
      </c>
      <c r="EO26" s="426">
        <v>2138193.6475000004</v>
      </c>
      <c r="EP26" s="426">
        <v>427726.76499999996</v>
      </c>
      <c r="EQ26" s="426">
        <v>122872.40500000001</v>
      </c>
      <c r="ER26" s="426">
        <v>80112.304999999993</v>
      </c>
      <c r="ES26" s="426">
        <v>253227.82749999998</v>
      </c>
      <c r="ET26" s="426">
        <v>40181.917500000003</v>
      </c>
      <c r="EU26" s="426">
        <v>119539.63249999999</v>
      </c>
      <c r="EV26" s="426">
        <v>87155.145000000004</v>
      </c>
      <c r="EW26" s="426">
        <v>2827448.73</v>
      </c>
      <c r="EX26" s="426">
        <v>368994.51</v>
      </c>
      <c r="EY26" s="426">
        <v>58292.077499999999</v>
      </c>
      <c r="EZ26" s="426">
        <v>107717.7225</v>
      </c>
      <c r="FA26" s="426">
        <v>427475.23500000004</v>
      </c>
      <c r="FB26" s="426">
        <v>449924.28750000003</v>
      </c>
      <c r="FC26" s="426">
        <v>280204.42000000004</v>
      </c>
      <c r="FD26" s="426">
        <v>81935.897500000006</v>
      </c>
      <c r="FE26" s="426">
        <v>816151.96750000014</v>
      </c>
      <c r="FF26" s="426">
        <v>294981.80750000005</v>
      </c>
      <c r="FG26" s="426">
        <v>474008.28500000009</v>
      </c>
      <c r="FH26" s="426">
        <v>765720.20250000001</v>
      </c>
      <c r="FI26" s="426">
        <v>224301.8775</v>
      </c>
      <c r="FJ26" s="426">
        <v>361825.90500000003</v>
      </c>
      <c r="FK26" s="426">
        <v>1778820.1600000001</v>
      </c>
      <c r="FL26" s="426">
        <v>136769.4375</v>
      </c>
      <c r="FM26" s="426">
        <v>490609.26500000001</v>
      </c>
      <c r="FN26" s="426">
        <v>1749957.0924999998</v>
      </c>
      <c r="FO26" s="426">
        <v>200280.76250000001</v>
      </c>
      <c r="FP26" s="426">
        <v>803386.82</v>
      </c>
      <c r="FQ26" s="426">
        <v>52255.357500000006</v>
      </c>
      <c r="FR26" s="426">
        <v>397165.86999999994</v>
      </c>
      <c r="FS26" s="426">
        <v>288504.91000000003</v>
      </c>
      <c r="FT26" s="426">
        <v>13613495.307500001</v>
      </c>
      <c r="FU26" s="426">
        <v>130858.48250000001</v>
      </c>
      <c r="FV26" s="426">
        <v>392009.505</v>
      </c>
      <c r="FW26" s="426">
        <v>141422.74250000002</v>
      </c>
      <c r="FX26" s="426">
        <v>168965.27750000003</v>
      </c>
      <c r="FY26" s="426">
        <v>309067.48750000005</v>
      </c>
      <c r="FZ26" s="426">
        <v>35339.965000000004</v>
      </c>
      <c r="GA26" s="426">
        <v>99731.645000000019</v>
      </c>
      <c r="GB26" s="426">
        <v>183931.3125</v>
      </c>
      <c r="GC26" s="426">
        <v>788923.84500000009</v>
      </c>
      <c r="GD26" s="426">
        <v>149660.35</v>
      </c>
      <c r="GE26" s="426">
        <v>1011842.3074999999</v>
      </c>
      <c r="GF26" s="426">
        <v>161293.61250000002</v>
      </c>
      <c r="GG26" s="426">
        <v>175819.47</v>
      </c>
      <c r="GH26" s="426">
        <v>894189.15</v>
      </c>
      <c r="GI26" s="426">
        <v>220214.51500000004</v>
      </c>
      <c r="GJ26" s="426">
        <v>82124.544999999998</v>
      </c>
      <c r="GK26" s="426">
        <v>4981677.415</v>
      </c>
      <c r="GL26" s="426">
        <v>180912.95250000001</v>
      </c>
      <c r="GM26" s="426">
        <v>139221.85500000001</v>
      </c>
      <c r="GN26" s="426">
        <v>467468.505</v>
      </c>
      <c r="GO26" s="426">
        <v>80552.482499999998</v>
      </c>
      <c r="GP26" s="426">
        <v>87783.970000000016</v>
      </c>
      <c r="GQ26" s="426">
        <v>170600.2225</v>
      </c>
      <c r="GR26" s="426">
        <v>71120.107499999998</v>
      </c>
      <c r="GS26" s="426">
        <v>220403.16250000001</v>
      </c>
      <c r="GT26" s="426">
        <v>124695.99750000001</v>
      </c>
      <c r="GU26" s="426">
        <v>237004.14249999999</v>
      </c>
      <c r="GV26" s="426">
        <v>65649.33</v>
      </c>
      <c r="GW26" s="426">
        <v>68353.277500000011</v>
      </c>
      <c r="GX26" s="426">
        <v>243858.33500000002</v>
      </c>
      <c r="GY26" s="426">
        <v>339251.08750000002</v>
      </c>
      <c r="GZ26" s="426">
        <v>2355075.39</v>
      </c>
      <c r="HA26" s="426">
        <v>1258090.1775</v>
      </c>
      <c r="HB26" s="426">
        <v>1223630.5675000001</v>
      </c>
      <c r="HC26" s="426">
        <v>132870.7225</v>
      </c>
      <c r="HD26" s="426">
        <v>126330.94250000002</v>
      </c>
      <c r="HE26" s="426">
        <v>1749076.7375</v>
      </c>
      <c r="HF26" s="426">
        <v>122557.99249999999</v>
      </c>
      <c r="HG26" s="426">
        <v>59361.080000000009</v>
      </c>
      <c r="HH26" s="426">
        <v>172046.52000000002</v>
      </c>
      <c r="HI26" s="426">
        <v>71560.285000000003</v>
      </c>
      <c r="HJ26" s="426">
        <v>1598661.7974999999</v>
      </c>
      <c r="HK26" s="426">
        <v>57474.605000000003</v>
      </c>
      <c r="HL26" s="426">
        <v>3159342.5649999999</v>
      </c>
      <c r="HM26" s="426">
        <v>219397.04250000001</v>
      </c>
      <c r="HN26" s="426">
        <v>207889.54500000001</v>
      </c>
      <c r="HO26" s="426">
        <v>161042.08250000002</v>
      </c>
      <c r="HP26" s="426">
        <v>117841.80500000002</v>
      </c>
      <c r="HQ26" s="426">
        <v>1078309.1100000001</v>
      </c>
      <c r="HR26" s="426">
        <v>541921.38500000013</v>
      </c>
      <c r="HS26" s="426">
        <v>160413.25750000001</v>
      </c>
      <c r="HT26" s="426">
        <v>2761296.3400000003</v>
      </c>
      <c r="HU26" s="426">
        <v>108032.13499999999</v>
      </c>
      <c r="HV26" s="426">
        <v>126771.12000000001</v>
      </c>
      <c r="HW26" s="426">
        <v>1831830.1075000002</v>
      </c>
      <c r="HX26" s="426">
        <v>57474.605000000003</v>
      </c>
      <c r="HY26" s="426">
        <v>2883225.5074999998</v>
      </c>
      <c r="HZ26" s="426">
        <v>189590.73750000002</v>
      </c>
      <c r="IA26" s="426">
        <v>58166.3125</v>
      </c>
      <c r="IB26" s="426">
        <v>191351.44749999998</v>
      </c>
      <c r="IC26" s="426">
        <v>819170.32750000001</v>
      </c>
      <c r="ID26" s="426">
        <v>116269.74249999999</v>
      </c>
      <c r="IE26" s="426">
        <v>812441.90000000014</v>
      </c>
      <c r="IF26" s="426">
        <v>177831.71000000002</v>
      </c>
      <c r="IG26" s="426">
        <v>281650.71750000003</v>
      </c>
      <c r="IH26" s="426">
        <v>58669.372500000005</v>
      </c>
      <c r="II26" s="426">
        <v>366353.44500000001</v>
      </c>
      <c r="IJ26" s="426">
        <v>156514.54250000001</v>
      </c>
      <c r="IK26" s="426">
        <v>406849.77499999997</v>
      </c>
      <c r="IL26" s="426">
        <v>90928.095000000001</v>
      </c>
      <c r="IM26" s="426">
        <v>366353.44500000001</v>
      </c>
      <c r="IN26" s="426">
        <v>269011.33500000002</v>
      </c>
      <c r="IO26" s="426">
        <v>143560.7475</v>
      </c>
      <c r="IP26" s="426">
        <v>205437.1275</v>
      </c>
      <c r="IQ26" s="426">
        <v>157646.42749999999</v>
      </c>
      <c r="IR26" s="426">
        <v>943048.85250000004</v>
      </c>
      <c r="IS26" s="426">
        <v>186509.495</v>
      </c>
      <c r="IT26" s="426">
        <v>183554.01750000002</v>
      </c>
      <c r="IU26" s="426">
        <v>216441.565</v>
      </c>
      <c r="IV26" s="426">
        <v>69170.75</v>
      </c>
      <c r="IW26" s="426">
        <v>201161.11750000005</v>
      </c>
      <c r="IX26" s="426">
        <v>17841148.664999999</v>
      </c>
      <c r="IY26" s="426">
        <v>61561.967500000006</v>
      </c>
      <c r="IZ26" s="426">
        <v>124004.29000000001</v>
      </c>
      <c r="JA26" s="426">
        <v>192043.155</v>
      </c>
      <c r="JB26" s="426">
        <v>275173.82</v>
      </c>
      <c r="JC26" s="426">
        <v>92122.862500000017</v>
      </c>
      <c r="JD26" s="426">
        <v>89984.857499999998</v>
      </c>
      <c r="JE26" s="426">
        <v>924184.10250000004</v>
      </c>
      <c r="JF26" s="426">
        <v>14083038.934999999</v>
      </c>
      <c r="JG26" s="426">
        <v>136266.3775</v>
      </c>
      <c r="JH26" s="426">
        <v>92437.275000000009</v>
      </c>
      <c r="JI26" s="426">
        <v>1663996.7150000003</v>
      </c>
      <c r="JJ26" s="426">
        <v>238387.55750000002</v>
      </c>
      <c r="JK26" s="426">
        <v>457092.89250000002</v>
      </c>
      <c r="JL26" s="426">
        <v>272658.52</v>
      </c>
      <c r="JM26" s="426">
        <v>128594.71249999999</v>
      </c>
      <c r="JN26" s="426">
        <v>37792.3825</v>
      </c>
      <c r="JO26" s="426">
        <v>160539.02250000002</v>
      </c>
      <c r="JP26" s="426">
        <v>224490.52500000002</v>
      </c>
      <c r="JQ26" s="426">
        <v>774020.6925</v>
      </c>
      <c r="JR26" s="426">
        <v>3172422.1249999995</v>
      </c>
      <c r="JS26" s="426">
        <v>1070134.385</v>
      </c>
      <c r="JT26" s="426">
        <v>1259913.77</v>
      </c>
      <c r="JU26" s="426">
        <v>96398.872499999998</v>
      </c>
      <c r="JV26" s="426">
        <v>74893.05750000001</v>
      </c>
      <c r="JW26" s="426">
        <v>168273.57</v>
      </c>
      <c r="JX26" s="426">
        <v>92185.74500000001</v>
      </c>
      <c r="JY26" s="426">
        <v>135134.49250000002</v>
      </c>
      <c r="JZ26" s="426">
        <v>1201181.5149999999</v>
      </c>
      <c r="KA26" s="426">
        <v>262471.55500000005</v>
      </c>
      <c r="KB26" s="426">
        <v>86652.085000000006</v>
      </c>
      <c r="KC26" s="426">
        <v>160098.845</v>
      </c>
      <c r="KD26" s="426">
        <v>258132.66250000001</v>
      </c>
      <c r="KE26" s="426">
        <v>162236.85</v>
      </c>
      <c r="KF26" s="426">
        <v>191414.33</v>
      </c>
      <c r="KG26" s="426">
        <v>649324.69500000007</v>
      </c>
      <c r="KH26" s="426">
        <v>1344302.085</v>
      </c>
      <c r="KI26" s="426">
        <v>95707.165000000008</v>
      </c>
      <c r="KJ26" s="426">
        <v>218013.62750000003</v>
      </c>
      <c r="KK26" s="426">
        <v>1193321.2025000001</v>
      </c>
    </row>
    <row r="27" spans="1:297" ht="15">
      <c r="A27" s="434"/>
      <c r="B27" s="450" t="s">
        <v>627</v>
      </c>
      <c r="C27" s="437">
        <v>2489124210.8122935</v>
      </c>
      <c r="D27" s="483">
        <v>321547.45462747844</v>
      </c>
      <c r="E27" s="483">
        <v>429681859.42929655</v>
      </c>
      <c r="F27" s="437">
        <v>2721820.6297212318</v>
      </c>
      <c r="G27" s="437">
        <v>632780.55692501995</v>
      </c>
      <c r="H27" s="437">
        <v>3001655.258761934</v>
      </c>
      <c r="I27" s="437">
        <v>2341177.8609858011</v>
      </c>
      <c r="J27" s="437">
        <v>1049038.2055917431</v>
      </c>
      <c r="K27" s="437">
        <v>749239.62168386008</v>
      </c>
      <c r="L27" s="437">
        <v>3605287.4816074679</v>
      </c>
      <c r="M27" s="437">
        <v>1114885.3337727403</v>
      </c>
      <c r="N27" s="437">
        <v>1992908.0142814054</v>
      </c>
      <c r="O27" s="437">
        <v>226162487.73075452</v>
      </c>
      <c r="P27" s="437">
        <v>2839530.4663715921</v>
      </c>
      <c r="Q27" s="437">
        <v>2042899.9946731911</v>
      </c>
      <c r="R27" s="437">
        <v>708134.41008115909</v>
      </c>
      <c r="S27" s="437">
        <v>6652313.4071363127</v>
      </c>
      <c r="T27" s="437">
        <v>1822495.1473072129</v>
      </c>
      <c r="U27" s="437">
        <v>2186142.1084616408</v>
      </c>
      <c r="V27" s="437">
        <v>1550253.1908937288</v>
      </c>
      <c r="W27" s="437">
        <v>586001.11348745227</v>
      </c>
      <c r="X27" s="437">
        <v>7194935.3974273913</v>
      </c>
      <c r="Y27" s="437">
        <v>1423788.7020107873</v>
      </c>
      <c r="Z27" s="437">
        <v>3420821.302716224</v>
      </c>
      <c r="AA27" s="437">
        <v>1945145.7429484217</v>
      </c>
      <c r="AB27" s="437">
        <v>1089689.3326748454</v>
      </c>
      <c r="AC27" s="437">
        <v>1753298.9189966205</v>
      </c>
      <c r="AD27" s="437">
        <v>1848428.3359767636</v>
      </c>
      <c r="AE27" s="437">
        <v>1638846.7275638739</v>
      </c>
      <c r="AF27" s="437">
        <v>429681859.42929655</v>
      </c>
      <c r="AG27" s="437">
        <v>204883009.8642199</v>
      </c>
      <c r="AH27" s="437">
        <v>1330796.3385892024</v>
      </c>
      <c r="AI27" s="437">
        <v>4841038.4023975553</v>
      </c>
      <c r="AJ27" s="437">
        <v>2757475.8979050973</v>
      </c>
      <c r="AK27" s="437">
        <v>546586.53320365271</v>
      </c>
      <c r="AL27" s="437">
        <v>1605210.4836627888</v>
      </c>
      <c r="AM27" s="437">
        <v>16102256.912720861</v>
      </c>
      <c r="AN27" s="437">
        <v>2366597.5057139457</v>
      </c>
      <c r="AO27" s="437">
        <v>22804757.970605187</v>
      </c>
      <c r="AP27" s="437">
        <v>6200984.2537598182</v>
      </c>
      <c r="AQ27" s="437">
        <v>3229071.0662772162</v>
      </c>
      <c r="AR27" s="437">
        <v>5984346.2766719805</v>
      </c>
      <c r="AS27" s="437">
        <v>1784814.6347088101</v>
      </c>
      <c r="AT27" s="437">
        <v>2364893.5675167805</v>
      </c>
      <c r="AU27" s="437">
        <v>2119511.1619000472</v>
      </c>
      <c r="AV27" s="437">
        <v>3690148.3681159122</v>
      </c>
      <c r="AW27" s="437">
        <v>8456500.0651157256</v>
      </c>
      <c r="AX27" s="437">
        <v>2375470.6721314685</v>
      </c>
      <c r="AY27" s="437">
        <v>904862.5883485917</v>
      </c>
      <c r="AZ27" s="437">
        <v>915421.8375641664</v>
      </c>
      <c r="BA27" s="437">
        <v>10316356.720942285</v>
      </c>
      <c r="BB27" s="437">
        <v>3756914.7288891636</v>
      </c>
      <c r="BC27" s="437">
        <v>30570527.556837626</v>
      </c>
      <c r="BD27" s="437">
        <v>1098547.8850833927</v>
      </c>
      <c r="BE27" s="437">
        <v>1748981.5124476342</v>
      </c>
      <c r="BF27" s="437">
        <v>1964761.4492206634</v>
      </c>
      <c r="BG27" s="437">
        <v>2615285.391142698</v>
      </c>
      <c r="BH27" s="437">
        <v>486170.07019351301</v>
      </c>
      <c r="BI27" s="437">
        <v>2212283.6436446346</v>
      </c>
      <c r="BJ27" s="437">
        <v>52124389.12547037</v>
      </c>
      <c r="BK27" s="437">
        <v>477439.15527410706</v>
      </c>
      <c r="BL27" s="437">
        <v>6332155.9619130399</v>
      </c>
      <c r="BM27" s="437">
        <v>16803377.712938253</v>
      </c>
      <c r="BN27" s="437">
        <v>8764123.2960223053</v>
      </c>
      <c r="BO27" s="437">
        <v>1195265.8856148962</v>
      </c>
      <c r="BP27" s="437">
        <v>12818490.285015622</v>
      </c>
      <c r="BQ27" s="437">
        <v>3243237.1248807628</v>
      </c>
      <c r="BR27" s="437">
        <v>6905468.3216843856</v>
      </c>
      <c r="BS27" s="437">
        <v>2017984.1895084423</v>
      </c>
      <c r="BT27" s="437">
        <v>4631218.852155854</v>
      </c>
      <c r="BU27" s="437">
        <v>608341.1565217243</v>
      </c>
      <c r="BV27" s="437">
        <v>1392566.1778163451</v>
      </c>
      <c r="BW27" s="437">
        <v>361839.72411722335</v>
      </c>
      <c r="BX27" s="437">
        <v>3414071.0236772303</v>
      </c>
      <c r="BY27" s="437">
        <v>1475434.8396909463</v>
      </c>
      <c r="BZ27" s="437">
        <v>973088.17633316363</v>
      </c>
      <c r="CA27" s="437">
        <v>775268.64351431944</v>
      </c>
      <c r="CB27" s="437">
        <v>3833983.841945291</v>
      </c>
      <c r="CC27" s="437">
        <v>4691835.1813248023</v>
      </c>
      <c r="CD27" s="437">
        <v>4489579.2243628521</v>
      </c>
      <c r="CE27" s="437">
        <v>984011.31988375366</v>
      </c>
      <c r="CF27" s="437">
        <v>827209.53909492376</v>
      </c>
      <c r="CG27" s="437">
        <v>6687959.3606519718</v>
      </c>
      <c r="CH27" s="437">
        <v>1607884.9607092852</v>
      </c>
      <c r="CI27" s="437">
        <v>2914738.8845619056</v>
      </c>
      <c r="CJ27" s="437">
        <v>20587048.044844713</v>
      </c>
      <c r="CK27" s="437">
        <v>3439839.244449323</v>
      </c>
      <c r="CL27" s="437">
        <v>597547.98929614155</v>
      </c>
      <c r="CM27" s="437">
        <v>653441.67472927121</v>
      </c>
      <c r="CN27" s="437">
        <v>19764427.641376756</v>
      </c>
      <c r="CO27" s="437">
        <v>4863050.6652773144</v>
      </c>
      <c r="CP27" s="437">
        <v>7858069.30071849</v>
      </c>
      <c r="CQ27" s="437">
        <v>2520945.2823381568</v>
      </c>
      <c r="CR27" s="437">
        <v>659983.2812841672</v>
      </c>
      <c r="CS27" s="437">
        <v>1863016.5233144076</v>
      </c>
      <c r="CT27" s="437">
        <v>15600514.758801254</v>
      </c>
      <c r="CU27" s="437">
        <v>2958738.2253801762</v>
      </c>
      <c r="CV27" s="437">
        <v>904890.58453194879</v>
      </c>
      <c r="CW27" s="437">
        <v>3226241.1590841128</v>
      </c>
      <c r="CX27" s="437">
        <v>1484517.4002868074</v>
      </c>
      <c r="CY27" s="437">
        <v>634142.43281365116</v>
      </c>
      <c r="CZ27" s="437">
        <v>21509367.311538469</v>
      </c>
      <c r="DA27" s="437">
        <v>24380273.8668961</v>
      </c>
      <c r="DB27" s="437">
        <v>3261671.0964122498</v>
      </c>
      <c r="DC27" s="437">
        <v>3384538.9629481449</v>
      </c>
      <c r="DD27" s="437">
        <v>5659899.3984418279</v>
      </c>
      <c r="DE27" s="437">
        <v>992971.65574841865</v>
      </c>
      <c r="DF27" s="437">
        <v>38820866.672093511</v>
      </c>
      <c r="DG27" s="437">
        <v>839096.04150866414</v>
      </c>
      <c r="DH27" s="437">
        <v>4976678.3234577999</v>
      </c>
      <c r="DI27" s="437">
        <v>807549.32465209591</v>
      </c>
      <c r="DJ27" s="437">
        <v>7798093.213312855</v>
      </c>
      <c r="DK27" s="437">
        <v>2869503.1990718562</v>
      </c>
      <c r="DL27" s="437">
        <v>582322.5213916077</v>
      </c>
      <c r="DM27" s="437">
        <v>1380834.443217485</v>
      </c>
      <c r="DN27" s="437">
        <v>995829.32488117006</v>
      </c>
      <c r="DO27" s="437">
        <v>4986829.4051081985</v>
      </c>
      <c r="DP27" s="437">
        <v>6141442.212203796</v>
      </c>
      <c r="DQ27" s="437">
        <v>50126873.103498429</v>
      </c>
      <c r="DR27" s="437">
        <v>1432750.7326027653</v>
      </c>
      <c r="DS27" s="437">
        <v>3884217.2093021707</v>
      </c>
      <c r="DT27" s="437">
        <v>2806633.7448296803</v>
      </c>
      <c r="DU27" s="437">
        <v>998672.08745685336</v>
      </c>
      <c r="DV27" s="437">
        <v>30047956.948324971</v>
      </c>
      <c r="DW27" s="437">
        <v>1285506.7173922916</v>
      </c>
      <c r="DX27" s="437">
        <v>3375929.5237041013</v>
      </c>
      <c r="DY27" s="437">
        <v>4061324.2807530295</v>
      </c>
      <c r="DZ27" s="437">
        <v>691020.73558565672</v>
      </c>
      <c r="EA27" s="437">
        <v>4419198.9995953394</v>
      </c>
      <c r="EB27" s="437">
        <v>2727112.4037647853</v>
      </c>
      <c r="EC27" s="437">
        <v>492140.33456394111</v>
      </c>
      <c r="ED27" s="437">
        <v>6489036.5988629097</v>
      </c>
      <c r="EE27" s="437">
        <v>4128366.4478886239</v>
      </c>
      <c r="EF27" s="437">
        <v>1667842.5415733331</v>
      </c>
      <c r="EG27" s="437">
        <v>3244649.3662564871</v>
      </c>
      <c r="EH27" s="437">
        <v>5059481.0347679704</v>
      </c>
      <c r="EI27" s="437">
        <v>1892913.8462793392</v>
      </c>
      <c r="EJ27" s="437">
        <v>6996197.6340158312</v>
      </c>
      <c r="EK27" s="437">
        <v>401884.1188240546</v>
      </c>
      <c r="EL27" s="437">
        <v>624956.45418785466</v>
      </c>
      <c r="EM27" s="437">
        <v>3273607.8762103142</v>
      </c>
      <c r="EN27" s="437">
        <v>1735823.1743529085</v>
      </c>
      <c r="EO27" s="437">
        <v>15444374.136757651</v>
      </c>
      <c r="EP27" s="437">
        <v>12926674.671931382</v>
      </c>
      <c r="EQ27" s="437">
        <v>5385127.0087545384</v>
      </c>
      <c r="ER27" s="437">
        <v>535805.72274841974</v>
      </c>
      <c r="ES27" s="437">
        <v>1505609.0437828379</v>
      </c>
      <c r="ET27" s="437">
        <v>321547.45462747844</v>
      </c>
      <c r="EU27" s="437">
        <v>1079196.7650960586</v>
      </c>
      <c r="EV27" s="437">
        <v>880627.85445087228</v>
      </c>
      <c r="EW27" s="437">
        <v>16908096.820967782</v>
      </c>
      <c r="EX27" s="437">
        <v>2023176.8148722334</v>
      </c>
      <c r="EY27" s="437">
        <v>896660.12281722378</v>
      </c>
      <c r="EZ27" s="437">
        <v>2162212.4194382899</v>
      </c>
      <c r="FA27" s="437">
        <v>8535800.5430467092</v>
      </c>
      <c r="FB27" s="437">
        <v>1835314.6724609358</v>
      </c>
      <c r="FC27" s="437">
        <v>1958227.3512452487</v>
      </c>
      <c r="FD27" s="437">
        <v>662490.17767194891</v>
      </c>
      <c r="FE27" s="437">
        <v>5563127.2616416002</v>
      </c>
      <c r="FF27" s="437">
        <v>2934908.3128583455</v>
      </c>
      <c r="FG27" s="437">
        <v>2936444.3587435842</v>
      </c>
      <c r="FH27" s="437">
        <v>5624080.2939337315</v>
      </c>
      <c r="FI27" s="437">
        <v>989439.85752229253</v>
      </c>
      <c r="FJ27" s="437">
        <v>2026596.5905664538</v>
      </c>
      <c r="FK27" s="437">
        <v>8069920.7728044409</v>
      </c>
      <c r="FL27" s="437">
        <v>947658.46787238971</v>
      </c>
      <c r="FM27" s="437">
        <v>4293865.5741062304</v>
      </c>
      <c r="FN27" s="437">
        <v>13350385.719921624</v>
      </c>
      <c r="FO27" s="437">
        <v>8323167.6965812333</v>
      </c>
      <c r="FP27" s="437">
        <v>4673410.860473494</v>
      </c>
      <c r="FQ27" s="437">
        <v>542530.64170378284</v>
      </c>
      <c r="FR27" s="437">
        <v>2334591.8892730977</v>
      </c>
      <c r="FS27" s="437">
        <v>1771529.8317696182</v>
      </c>
      <c r="FT27" s="437">
        <v>68188006.878165588</v>
      </c>
      <c r="FU27" s="437">
        <v>1083226.461197312</v>
      </c>
      <c r="FV27" s="437">
        <v>2458399.077452559</v>
      </c>
      <c r="FW27" s="437">
        <v>1301998.9820090511</v>
      </c>
      <c r="FX27" s="437">
        <v>1457547.0925186647</v>
      </c>
      <c r="FY27" s="437">
        <v>2087698.9865904958</v>
      </c>
      <c r="FZ27" s="437">
        <v>989780.91501578095</v>
      </c>
      <c r="GA27" s="437">
        <v>1051613.254941565</v>
      </c>
      <c r="GB27" s="437">
        <v>1030766.1777866436</v>
      </c>
      <c r="GC27" s="437">
        <v>6408815.5131312013</v>
      </c>
      <c r="GD27" s="437">
        <v>1699096.2883245528</v>
      </c>
      <c r="GE27" s="437">
        <v>13132254.075753428</v>
      </c>
      <c r="GF27" s="437">
        <v>5323199.0327265989</v>
      </c>
      <c r="GG27" s="437">
        <v>1604650.4662126978</v>
      </c>
      <c r="GH27" s="437">
        <v>4505704.535846347</v>
      </c>
      <c r="GI27" s="437">
        <v>1486903.9355503798</v>
      </c>
      <c r="GJ27" s="437">
        <v>613836.52374007809</v>
      </c>
      <c r="GK27" s="437">
        <v>25689313.786015362</v>
      </c>
      <c r="GL27" s="437">
        <v>1077852.7644933632</v>
      </c>
      <c r="GM27" s="437">
        <v>3167018.4916409375</v>
      </c>
      <c r="GN27" s="437">
        <v>6630051.6684636241</v>
      </c>
      <c r="GO27" s="437">
        <v>499445.29775209929</v>
      </c>
      <c r="GP27" s="437">
        <v>791657.05271233816</v>
      </c>
      <c r="GQ27" s="437">
        <v>2808699.3986067618</v>
      </c>
      <c r="GR27" s="437">
        <v>2006678.7376718288</v>
      </c>
      <c r="GS27" s="437">
        <v>1755175.2485567064</v>
      </c>
      <c r="GT27" s="437">
        <v>1142918.5596271055</v>
      </c>
      <c r="GU27" s="437">
        <v>2203044.2939359685</v>
      </c>
      <c r="GV27" s="437">
        <v>1223604.3548159639</v>
      </c>
      <c r="GW27" s="437">
        <v>476974.60665863362</v>
      </c>
      <c r="GX27" s="437">
        <v>1695114.4804741223</v>
      </c>
      <c r="GY27" s="437">
        <v>2669403.925786736</v>
      </c>
      <c r="GZ27" s="437">
        <v>23447114.298612457</v>
      </c>
      <c r="HA27" s="437">
        <v>6818570.5659083948</v>
      </c>
      <c r="HB27" s="437">
        <v>10693370.062893657</v>
      </c>
      <c r="HC27" s="437">
        <v>1392343.287283794</v>
      </c>
      <c r="HD27" s="437">
        <v>3541945.2208132637</v>
      </c>
      <c r="HE27" s="437">
        <v>13548872.008244803</v>
      </c>
      <c r="HF27" s="437">
        <v>1115299.002680866</v>
      </c>
      <c r="HG27" s="437">
        <v>1265997.1083045644</v>
      </c>
      <c r="HH27" s="437">
        <v>1251443.0930941571</v>
      </c>
      <c r="HI27" s="437">
        <v>694511.51161985588</v>
      </c>
      <c r="HJ27" s="437">
        <v>9491287.743959466</v>
      </c>
      <c r="HK27" s="437">
        <v>953081.94538391335</v>
      </c>
      <c r="HL27" s="437">
        <v>22511113.615967598</v>
      </c>
      <c r="HM27" s="437">
        <v>2025727.0010996391</v>
      </c>
      <c r="HN27" s="437">
        <v>1588563.2117915922</v>
      </c>
      <c r="HO27" s="437">
        <v>1003980.4804712306</v>
      </c>
      <c r="HP27" s="437">
        <v>1049619.866779808</v>
      </c>
      <c r="HQ27" s="437">
        <v>14309024.274135362</v>
      </c>
      <c r="HR27" s="437">
        <v>3218129.940248026</v>
      </c>
      <c r="HS27" s="437">
        <v>3823848.6736898595</v>
      </c>
      <c r="HT27" s="437">
        <v>19350784.638059769</v>
      </c>
      <c r="HU27" s="437">
        <v>976636.24882431654</v>
      </c>
      <c r="HV27" s="437">
        <v>1119440.4298759971</v>
      </c>
      <c r="HW27" s="437">
        <v>12394083.006051736</v>
      </c>
      <c r="HX27" s="437">
        <v>1098145.4486474607</v>
      </c>
      <c r="HY27" s="437">
        <v>16423114.228609737</v>
      </c>
      <c r="HZ27" s="437">
        <v>1724997.2594407818</v>
      </c>
      <c r="IA27" s="437">
        <v>623051.17567598459</v>
      </c>
      <c r="IB27" s="437">
        <v>1723693.2263708015</v>
      </c>
      <c r="IC27" s="437">
        <v>3803784.4554029317</v>
      </c>
      <c r="ID27" s="437">
        <v>1645723.3071617482</v>
      </c>
      <c r="IE27" s="437">
        <v>8801569.1309763603</v>
      </c>
      <c r="IF27" s="437">
        <v>2543474.021250919</v>
      </c>
      <c r="IG27" s="437">
        <v>8676164.4754366893</v>
      </c>
      <c r="IH27" s="437">
        <v>711057.82558562001</v>
      </c>
      <c r="II27" s="437">
        <v>2956042.7413532762</v>
      </c>
      <c r="IJ27" s="437">
        <v>1888023.6049235126</v>
      </c>
      <c r="IK27" s="437">
        <v>4414886.0408268729</v>
      </c>
      <c r="IL27" s="437">
        <v>2081871.6787843986</v>
      </c>
      <c r="IM27" s="437">
        <v>6125919.752126433</v>
      </c>
      <c r="IN27" s="437">
        <v>2060020.687428972</v>
      </c>
      <c r="IO27" s="437">
        <v>1332624.556882571</v>
      </c>
      <c r="IP27" s="437">
        <v>1757494.2243189549</v>
      </c>
      <c r="IQ27" s="437">
        <v>1751557.3145889319</v>
      </c>
      <c r="IR27" s="437">
        <v>6099767.2750779213</v>
      </c>
      <c r="IS27" s="437">
        <v>2695410.9258775446</v>
      </c>
      <c r="IT27" s="437">
        <v>2136873.3642593347</v>
      </c>
      <c r="IU27" s="437">
        <v>2911774.1715574656</v>
      </c>
      <c r="IV27" s="437">
        <v>718762.09394449147</v>
      </c>
      <c r="IW27" s="437">
        <v>1546844.4654044774</v>
      </c>
      <c r="IX27" s="437">
        <v>107806476.90995237</v>
      </c>
      <c r="IY27" s="437">
        <v>633842.4850099585</v>
      </c>
      <c r="IZ27" s="437">
        <v>1883589.2506895135</v>
      </c>
      <c r="JA27" s="437">
        <v>1381111.8460245419</v>
      </c>
      <c r="JB27" s="437">
        <v>2066716.1596218743</v>
      </c>
      <c r="JC27" s="437">
        <v>973734.26283801475</v>
      </c>
      <c r="JD27" s="437">
        <v>695276.98792541784</v>
      </c>
      <c r="JE27" s="437">
        <v>5361125.2335775401</v>
      </c>
      <c r="JF27" s="437">
        <v>117475526.65882696</v>
      </c>
      <c r="JG27" s="437">
        <v>2127749.7798167495</v>
      </c>
      <c r="JH27" s="437">
        <v>937203.51031942829</v>
      </c>
      <c r="JI27" s="437">
        <v>12985492.336241473</v>
      </c>
      <c r="JJ27" s="437">
        <v>1279467.6893524213</v>
      </c>
      <c r="JK27" s="437">
        <v>2485605.8499405044</v>
      </c>
      <c r="JL27" s="437">
        <v>1480722.631057041</v>
      </c>
      <c r="JM27" s="437">
        <v>1965275.9973735455</v>
      </c>
      <c r="JN27" s="437">
        <v>1275764.4652798811</v>
      </c>
      <c r="JO27" s="437">
        <v>905054.24063060689</v>
      </c>
      <c r="JP27" s="437">
        <v>4886417.4720571321</v>
      </c>
      <c r="JQ27" s="437">
        <v>5658067.9583127666</v>
      </c>
      <c r="JR27" s="437">
        <v>35469733.262054108</v>
      </c>
      <c r="JS27" s="437">
        <v>6084472.6550650168</v>
      </c>
      <c r="JT27" s="437">
        <v>6637710.6952155568</v>
      </c>
      <c r="JU27" s="437">
        <v>795443.66479257611</v>
      </c>
      <c r="JV27" s="437">
        <v>753513.59646092181</v>
      </c>
      <c r="JW27" s="437">
        <v>928846.91306679533</v>
      </c>
      <c r="JX27" s="437">
        <v>927906.50224711269</v>
      </c>
      <c r="JY27" s="437">
        <v>1540821.8174302708</v>
      </c>
      <c r="JZ27" s="437">
        <v>8463987.2283824608</v>
      </c>
      <c r="KA27" s="437">
        <v>2232454.6821443117</v>
      </c>
      <c r="KB27" s="437">
        <v>672288.498763329</v>
      </c>
      <c r="KC27" s="437">
        <v>1217138.1578800112</v>
      </c>
      <c r="KD27" s="437">
        <v>2308925.7423501159</v>
      </c>
      <c r="KE27" s="437">
        <v>3891075.6300871079</v>
      </c>
      <c r="KF27" s="437">
        <v>2642860.8535047611</v>
      </c>
      <c r="KG27" s="437">
        <v>3239635.052825165</v>
      </c>
      <c r="KH27" s="437">
        <v>6846689.9812569208</v>
      </c>
      <c r="KI27" s="437">
        <v>553121.37065726123</v>
      </c>
      <c r="KJ27" s="437">
        <v>1713100.4552615469</v>
      </c>
      <c r="KK27" s="437">
        <v>5391090.2233472969</v>
      </c>
    </row>
    <row r="28" spans="1:297" ht="15">
      <c r="A28" s="434"/>
      <c r="B28" s="450"/>
      <c r="C28" s="437"/>
      <c r="D28" s="275"/>
      <c r="E28" s="275"/>
      <c r="F28" s="437"/>
      <c r="G28" s="437"/>
      <c r="H28" s="437"/>
      <c r="I28" s="437"/>
      <c r="J28" s="437"/>
      <c r="K28" s="437"/>
      <c r="L28" s="437"/>
      <c r="M28" s="437"/>
      <c r="N28" s="437"/>
      <c r="O28" s="437"/>
      <c r="P28" s="437"/>
      <c r="Q28" s="437"/>
      <c r="R28" s="437"/>
      <c r="S28" s="437"/>
      <c r="T28" s="437"/>
      <c r="U28" s="437"/>
      <c r="V28" s="437"/>
      <c r="W28" s="437"/>
      <c r="X28" s="437"/>
      <c r="Y28" s="437"/>
      <c r="Z28" s="437"/>
      <c r="AA28" s="437"/>
      <c r="AB28" s="437"/>
      <c r="AC28" s="437"/>
      <c r="AD28" s="437"/>
      <c r="AE28" s="437"/>
      <c r="AF28" s="437"/>
      <c r="AG28" s="437"/>
      <c r="AH28" s="437"/>
      <c r="AI28" s="437"/>
      <c r="AJ28" s="437"/>
      <c r="AK28" s="437"/>
      <c r="AL28" s="437"/>
      <c r="AM28" s="437"/>
      <c r="AN28" s="437"/>
      <c r="AO28" s="437"/>
      <c r="AP28" s="437"/>
      <c r="AQ28" s="437"/>
      <c r="AR28" s="437"/>
      <c r="AS28" s="437"/>
      <c r="AT28" s="437"/>
      <c r="AU28" s="437"/>
      <c r="AV28" s="437"/>
      <c r="AW28" s="437"/>
      <c r="AX28" s="437"/>
      <c r="AY28" s="437"/>
      <c r="AZ28" s="437"/>
      <c r="BA28" s="437"/>
      <c r="BB28" s="437"/>
      <c r="BC28" s="437"/>
      <c r="BD28" s="437"/>
      <c r="BE28" s="437"/>
      <c r="BF28" s="437"/>
      <c r="BG28" s="437"/>
      <c r="BH28" s="437"/>
      <c r="BI28" s="437"/>
      <c r="BJ28" s="437"/>
      <c r="BK28" s="437"/>
      <c r="BL28" s="437"/>
      <c r="BM28" s="437"/>
      <c r="BN28" s="437"/>
      <c r="BO28" s="437"/>
      <c r="BP28" s="437"/>
      <c r="BQ28" s="437"/>
      <c r="BR28" s="437"/>
      <c r="BS28" s="437"/>
      <c r="BT28" s="437"/>
      <c r="BU28" s="437"/>
      <c r="BV28" s="437"/>
      <c r="BW28" s="437"/>
      <c r="BX28" s="437"/>
      <c r="BY28" s="437"/>
      <c r="BZ28" s="437"/>
      <c r="CA28" s="437"/>
      <c r="CB28" s="437"/>
      <c r="CC28" s="437"/>
      <c r="CD28" s="437"/>
      <c r="CE28" s="437"/>
      <c r="CF28" s="437"/>
      <c r="CG28" s="437"/>
      <c r="CH28" s="437"/>
      <c r="CI28" s="437"/>
      <c r="CJ28" s="437"/>
      <c r="CK28" s="437"/>
      <c r="CL28" s="437"/>
      <c r="CM28" s="437"/>
      <c r="CN28" s="437"/>
      <c r="CO28" s="437"/>
      <c r="CP28" s="437"/>
      <c r="CQ28" s="437"/>
      <c r="CR28" s="437"/>
      <c r="CS28" s="437"/>
      <c r="CT28" s="437"/>
      <c r="CU28" s="437"/>
      <c r="CV28" s="437"/>
      <c r="CW28" s="437"/>
      <c r="CX28" s="437"/>
      <c r="CY28" s="437"/>
      <c r="CZ28" s="437"/>
      <c r="DA28" s="437"/>
      <c r="DB28" s="437"/>
      <c r="DC28" s="437"/>
      <c r="DD28" s="437"/>
      <c r="DE28" s="437"/>
      <c r="DF28" s="437"/>
      <c r="DG28" s="437"/>
      <c r="DH28" s="437"/>
      <c r="DI28" s="437"/>
      <c r="DJ28" s="437"/>
      <c r="DK28" s="437"/>
      <c r="DL28" s="437"/>
      <c r="DM28" s="437"/>
      <c r="DN28" s="437"/>
      <c r="DO28" s="437"/>
      <c r="DP28" s="437"/>
      <c r="DQ28" s="437"/>
      <c r="DR28" s="437"/>
      <c r="DS28" s="437"/>
      <c r="DT28" s="437"/>
      <c r="DU28" s="437"/>
      <c r="DV28" s="437"/>
      <c r="DW28" s="437"/>
      <c r="DX28" s="437"/>
      <c r="DY28" s="437"/>
      <c r="DZ28" s="437"/>
      <c r="EA28" s="437"/>
      <c r="EB28" s="437"/>
      <c r="EC28" s="437"/>
      <c r="ED28" s="437"/>
      <c r="EE28" s="437"/>
      <c r="EF28" s="437"/>
      <c r="EG28" s="437"/>
      <c r="EH28" s="437"/>
      <c r="EI28" s="437"/>
      <c r="EJ28" s="437"/>
      <c r="EK28" s="437"/>
      <c r="EL28" s="437"/>
      <c r="EM28" s="437"/>
      <c r="EN28" s="437"/>
      <c r="EO28" s="437"/>
      <c r="EP28" s="437"/>
      <c r="EQ28" s="437"/>
      <c r="ER28" s="437"/>
      <c r="ES28" s="437"/>
      <c r="ET28" s="437"/>
      <c r="EU28" s="437"/>
      <c r="EV28" s="437"/>
      <c r="EW28" s="437"/>
      <c r="EX28" s="437"/>
      <c r="EY28" s="437"/>
      <c r="EZ28" s="437"/>
      <c r="FA28" s="437"/>
      <c r="FB28" s="437"/>
      <c r="FC28" s="437"/>
      <c r="FD28" s="437"/>
      <c r="FE28" s="437"/>
      <c r="FF28" s="437"/>
      <c r="FG28" s="437"/>
      <c r="FH28" s="437"/>
      <c r="FI28" s="437"/>
      <c r="FJ28" s="437"/>
      <c r="FK28" s="437"/>
      <c r="FL28" s="437"/>
      <c r="FM28" s="437"/>
      <c r="FN28" s="437"/>
      <c r="FO28" s="437"/>
      <c r="FP28" s="437"/>
      <c r="FQ28" s="437"/>
      <c r="FR28" s="437"/>
      <c r="FS28" s="437"/>
      <c r="FT28" s="437"/>
      <c r="FU28" s="437"/>
      <c r="FV28" s="437"/>
      <c r="FW28" s="437"/>
      <c r="FX28" s="437"/>
      <c r="FY28" s="437"/>
      <c r="FZ28" s="437"/>
      <c r="GA28" s="437"/>
      <c r="GB28" s="437"/>
      <c r="GC28" s="437"/>
      <c r="GD28" s="437"/>
      <c r="GE28" s="437"/>
      <c r="GF28" s="437"/>
      <c r="GG28" s="437"/>
      <c r="GH28" s="437"/>
      <c r="GI28" s="437"/>
      <c r="GJ28" s="437"/>
      <c r="GK28" s="437"/>
      <c r="GL28" s="437"/>
      <c r="GM28" s="437"/>
      <c r="GN28" s="437"/>
      <c r="GO28" s="437"/>
      <c r="GP28" s="437"/>
      <c r="GQ28" s="437"/>
      <c r="GR28" s="437"/>
      <c r="GS28" s="437"/>
      <c r="GT28" s="437"/>
      <c r="GU28" s="437"/>
      <c r="GV28" s="437"/>
      <c r="GW28" s="437"/>
      <c r="GX28" s="437"/>
      <c r="GY28" s="437"/>
      <c r="GZ28" s="437"/>
      <c r="HA28" s="437"/>
      <c r="HB28" s="437"/>
      <c r="HC28" s="437"/>
      <c r="HD28" s="437"/>
      <c r="HE28" s="437"/>
      <c r="HF28" s="437"/>
      <c r="HG28" s="437"/>
      <c r="HH28" s="437"/>
      <c r="HI28" s="437"/>
      <c r="HJ28" s="437"/>
      <c r="HK28" s="437"/>
      <c r="HL28" s="437"/>
      <c r="HM28" s="437"/>
      <c r="HN28" s="437"/>
      <c r="HO28" s="437"/>
      <c r="HP28" s="437"/>
      <c r="HQ28" s="437"/>
      <c r="HR28" s="437"/>
      <c r="HS28" s="437"/>
      <c r="HT28" s="437"/>
      <c r="HU28" s="437"/>
      <c r="HV28" s="437"/>
      <c r="HW28" s="437"/>
      <c r="HX28" s="437"/>
      <c r="HY28" s="437"/>
      <c r="HZ28" s="437"/>
      <c r="IA28" s="437"/>
      <c r="IB28" s="437"/>
      <c r="IC28" s="437"/>
      <c r="ID28" s="437"/>
      <c r="IE28" s="437"/>
      <c r="IF28" s="437"/>
      <c r="IG28" s="437"/>
      <c r="IH28" s="437"/>
      <c r="II28" s="437"/>
      <c r="IJ28" s="437"/>
      <c r="IK28" s="437"/>
      <c r="IL28" s="437"/>
      <c r="IM28" s="437"/>
      <c r="IN28" s="437"/>
      <c r="IO28" s="437"/>
      <c r="IP28" s="437"/>
      <c r="IQ28" s="437"/>
      <c r="IR28" s="437"/>
      <c r="IS28" s="437"/>
      <c r="IT28" s="437"/>
      <c r="IU28" s="437"/>
      <c r="IV28" s="437"/>
      <c r="IW28" s="437"/>
      <c r="IX28" s="437"/>
      <c r="IY28" s="437"/>
      <c r="IZ28" s="437"/>
      <c r="JA28" s="437"/>
      <c r="JB28" s="437"/>
      <c r="JC28" s="437"/>
      <c r="JD28" s="437"/>
      <c r="JE28" s="437"/>
      <c r="JF28" s="437"/>
      <c r="JG28" s="437"/>
      <c r="JH28" s="437"/>
      <c r="JI28" s="437"/>
      <c r="JJ28" s="437"/>
      <c r="JK28" s="437"/>
      <c r="JL28" s="437"/>
      <c r="JM28" s="437"/>
      <c r="JN28" s="437"/>
      <c r="JO28" s="437"/>
      <c r="JP28" s="437"/>
      <c r="JQ28" s="437"/>
      <c r="JR28" s="437"/>
      <c r="JS28" s="437"/>
      <c r="JT28" s="437"/>
      <c r="JU28" s="437"/>
      <c r="JV28" s="437"/>
      <c r="JW28" s="437"/>
      <c r="JX28" s="437"/>
      <c r="JY28" s="437"/>
      <c r="JZ28" s="437"/>
      <c r="KA28" s="437"/>
      <c r="KB28" s="437"/>
      <c r="KC28" s="437"/>
      <c r="KD28" s="437"/>
      <c r="KE28" s="437"/>
      <c r="KF28" s="437"/>
      <c r="KG28" s="437"/>
      <c r="KH28" s="437"/>
      <c r="KI28" s="437"/>
      <c r="KJ28" s="437"/>
      <c r="KK28" s="437"/>
    </row>
    <row r="29" spans="1:297" s="432" customFormat="1" ht="15">
      <c r="A29" s="438"/>
      <c r="B29" s="450" t="s">
        <v>628</v>
      </c>
      <c r="C29" s="429">
        <v>11688876973.962299</v>
      </c>
      <c r="D29" s="483">
        <v>1206201.3588240547</v>
      </c>
      <c r="E29" s="483">
        <v>1493701286.6592963</v>
      </c>
      <c r="F29" s="439">
        <v>19015359.319721233</v>
      </c>
      <c r="G29" s="439">
        <v>5515220.9769250201</v>
      </c>
      <c r="H29" s="439">
        <v>21563709.098761935</v>
      </c>
      <c r="I29" s="439">
        <v>13679699.280985799</v>
      </c>
      <c r="J29" s="439">
        <v>9925451.735591745</v>
      </c>
      <c r="K29" s="439">
        <v>8492803.7416838612</v>
      </c>
      <c r="L29" s="439">
        <v>31784907.041607466</v>
      </c>
      <c r="M29" s="439">
        <v>2882847.0937727406</v>
      </c>
      <c r="N29" s="439">
        <v>4355951.2542814054</v>
      </c>
      <c r="O29" s="439">
        <v>844952135.83075452</v>
      </c>
      <c r="P29" s="439">
        <v>20820799.29637159</v>
      </c>
      <c r="Q29" s="439">
        <v>17872013.20467319</v>
      </c>
      <c r="R29" s="439">
        <v>4628836.5300811585</v>
      </c>
      <c r="S29" s="439">
        <v>27716812.287136313</v>
      </c>
      <c r="T29" s="439">
        <v>14122799.417307213</v>
      </c>
      <c r="U29" s="439">
        <v>15111083.70846164</v>
      </c>
      <c r="V29" s="439">
        <v>2754302.6208937289</v>
      </c>
      <c r="W29" s="439">
        <v>2085972.0134874524</v>
      </c>
      <c r="X29" s="439">
        <v>33843532.287427388</v>
      </c>
      <c r="Y29" s="439">
        <v>7993725.2420107862</v>
      </c>
      <c r="Z29" s="439">
        <v>13209738.742716225</v>
      </c>
      <c r="AA29" s="439">
        <v>11676204.952948423</v>
      </c>
      <c r="AB29" s="439">
        <v>3734557.7226748457</v>
      </c>
      <c r="AC29" s="439">
        <v>18340534.20899662</v>
      </c>
      <c r="AD29" s="439">
        <v>15328726.985976763</v>
      </c>
      <c r="AE29" s="439">
        <v>4786723.8975638738</v>
      </c>
      <c r="AF29" s="439">
        <v>1493701286.6592963</v>
      </c>
      <c r="AG29" s="439">
        <v>656957720.31421995</v>
      </c>
      <c r="AH29" s="439">
        <v>3751541.9185892027</v>
      </c>
      <c r="AI29" s="439">
        <v>45213631.942397565</v>
      </c>
      <c r="AJ29" s="439">
        <v>16979393.677905094</v>
      </c>
      <c r="AK29" s="439">
        <v>3465162.6032036524</v>
      </c>
      <c r="AL29" s="439">
        <v>3661826.1336627882</v>
      </c>
      <c r="AM29" s="439">
        <v>91332226.902720869</v>
      </c>
      <c r="AN29" s="439">
        <v>20914017.97571395</v>
      </c>
      <c r="AO29" s="439">
        <v>128209232.38060516</v>
      </c>
      <c r="AP29" s="439">
        <v>27144857.353759818</v>
      </c>
      <c r="AQ29" s="439">
        <v>25341362.596277215</v>
      </c>
      <c r="AR29" s="439">
        <v>38216764.566671982</v>
      </c>
      <c r="AS29" s="439">
        <v>11266785.81470881</v>
      </c>
      <c r="AT29" s="439">
        <v>12388129.987516779</v>
      </c>
      <c r="AU29" s="439">
        <v>27452695.961900048</v>
      </c>
      <c r="AV29" s="439">
        <v>7899889.3081159126</v>
      </c>
      <c r="AW29" s="439">
        <v>18218727.115115725</v>
      </c>
      <c r="AX29" s="439">
        <v>10950273.71213147</v>
      </c>
      <c r="AY29" s="439">
        <v>3313414.2983485912</v>
      </c>
      <c r="AZ29" s="439">
        <v>8130724.0275641661</v>
      </c>
      <c r="BA29" s="439">
        <v>42359130.240942284</v>
      </c>
      <c r="BB29" s="439">
        <v>31242498.158889163</v>
      </c>
      <c r="BC29" s="439">
        <v>144092553.61683762</v>
      </c>
      <c r="BD29" s="439">
        <v>8871876.2650833931</v>
      </c>
      <c r="BE29" s="439">
        <v>8321825.5624476336</v>
      </c>
      <c r="BF29" s="439">
        <v>6697444.9692206644</v>
      </c>
      <c r="BG29" s="439">
        <v>6858045.6211426985</v>
      </c>
      <c r="BH29" s="439">
        <v>2871321.770193513</v>
      </c>
      <c r="BI29" s="439">
        <v>9323496.583644636</v>
      </c>
      <c r="BJ29" s="439">
        <v>287769313.7554704</v>
      </c>
      <c r="BK29" s="439">
        <v>3115583.4552741069</v>
      </c>
      <c r="BL29" s="439">
        <v>31689042.151913039</v>
      </c>
      <c r="BM29" s="439">
        <v>99694759.762938246</v>
      </c>
      <c r="BN29" s="439">
        <v>81161685.376022309</v>
      </c>
      <c r="BO29" s="439">
        <v>4223652.7156148963</v>
      </c>
      <c r="BP29" s="439">
        <v>72081257.535015613</v>
      </c>
      <c r="BQ29" s="439">
        <v>26177203.334880762</v>
      </c>
      <c r="BR29" s="439">
        <v>72362885.971684381</v>
      </c>
      <c r="BS29" s="439">
        <v>8368512.9895084426</v>
      </c>
      <c r="BT29" s="439">
        <v>23555538.322155852</v>
      </c>
      <c r="BU29" s="439">
        <v>2164070.2665217239</v>
      </c>
      <c r="BV29" s="439">
        <v>11575447.007816344</v>
      </c>
      <c r="BW29" s="439">
        <v>1730957.8541172233</v>
      </c>
      <c r="BX29" s="439">
        <v>16449100.813677231</v>
      </c>
      <c r="BY29" s="439">
        <v>5952098.9696909469</v>
      </c>
      <c r="BZ29" s="439">
        <v>3912649.7363331644</v>
      </c>
      <c r="CA29" s="439">
        <v>2559699.7035143194</v>
      </c>
      <c r="CB29" s="439">
        <v>23921116.341945291</v>
      </c>
      <c r="CC29" s="439">
        <v>28789266.131324802</v>
      </c>
      <c r="CD29" s="439">
        <v>24299926.134362854</v>
      </c>
      <c r="CE29" s="439">
        <v>8792466.8598837536</v>
      </c>
      <c r="CF29" s="439">
        <v>3253638.1890949244</v>
      </c>
      <c r="CG29" s="439">
        <v>35935584.890651971</v>
      </c>
      <c r="CH29" s="439">
        <v>14790729.510709286</v>
      </c>
      <c r="CI29" s="439">
        <v>50982304.374561898</v>
      </c>
      <c r="CJ29" s="439">
        <v>87187094.424844712</v>
      </c>
      <c r="CK29" s="439">
        <v>16388164.054449324</v>
      </c>
      <c r="CL29" s="439">
        <v>2932664.6592961415</v>
      </c>
      <c r="CM29" s="439">
        <v>3447818.6647292711</v>
      </c>
      <c r="CN29" s="439">
        <v>99873253.751376748</v>
      </c>
      <c r="CO29" s="439">
        <v>16513848.265277315</v>
      </c>
      <c r="CP29" s="439">
        <v>18699841.98071849</v>
      </c>
      <c r="CQ29" s="439">
        <v>14133365.162338158</v>
      </c>
      <c r="CR29" s="439">
        <v>2008681.9612841674</v>
      </c>
      <c r="CS29" s="439">
        <v>10873005.703314407</v>
      </c>
      <c r="CT29" s="439">
        <v>109992062.02880123</v>
      </c>
      <c r="CU29" s="439">
        <v>9757962.0853801761</v>
      </c>
      <c r="CV29" s="439">
        <v>4439117.3145319484</v>
      </c>
      <c r="CW29" s="439">
        <v>35913962.959084116</v>
      </c>
      <c r="CX29" s="439">
        <v>4600855.970286808</v>
      </c>
      <c r="CY29" s="439">
        <v>3794119.1328136511</v>
      </c>
      <c r="CZ29" s="439">
        <v>90857570.00153847</v>
      </c>
      <c r="DA29" s="439">
        <v>133040421.49689612</v>
      </c>
      <c r="DB29" s="439">
        <v>11907762.766412251</v>
      </c>
      <c r="DC29" s="439">
        <v>14957881.732948147</v>
      </c>
      <c r="DD29" s="439">
        <v>14539354.638441827</v>
      </c>
      <c r="DE29" s="439">
        <v>3007152.2557484186</v>
      </c>
      <c r="DF29" s="439">
        <v>234349443.87209353</v>
      </c>
      <c r="DG29" s="439">
        <v>5592836.4415086638</v>
      </c>
      <c r="DH29" s="439">
        <v>35911504.103457801</v>
      </c>
      <c r="DI29" s="439">
        <v>1636163.024652096</v>
      </c>
      <c r="DJ29" s="439">
        <v>31285596.573312856</v>
      </c>
      <c r="DK29" s="439">
        <v>12239759.059071857</v>
      </c>
      <c r="DL29" s="439">
        <v>2600695.2713916074</v>
      </c>
      <c r="DM29" s="439">
        <v>7104887.413217485</v>
      </c>
      <c r="DN29" s="439">
        <v>5528543.3848811695</v>
      </c>
      <c r="DO29" s="439">
        <v>12685936.705108199</v>
      </c>
      <c r="DP29" s="439">
        <v>14603222.972203795</v>
      </c>
      <c r="DQ29" s="439">
        <v>234884995.49349841</v>
      </c>
      <c r="DR29" s="439">
        <v>16726545.182602765</v>
      </c>
      <c r="DS29" s="439">
        <v>18884527.229302172</v>
      </c>
      <c r="DT29" s="439">
        <v>16634798.37482968</v>
      </c>
      <c r="DU29" s="439">
        <v>5172248.0074568531</v>
      </c>
      <c r="DV29" s="439">
        <v>135754186.34832495</v>
      </c>
      <c r="DW29" s="439">
        <v>4697612.3373922911</v>
      </c>
      <c r="DX29" s="439">
        <v>29035950.1337041</v>
      </c>
      <c r="DY29" s="439">
        <v>47412409.400753029</v>
      </c>
      <c r="DZ29" s="439">
        <v>5917572.9755856562</v>
      </c>
      <c r="EA29" s="439">
        <v>59779608.999595337</v>
      </c>
      <c r="EB29" s="439">
        <v>15881730.943764787</v>
      </c>
      <c r="EC29" s="439">
        <v>1562939.3745639413</v>
      </c>
      <c r="ED29" s="439">
        <v>17324543.85886291</v>
      </c>
      <c r="EE29" s="439">
        <v>46390757.937888622</v>
      </c>
      <c r="EF29" s="439">
        <v>33602520.441573337</v>
      </c>
      <c r="EG29" s="439">
        <v>25759588.026256487</v>
      </c>
      <c r="EH29" s="439">
        <v>27345515.62476797</v>
      </c>
      <c r="EI29" s="439">
        <v>14843999.156279339</v>
      </c>
      <c r="EJ29" s="439">
        <v>27545778.954015832</v>
      </c>
      <c r="EK29" s="439">
        <v>1206201.3588240547</v>
      </c>
      <c r="EL29" s="439">
        <v>5988766.6641878542</v>
      </c>
      <c r="EM29" s="439">
        <v>21424577.006210316</v>
      </c>
      <c r="EN29" s="439">
        <v>7378723.6943529081</v>
      </c>
      <c r="EO29" s="439">
        <v>89979183.516757652</v>
      </c>
      <c r="EP29" s="439">
        <v>36894619.821931377</v>
      </c>
      <c r="EQ29" s="439">
        <v>14771562.28875454</v>
      </c>
      <c r="ER29" s="439">
        <v>3713972.1227484196</v>
      </c>
      <c r="ES29" s="439">
        <v>21069862.853782836</v>
      </c>
      <c r="ET29" s="439">
        <v>3013836.7946274788</v>
      </c>
      <c r="EU29" s="439">
        <v>5645778.0350960586</v>
      </c>
      <c r="EV29" s="439">
        <v>2782311.4344508727</v>
      </c>
      <c r="EW29" s="439">
        <v>93972839.530967772</v>
      </c>
      <c r="EX29" s="439">
        <v>22778042.614872236</v>
      </c>
      <c r="EY29" s="439">
        <v>2767676.7528172233</v>
      </c>
      <c r="EZ29" s="439">
        <v>5952995.2194382902</v>
      </c>
      <c r="FA29" s="439">
        <v>48630176.653046712</v>
      </c>
      <c r="FB29" s="439">
        <v>25308466.602460936</v>
      </c>
      <c r="FC29" s="439">
        <v>14051838.361245248</v>
      </c>
      <c r="FD29" s="439">
        <v>3126639.4676719494</v>
      </c>
      <c r="FE29" s="439">
        <v>46690625.451641604</v>
      </c>
      <c r="FF29" s="439">
        <v>11285205.842858346</v>
      </c>
      <c r="FG29" s="439">
        <v>14497973.188743584</v>
      </c>
      <c r="FH29" s="439">
        <v>37912402.363933727</v>
      </c>
      <c r="FI29" s="439">
        <v>8729430.0975222923</v>
      </c>
      <c r="FJ29" s="439">
        <v>26042326.120566454</v>
      </c>
      <c r="FK29" s="439">
        <v>75039101.912804455</v>
      </c>
      <c r="FL29" s="439">
        <v>10250288.83787239</v>
      </c>
      <c r="FM29" s="439">
        <v>15657174.064106233</v>
      </c>
      <c r="FN29" s="439">
        <v>106038361.37992163</v>
      </c>
      <c r="FO29" s="439">
        <v>24877074.756581232</v>
      </c>
      <c r="FP29" s="439">
        <v>31517400.74047349</v>
      </c>
      <c r="FQ29" s="439">
        <v>2784718.1617037831</v>
      </c>
      <c r="FR29" s="439">
        <v>15935856.879273096</v>
      </c>
      <c r="FS29" s="439">
        <v>13943876.671769615</v>
      </c>
      <c r="FT29" s="439">
        <v>448421783.8181656</v>
      </c>
      <c r="FU29" s="439">
        <v>3948809.521197312</v>
      </c>
      <c r="FV29" s="439">
        <v>24799333.507452559</v>
      </c>
      <c r="FW29" s="439">
        <v>5268884.7720090514</v>
      </c>
      <c r="FX29" s="439">
        <v>6255542.9125186652</v>
      </c>
      <c r="FY29" s="439">
        <v>10831578.666590495</v>
      </c>
      <c r="FZ29" s="439">
        <v>1878322.645015781</v>
      </c>
      <c r="GA29" s="439">
        <v>7759594.2549415641</v>
      </c>
      <c r="GB29" s="439">
        <v>7645340.4977866439</v>
      </c>
      <c r="GC29" s="439">
        <v>28850247.7331312</v>
      </c>
      <c r="GD29" s="439">
        <v>7130025.5283245519</v>
      </c>
      <c r="GE29" s="439">
        <v>45662549.685753435</v>
      </c>
      <c r="GF29" s="439">
        <v>32724011.562726595</v>
      </c>
      <c r="GG29" s="439">
        <v>7128313.8462126981</v>
      </c>
      <c r="GH29" s="439">
        <v>47250400.995846339</v>
      </c>
      <c r="GI29" s="439">
        <v>7348396.3255503783</v>
      </c>
      <c r="GJ29" s="439">
        <v>3466341.2337400783</v>
      </c>
      <c r="GK29" s="439">
        <v>150404692.74601537</v>
      </c>
      <c r="GL29" s="439">
        <v>10728718.284493364</v>
      </c>
      <c r="GM29" s="439">
        <v>5768166.1216409374</v>
      </c>
      <c r="GN29" s="439">
        <v>18425951.828463625</v>
      </c>
      <c r="GO29" s="439">
        <v>3179887.5877520991</v>
      </c>
      <c r="GP29" s="439">
        <v>4168033.2327123382</v>
      </c>
      <c r="GQ29" s="439">
        <v>5173208.3586067613</v>
      </c>
      <c r="GR29" s="439">
        <v>3646688.7376718288</v>
      </c>
      <c r="GS29" s="439">
        <v>10257678.878556708</v>
      </c>
      <c r="GT29" s="439">
        <v>6547247.6796271056</v>
      </c>
      <c r="GU29" s="439">
        <v>9422087.3039359692</v>
      </c>
      <c r="GV29" s="439">
        <v>4969578.9048159635</v>
      </c>
      <c r="GW29" s="439">
        <v>3575581.7066586334</v>
      </c>
      <c r="GX29" s="439">
        <v>10993502.420474121</v>
      </c>
      <c r="GY29" s="439">
        <v>17466881.745786738</v>
      </c>
      <c r="GZ29" s="439">
        <v>115653613.48861247</v>
      </c>
      <c r="HA29" s="439">
        <v>49917021.855908394</v>
      </c>
      <c r="HB29" s="439">
        <v>53771530.732893661</v>
      </c>
      <c r="HC29" s="439">
        <v>5522160.9472837942</v>
      </c>
      <c r="HD29" s="439">
        <v>10314866.130813265</v>
      </c>
      <c r="HE29" s="439">
        <v>72579635.278244808</v>
      </c>
      <c r="HF29" s="439">
        <v>4808620.962680866</v>
      </c>
      <c r="HG29" s="439">
        <v>2737572.6483045644</v>
      </c>
      <c r="HH29" s="439">
        <v>4491537.2830941575</v>
      </c>
      <c r="HI29" s="439">
        <v>5794509.9416198554</v>
      </c>
      <c r="HJ29" s="439">
        <v>55350600.773959465</v>
      </c>
      <c r="HK29" s="439">
        <v>2334811.1353839133</v>
      </c>
      <c r="HL29" s="439">
        <v>135776975.97596759</v>
      </c>
      <c r="HM29" s="439">
        <v>8150911.2910996377</v>
      </c>
      <c r="HN29" s="439">
        <v>6545628.2117915917</v>
      </c>
      <c r="HO29" s="439">
        <v>14555577.940471232</v>
      </c>
      <c r="HP29" s="439">
        <v>2581533.3167798077</v>
      </c>
      <c r="HQ29" s="439">
        <v>56248789.394135356</v>
      </c>
      <c r="HR29" s="439">
        <v>15572126.690248026</v>
      </c>
      <c r="HS29" s="439">
        <v>6951187.1236898601</v>
      </c>
      <c r="HT29" s="439">
        <v>94709519.568059757</v>
      </c>
      <c r="HU29" s="439">
        <v>5931522.3588243164</v>
      </c>
      <c r="HV29" s="439">
        <v>5077459.9998759972</v>
      </c>
      <c r="HW29" s="439">
        <v>50750137.33605174</v>
      </c>
      <c r="HX29" s="439">
        <v>2213208.8686474608</v>
      </c>
      <c r="HY29" s="439">
        <v>136739767.64860973</v>
      </c>
      <c r="HZ29" s="439">
        <v>13063121.189440779</v>
      </c>
      <c r="IA29" s="439">
        <v>2197864.6256759847</v>
      </c>
      <c r="IB29" s="439">
        <v>12307460.926370801</v>
      </c>
      <c r="IC29" s="439">
        <v>46300706.225402929</v>
      </c>
      <c r="ID29" s="439">
        <v>5577754.8771617478</v>
      </c>
      <c r="IE29" s="439">
        <v>51536085.610976368</v>
      </c>
      <c r="IF29" s="439">
        <v>13561275.501250919</v>
      </c>
      <c r="IG29" s="439">
        <v>20413209.085436687</v>
      </c>
      <c r="IH29" s="439">
        <v>3708355.0055856202</v>
      </c>
      <c r="II29" s="439">
        <v>14682737.901353274</v>
      </c>
      <c r="IJ29" s="439">
        <v>6509322.6849235129</v>
      </c>
      <c r="IK29" s="439">
        <v>20916758.850826874</v>
      </c>
      <c r="IL29" s="439">
        <v>4557811.8887843983</v>
      </c>
      <c r="IM29" s="439">
        <v>13916382.822126433</v>
      </c>
      <c r="IN29" s="439">
        <v>11531997.607428972</v>
      </c>
      <c r="IO29" s="439">
        <v>4371314.616882572</v>
      </c>
      <c r="IP29" s="439">
        <v>10546374.244318955</v>
      </c>
      <c r="IQ29" s="439">
        <v>4879647.374588931</v>
      </c>
      <c r="IR29" s="439">
        <v>41049726.515077926</v>
      </c>
      <c r="IS29" s="439">
        <v>10594552.645877544</v>
      </c>
      <c r="IT29" s="439">
        <v>9520041.9242593348</v>
      </c>
      <c r="IU29" s="439">
        <v>8632588.5315574668</v>
      </c>
      <c r="IV29" s="439">
        <v>3123471.3839444919</v>
      </c>
      <c r="IW29" s="439">
        <v>10651234.535404477</v>
      </c>
      <c r="IX29" s="439">
        <v>472498670.20995235</v>
      </c>
      <c r="IY29" s="439">
        <v>2145430.8350099586</v>
      </c>
      <c r="IZ29" s="439">
        <v>6666349.2406895123</v>
      </c>
      <c r="JA29" s="439">
        <v>8353474.8860245431</v>
      </c>
      <c r="JB29" s="439">
        <v>7721385.5896218736</v>
      </c>
      <c r="JC29" s="439">
        <v>6374150.9028380141</v>
      </c>
      <c r="JD29" s="439">
        <v>5308850.1179254167</v>
      </c>
      <c r="JE29" s="439">
        <v>42503186.923577547</v>
      </c>
      <c r="JF29" s="439">
        <v>399053666.67882699</v>
      </c>
      <c r="JG29" s="439">
        <v>5633455.3098167498</v>
      </c>
      <c r="JH29" s="439">
        <v>3489224.320319429</v>
      </c>
      <c r="JI29" s="439">
        <v>92869155.396241456</v>
      </c>
      <c r="JJ29" s="439">
        <v>20798950.889352422</v>
      </c>
      <c r="JK29" s="439">
        <v>24557461.699940506</v>
      </c>
      <c r="JL29" s="439">
        <v>7544052.5710570412</v>
      </c>
      <c r="JM29" s="439">
        <v>6043194.7873735456</v>
      </c>
      <c r="JN29" s="439">
        <v>2828578.6052798815</v>
      </c>
      <c r="JO29" s="439">
        <v>10510665.580630604</v>
      </c>
      <c r="JP29" s="439">
        <v>19095560.962057129</v>
      </c>
      <c r="JQ29" s="439">
        <v>27104210.488312766</v>
      </c>
      <c r="JR29" s="439">
        <v>145293141.63205412</v>
      </c>
      <c r="JS29" s="439">
        <v>40106552.165065013</v>
      </c>
      <c r="JT29" s="439">
        <v>31812023.545215555</v>
      </c>
      <c r="JU29" s="439">
        <v>4296696.5247925762</v>
      </c>
      <c r="JV29" s="439">
        <v>2713402.0564609217</v>
      </c>
      <c r="JW29" s="439">
        <v>10420318.513066797</v>
      </c>
      <c r="JX29" s="439">
        <v>5607174.5722471131</v>
      </c>
      <c r="JY29" s="439">
        <v>7026739.3174302708</v>
      </c>
      <c r="JZ29" s="439">
        <v>61402974.508382469</v>
      </c>
      <c r="KA29" s="439">
        <v>9606906.5321443118</v>
      </c>
      <c r="KB29" s="439">
        <v>4453534.888763329</v>
      </c>
      <c r="KC29" s="439">
        <v>4609103.8778800117</v>
      </c>
      <c r="KD29" s="439">
        <v>10406653.302350117</v>
      </c>
      <c r="KE29" s="439">
        <v>15575796.580087107</v>
      </c>
      <c r="KF29" s="439">
        <v>7200070.9035047609</v>
      </c>
      <c r="KG29" s="439">
        <v>35922448.432825163</v>
      </c>
      <c r="KH29" s="439">
        <v>79107151.781256914</v>
      </c>
      <c r="KI29" s="439">
        <v>3324114.8206572607</v>
      </c>
      <c r="KJ29" s="439">
        <v>8947556.0352615472</v>
      </c>
      <c r="KK29" s="439">
        <v>33743866.873347297</v>
      </c>
    </row>
    <row r="30" spans="1:297" s="432" customFormat="1" ht="15">
      <c r="A30" s="492">
        <v>-1548.77</v>
      </c>
      <c r="B30" s="450" t="s">
        <v>669</v>
      </c>
      <c r="C30" s="429">
        <f>-1548.77*C8</f>
        <v>-8681346810.0900002</v>
      </c>
      <c r="D30" s="483">
        <v>-1059386557.86</v>
      </c>
      <c r="E30" s="483">
        <v>-1029932.0499999999</v>
      </c>
      <c r="F30" s="429">
        <f t="shared" ref="D30:BO30" si="0">-1548.77*F8</f>
        <v>-14059734.060000001</v>
      </c>
      <c r="G30" s="429">
        <f t="shared" si="0"/>
        <v>-3732535.7</v>
      </c>
      <c r="H30" s="429">
        <f t="shared" si="0"/>
        <v>-16695740.6</v>
      </c>
      <c r="I30" s="429">
        <f t="shared" si="0"/>
        <v>-12218246.529999999</v>
      </c>
      <c r="J30" s="429">
        <f t="shared" si="0"/>
        <v>-7203329.2699999996</v>
      </c>
      <c r="K30" s="429">
        <f t="shared" si="0"/>
        <v>-6142421.8200000003</v>
      </c>
      <c r="L30" s="429">
        <f t="shared" si="0"/>
        <v>-25379693.989999998</v>
      </c>
      <c r="M30" s="429">
        <f t="shared" si="0"/>
        <v>-1994815.76</v>
      </c>
      <c r="N30" s="429">
        <f t="shared" si="0"/>
        <v>-2728932.7399999998</v>
      </c>
      <c r="O30" s="429">
        <f t="shared" si="0"/>
        <v>-497048304.87</v>
      </c>
      <c r="P30" s="429">
        <f t="shared" si="0"/>
        <v>-17166566.68</v>
      </c>
      <c r="Q30" s="429">
        <f t="shared" si="0"/>
        <v>-14019466.039999999</v>
      </c>
      <c r="R30" s="429">
        <f t="shared" si="0"/>
        <v>-3518805.44</v>
      </c>
      <c r="S30" s="429">
        <f t="shared" si="0"/>
        <v>-25520632.059999999</v>
      </c>
      <c r="T30" s="429">
        <f t="shared" si="0"/>
        <v>-10054614.84</v>
      </c>
      <c r="U30" s="429">
        <f t="shared" si="0"/>
        <v>-9857921.0500000007</v>
      </c>
      <c r="V30" s="429">
        <f t="shared" si="0"/>
        <v>-1435709.79</v>
      </c>
      <c r="W30" s="429">
        <f t="shared" si="0"/>
        <v>-1525538.45</v>
      </c>
      <c r="X30" s="429">
        <f t="shared" si="0"/>
        <v>-29908297.469999999</v>
      </c>
      <c r="Y30" s="429">
        <f t="shared" si="0"/>
        <v>-6983403.9299999997</v>
      </c>
      <c r="Z30" s="429">
        <f t="shared" si="0"/>
        <v>-11928626.539999999</v>
      </c>
      <c r="AA30" s="429">
        <f t="shared" si="0"/>
        <v>-10294674.189999999</v>
      </c>
      <c r="AB30" s="429">
        <f t="shared" si="0"/>
        <v>-3844047.14</v>
      </c>
      <c r="AC30" s="429">
        <f t="shared" si="0"/>
        <v>-14498035.970000001</v>
      </c>
      <c r="AD30" s="429">
        <f t="shared" si="0"/>
        <v>-12236831.77</v>
      </c>
      <c r="AE30" s="429">
        <f t="shared" si="0"/>
        <v>-4536347.33</v>
      </c>
      <c r="AF30" s="429">
        <f t="shared" si="0"/>
        <v>-1059386557.86</v>
      </c>
      <c r="AG30" s="429">
        <f t="shared" si="0"/>
        <v>-389157889.13</v>
      </c>
      <c r="AH30" s="429">
        <f t="shared" si="0"/>
        <v>-3188917.43</v>
      </c>
      <c r="AI30" s="429">
        <f t="shared" si="0"/>
        <v>-35387845.729999997</v>
      </c>
      <c r="AJ30" s="429">
        <f t="shared" si="0"/>
        <v>-14798497.35</v>
      </c>
      <c r="AK30" s="429">
        <f t="shared" si="0"/>
        <v>-3243124.38</v>
      </c>
      <c r="AL30" s="429">
        <f t="shared" si="0"/>
        <v>-3100637.54</v>
      </c>
      <c r="AM30" s="429">
        <f t="shared" si="0"/>
        <v>-72840201.870000005</v>
      </c>
      <c r="AN30" s="429">
        <f t="shared" si="0"/>
        <v>-16026671.959999999</v>
      </c>
      <c r="AO30" s="429">
        <f t="shared" si="0"/>
        <v>-105986977.41</v>
      </c>
      <c r="AP30" s="429">
        <f t="shared" si="0"/>
        <v>-27613020.329999998</v>
      </c>
      <c r="AQ30" s="429">
        <f t="shared" si="0"/>
        <v>-15187238.619999999</v>
      </c>
      <c r="AR30" s="429">
        <f t="shared" si="0"/>
        <v>-31692480.509999998</v>
      </c>
      <c r="AS30" s="429">
        <f t="shared" si="0"/>
        <v>-9913676.7699999996</v>
      </c>
      <c r="AT30" s="429">
        <f t="shared" si="0"/>
        <v>-10466587.66</v>
      </c>
      <c r="AU30" s="429">
        <f t="shared" si="0"/>
        <v>-19249662.329999998</v>
      </c>
      <c r="AV30" s="429">
        <f t="shared" si="0"/>
        <v>-6786710.1399999997</v>
      </c>
      <c r="AW30" s="429">
        <f t="shared" si="0"/>
        <v>-11188314.48</v>
      </c>
      <c r="AX30" s="429">
        <f t="shared" si="0"/>
        <v>-8366455.54</v>
      </c>
      <c r="AY30" s="429">
        <f t="shared" si="0"/>
        <v>-2778493.38</v>
      </c>
      <c r="AZ30" s="429">
        <f t="shared" si="0"/>
        <v>-6689137.6299999999</v>
      </c>
      <c r="BA30" s="429">
        <f t="shared" si="0"/>
        <v>-38291789.479999997</v>
      </c>
      <c r="BB30" s="429">
        <f t="shared" si="0"/>
        <v>-24803551.550000001</v>
      </c>
      <c r="BC30" s="429">
        <f t="shared" si="0"/>
        <v>-121951698.56999999</v>
      </c>
      <c r="BD30" s="429">
        <f t="shared" si="0"/>
        <v>-7508436.96</v>
      </c>
      <c r="BE30" s="429">
        <f t="shared" si="0"/>
        <v>-7050001.04</v>
      </c>
      <c r="BF30" s="429">
        <f t="shared" si="0"/>
        <v>-6348408.2299999995</v>
      </c>
      <c r="BG30" s="429">
        <f t="shared" si="0"/>
        <v>-6442883.2000000002</v>
      </c>
      <c r="BH30" s="429">
        <f t="shared" si="0"/>
        <v>-2583348.36</v>
      </c>
      <c r="BI30" s="429">
        <f t="shared" si="0"/>
        <v>-8787720.9800000004</v>
      </c>
      <c r="BJ30" s="429">
        <f t="shared" si="0"/>
        <v>-231067191.38</v>
      </c>
      <c r="BK30" s="429">
        <f t="shared" si="0"/>
        <v>-2567860.66</v>
      </c>
      <c r="BL30" s="429">
        <f t="shared" si="0"/>
        <v>-29606287.32</v>
      </c>
      <c r="BM30" s="429">
        <f t="shared" si="0"/>
        <v>-72592398.670000002</v>
      </c>
      <c r="BN30" s="429">
        <f t="shared" si="0"/>
        <v>-56609092.269999996</v>
      </c>
      <c r="BO30" s="429">
        <f t="shared" si="0"/>
        <v>-4009765.53</v>
      </c>
      <c r="BP30" s="429">
        <f t="shared" ref="BP30:EA30" si="1">-1548.77*BP8</f>
        <v>-56426337.409999996</v>
      </c>
      <c r="BQ30" s="429">
        <f t="shared" si="1"/>
        <v>-19004956.669999998</v>
      </c>
      <c r="BR30" s="429">
        <f t="shared" si="1"/>
        <v>-52582290.269999996</v>
      </c>
      <c r="BS30" s="429">
        <f t="shared" si="1"/>
        <v>-7839873.7400000002</v>
      </c>
      <c r="BT30" s="429">
        <f t="shared" si="1"/>
        <v>-19325552.059999999</v>
      </c>
      <c r="BU30" s="429">
        <f t="shared" si="1"/>
        <v>-1836841.22</v>
      </c>
      <c r="BV30" s="429">
        <f t="shared" si="1"/>
        <v>-8152725.2800000003</v>
      </c>
      <c r="BW30" s="429">
        <f t="shared" si="1"/>
        <v>-1795024.43</v>
      </c>
      <c r="BX30" s="429">
        <f t="shared" si="1"/>
        <v>-13071618.800000001</v>
      </c>
      <c r="BY30" s="429">
        <f t="shared" si="1"/>
        <v>-5533755.21</v>
      </c>
      <c r="BZ30" s="429">
        <f t="shared" si="1"/>
        <v>-3360830.9</v>
      </c>
      <c r="CA30" s="429">
        <f t="shared" si="1"/>
        <v>-1922023.57</v>
      </c>
      <c r="CB30" s="429">
        <f t="shared" si="1"/>
        <v>-19387502.859999999</v>
      </c>
      <c r="CC30" s="429">
        <f t="shared" si="1"/>
        <v>-23308988.5</v>
      </c>
      <c r="CD30" s="429">
        <f t="shared" si="1"/>
        <v>-15879538.810000001</v>
      </c>
      <c r="CE30" s="429">
        <f t="shared" si="1"/>
        <v>-6377834.8600000003</v>
      </c>
      <c r="CF30" s="429">
        <f t="shared" si="1"/>
        <v>-3074308.45</v>
      </c>
      <c r="CG30" s="429">
        <f t="shared" si="1"/>
        <v>-30049235.539999999</v>
      </c>
      <c r="CH30" s="429">
        <f t="shared" si="1"/>
        <v>-11776847.08</v>
      </c>
      <c r="CI30" s="429">
        <f t="shared" si="1"/>
        <v>-30444171.890000001</v>
      </c>
      <c r="CJ30" s="429">
        <f t="shared" si="1"/>
        <v>-59567242.969999999</v>
      </c>
      <c r="CK30" s="429">
        <f t="shared" si="1"/>
        <v>-14137172.560000001</v>
      </c>
      <c r="CL30" s="429">
        <f t="shared" si="1"/>
        <v>-2637555.31</v>
      </c>
      <c r="CM30" s="429">
        <f t="shared" si="1"/>
        <v>-2310764.84</v>
      </c>
      <c r="CN30" s="429">
        <f t="shared" si="1"/>
        <v>-64483038.949999996</v>
      </c>
      <c r="CO30" s="429">
        <f t="shared" si="1"/>
        <v>-14815533.82</v>
      </c>
      <c r="CP30" s="429">
        <f t="shared" si="1"/>
        <v>-10588940.49</v>
      </c>
      <c r="CQ30" s="429">
        <f t="shared" si="1"/>
        <v>-11389654.58</v>
      </c>
      <c r="CR30" s="429">
        <f t="shared" si="1"/>
        <v>-1565806.47</v>
      </c>
      <c r="CS30" s="429">
        <f t="shared" si="1"/>
        <v>-10327198.359999999</v>
      </c>
      <c r="CT30" s="429">
        <f t="shared" si="1"/>
        <v>-74909358.590000004</v>
      </c>
      <c r="CU30" s="429">
        <f t="shared" si="1"/>
        <v>-6174945.9900000002</v>
      </c>
      <c r="CV30" s="429">
        <f t="shared" si="1"/>
        <v>-3780547.57</v>
      </c>
      <c r="CW30" s="429">
        <f t="shared" si="1"/>
        <v>-23341512.669999998</v>
      </c>
      <c r="CX30" s="429">
        <f t="shared" si="1"/>
        <v>-3075857.2199999997</v>
      </c>
      <c r="CY30" s="429">
        <f t="shared" si="1"/>
        <v>-3385611.2199999997</v>
      </c>
      <c r="CZ30" s="429">
        <f t="shared" si="1"/>
        <v>-77763741.700000003</v>
      </c>
      <c r="DA30" s="429">
        <f t="shared" si="1"/>
        <v>-121401885.22</v>
      </c>
      <c r="DB30" s="429">
        <f t="shared" si="1"/>
        <v>-9480021.1699999999</v>
      </c>
      <c r="DC30" s="429">
        <f t="shared" si="1"/>
        <v>-9822299.3399999999</v>
      </c>
      <c r="DD30" s="429">
        <f t="shared" si="1"/>
        <v>-11589445.91</v>
      </c>
      <c r="DE30" s="429">
        <f t="shared" si="1"/>
        <v>-3156393.26</v>
      </c>
      <c r="DF30" s="429">
        <f t="shared" si="1"/>
        <v>-194627730.81999999</v>
      </c>
      <c r="DG30" s="429">
        <f t="shared" si="1"/>
        <v>-5165147.95</v>
      </c>
      <c r="DH30" s="429">
        <f t="shared" si="1"/>
        <v>-30214953.93</v>
      </c>
      <c r="DI30" s="429">
        <f t="shared" si="1"/>
        <v>-1502306.9</v>
      </c>
      <c r="DJ30" s="429">
        <f t="shared" si="1"/>
        <v>-23039502.52</v>
      </c>
      <c r="DK30" s="429">
        <f t="shared" si="1"/>
        <v>-9980273.879999999</v>
      </c>
      <c r="DL30" s="429">
        <f t="shared" si="1"/>
        <v>-1788829.35</v>
      </c>
      <c r="DM30" s="429">
        <f t="shared" si="1"/>
        <v>-6339115.6100000003</v>
      </c>
      <c r="DN30" s="429">
        <f t="shared" si="1"/>
        <v>-3675231.21</v>
      </c>
      <c r="DO30" s="429">
        <f t="shared" si="1"/>
        <v>-10770146.58</v>
      </c>
      <c r="DP30" s="429">
        <f t="shared" si="1"/>
        <v>-9867213.6699999999</v>
      </c>
      <c r="DQ30" s="429">
        <f t="shared" si="1"/>
        <v>-187923105.49000001</v>
      </c>
      <c r="DR30" s="429">
        <f t="shared" si="1"/>
        <v>-11857383.119999999</v>
      </c>
      <c r="DS30" s="429">
        <f t="shared" si="1"/>
        <v>-13132020.83</v>
      </c>
      <c r="DT30" s="429">
        <f t="shared" si="1"/>
        <v>-13729846.050000001</v>
      </c>
      <c r="DU30" s="429">
        <f t="shared" si="1"/>
        <v>-4271507.66</v>
      </c>
      <c r="DV30" s="429">
        <f t="shared" si="1"/>
        <v>-113566657.78999999</v>
      </c>
      <c r="DW30" s="429">
        <f t="shared" si="1"/>
        <v>-3761962.33</v>
      </c>
      <c r="DX30" s="429">
        <f t="shared" si="1"/>
        <v>-21726145.559999999</v>
      </c>
      <c r="DY30" s="429">
        <f t="shared" si="1"/>
        <v>-29237680.059999999</v>
      </c>
      <c r="DZ30" s="429">
        <f t="shared" si="1"/>
        <v>-4412445.7299999995</v>
      </c>
      <c r="EA30" s="429">
        <f t="shared" si="1"/>
        <v>-38493129.579999998</v>
      </c>
      <c r="EB30" s="429">
        <f t="shared" ref="EB30:GM30" si="2">-1548.77*EB8</f>
        <v>-13894015.67</v>
      </c>
      <c r="EC30" s="429">
        <f t="shared" si="2"/>
        <v>-1029932.0499999999</v>
      </c>
      <c r="ED30" s="429">
        <f t="shared" si="2"/>
        <v>-15563589.73</v>
      </c>
      <c r="EE30" s="429">
        <f t="shared" si="2"/>
        <v>-32006880.82</v>
      </c>
      <c r="EF30" s="429">
        <f t="shared" si="2"/>
        <v>-15781966.300000001</v>
      </c>
      <c r="EG30" s="429">
        <f t="shared" si="2"/>
        <v>-18450497.010000002</v>
      </c>
      <c r="EH30" s="429">
        <f t="shared" si="2"/>
        <v>-23688437.149999999</v>
      </c>
      <c r="EI30" s="429">
        <f t="shared" si="2"/>
        <v>-11858931.890000001</v>
      </c>
      <c r="EJ30" s="429">
        <f t="shared" si="2"/>
        <v>-22227947.039999999</v>
      </c>
      <c r="EK30" s="429">
        <f t="shared" si="2"/>
        <v>-1101175.47</v>
      </c>
      <c r="EL30" s="429">
        <f t="shared" si="2"/>
        <v>-3109930.16</v>
      </c>
      <c r="EM30" s="429">
        <f t="shared" si="2"/>
        <v>-9112962.6799999997</v>
      </c>
      <c r="EN30" s="429">
        <f t="shared" si="2"/>
        <v>-6749539.6600000001</v>
      </c>
      <c r="EO30" s="429">
        <f t="shared" si="2"/>
        <v>-70758654.989999995</v>
      </c>
      <c r="EP30" s="429">
        <f t="shared" si="2"/>
        <v>-23027112.359999999</v>
      </c>
      <c r="EQ30" s="429">
        <f t="shared" si="2"/>
        <v>-8386589.5499999998</v>
      </c>
      <c r="ER30" s="429">
        <f t="shared" si="2"/>
        <v>-2958150.7</v>
      </c>
      <c r="ES30" s="429">
        <f t="shared" si="2"/>
        <v>-14855801.84</v>
      </c>
      <c r="ET30" s="429">
        <f t="shared" si="2"/>
        <v>-1640147.43</v>
      </c>
      <c r="EU30" s="429">
        <f t="shared" si="2"/>
        <v>-4497628.08</v>
      </c>
      <c r="EV30" s="429">
        <f t="shared" si="2"/>
        <v>-2637555.31</v>
      </c>
      <c r="EW30" s="429">
        <f t="shared" si="2"/>
        <v>-80365675.299999997</v>
      </c>
      <c r="EX30" s="429">
        <f t="shared" si="2"/>
        <v>-13550188.73</v>
      </c>
      <c r="EY30" s="429">
        <f t="shared" si="2"/>
        <v>-2157436.61</v>
      </c>
      <c r="EZ30" s="429">
        <f t="shared" si="2"/>
        <v>-3582305.01</v>
      </c>
      <c r="FA30" s="429">
        <f t="shared" si="2"/>
        <v>-30569622.259999998</v>
      </c>
      <c r="FB30" s="429">
        <f t="shared" si="2"/>
        <v>-16438644.779999999</v>
      </c>
      <c r="FC30" s="429">
        <f t="shared" si="2"/>
        <v>-11580153.289999999</v>
      </c>
      <c r="FD30" s="429">
        <f t="shared" si="2"/>
        <v>-2597287.29</v>
      </c>
      <c r="FE30" s="429">
        <f t="shared" si="2"/>
        <v>-32421951.18</v>
      </c>
      <c r="FF30" s="429">
        <f t="shared" si="2"/>
        <v>-10929669.890000001</v>
      </c>
      <c r="FG30" s="429">
        <f t="shared" si="2"/>
        <v>-14357097.9</v>
      </c>
      <c r="FH30" s="429">
        <f t="shared" si="2"/>
        <v>-31175191.329999998</v>
      </c>
      <c r="FI30" s="429">
        <f t="shared" si="2"/>
        <v>-7649375.0300000003</v>
      </c>
      <c r="FJ30" s="429">
        <f t="shared" si="2"/>
        <v>-16073135.060000001</v>
      </c>
      <c r="FK30" s="429">
        <f t="shared" si="2"/>
        <v>-56028303.519999996</v>
      </c>
      <c r="FL30" s="429">
        <f t="shared" si="2"/>
        <v>-7215719.4299999997</v>
      </c>
      <c r="FM30" s="429">
        <f t="shared" si="2"/>
        <v>-13907954.6</v>
      </c>
      <c r="FN30" s="429">
        <f t="shared" si="2"/>
        <v>-69768990.959999993</v>
      </c>
      <c r="FO30" s="429">
        <f t="shared" si="2"/>
        <v>-14796948.58</v>
      </c>
      <c r="FP30" s="429">
        <f t="shared" si="2"/>
        <v>-24239799.27</v>
      </c>
      <c r="FQ30" s="429">
        <f t="shared" si="2"/>
        <v>-2019596.08</v>
      </c>
      <c r="FR30" s="429">
        <f t="shared" si="2"/>
        <v>-13736041.129999999</v>
      </c>
      <c r="FS30" s="429">
        <f t="shared" si="2"/>
        <v>-10705098.24</v>
      </c>
      <c r="FT30" s="429">
        <f t="shared" si="2"/>
        <v>-334769733.04000002</v>
      </c>
      <c r="FU30" s="429">
        <f t="shared" si="2"/>
        <v>-4144508.52</v>
      </c>
      <c r="FV30" s="429">
        <f t="shared" si="2"/>
        <v>-17378748.169999998</v>
      </c>
      <c r="FW30" s="429">
        <f t="shared" si="2"/>
        <v>-4630822.3</v>
      </c>
      <c r="FX30" s="429">
        <f t="shared" si="2"/>
        <v>-6659711</v>
      </c>
      <c r="FY30" s="429">
        <f t="shared" si="2"/>
        <v>-9399485.1300000008</v>
      </c>
      <c r="FZ30" s="429">
        <f t="shared" si="2"/>
        <v>-1409380.7</v>
      </c>
      <c r="GA30" s="429">
        <f t="shared" si="2"/>
        <v>-4017509.38</v>
      </c>
      <c r="GB30" s="429">
        <f t="shared" si="2"/>
        <v>-5501231.04</v>
      </c>
      <c r="GC30" s="429">
        <f t="shared" si="2"/>
        <v>-26604771.059999999</v>
      </c>
      <c r="GD30" s="429">
        <f t="shared" si="2"/>
        <v>-6164104.5999999996</v>
      </c>
      <c r="GE30" s="429">
        <f t="shared" si="2"/>
        <v>-30318721.52</v>
      </c>
      <c r="GF30" s="429">
        <f t="shared" si="2"/>
        <v>-17386492.02</v>
      </c>
      <c r="GG30" s="429">
        <f t="shared" si="2"/>
        <v>-5718058.8399999999</v>
      </c>
      <c r="GH30" s="429">
        <f t="shared" si="2"/>
        <v>-32589218.34</v>
      </c>
      <c r="GI30" s="429">
        <f t="shared" si="2"/>
        <v>-6193531.2299999995</v>
      </c>
      <c r="GJ30" s="429">
        <f t="shared" si="2"/>
        <v>-2990674.87</v>
      </c>
      <c r="GK30" s="429">
        <f t="shared" si="2"/>
        <v>-129020284.84999999</v>
      </c>
      <c r="GL30" s="429">
        <f t="shared" si="2"/>
        <v>-7683447.9699999997</v>
      </c>
      <c r="GM30" s="429">
        <f t="shared" si="2"/>
        <v>-4457360.0599999996</v>
      </c>
      <c r="GN30" s="429">
        <f t="shared" ref="GN30:IY30" si="3">-1548.77*GN8</f>
        <v>-11312216.08</v>
      </c>
      <c r="GO30" s="429">
        <f t="shared" si="3"/>
        <v>-2699506.11</v>
      </c>
      <c r="GP30" s="429">
        <f t="shared" si="3"/>
        <v>-4037643.39</v>
      </c>
      <c r="GQ30" s="429">
        <f t="shared" si="3"/>
        <v>-3631865.65</v>
      </c>
      <c r="GR30" s="429">
        <f t="shared" si="3"/>
        <v>-3253965.77</v>
      </c>
      <c r="GS30" s="429">
        <f t="shared" si="3"/>
        <v>-7745398.7699999996</v>
      </c>
      <c r="GT30" s="429">
        <f t="shared" si="3"/>
        <v>-4609139.5199999996</v>
      </c>
      <c r="GU30" s="429">
        <f t="shared" si="3"/>
        <v>-7282316.54</v>
      </c>
      <c r="GV30" s="429">
        <f t="shared" si="3"/>
        <v>-2541531.5699999998</v>
      </c>
      <c r="GW30" s="429">
        <f t="shared" si="3"/>
        <v>-2972089.63</v>
      </c>
      <c r="GX30" s="429">
        <f t="shared" si="3"/>
        <v>-9661227.2599999998</v>
      </c>
      <c r="GY30" s="429">
        <f t="shared" si="3"/>
        <v>-12407196.470000001</v>
      </c>
      <c r="GZ30" s="429">
        <f t="shared" si="3"/>
        <v>-80128713.489999995</v>
      </c>
      <c r="HA30" s="429">
        <f t="shared" si="3"/>
        <v>-36506057.670000002</v>
      </c>
      <c r="HB30" s="429">
        <f t="shared" si="3"/>
        <v>-39862242.259999998</v>
      </c>
      <c r="HC30" s="429">
        <f t="shared" si="3"/>
        <v>-5027307.42</v>
      </c>
      <c r="HD30" s="429">
        <f t="shared" si="3"/>
        <v>-5529108.9000000004</v>
      </c>
      <c r="HE30" s="429">
        <f t="shared" si="3"/>
        <v>-60352469.359999999</v>
      </c>
      <c r="HF30" s="429">
        <f t="shared" si="3"/>
        <v>-4545639.95</v>
      </c>
      <c r="HG30" s="429">
        <f t="shared" si="3"/>
        <v>-2188412.0099999998</v>
      </c>
      <c r="HH30" s="429">
        <f t="shared" si="3"/>
        <v>-4658700.16</v>
      </c>
      <c r="HI30" s="429">
        <f t="shared" si="3"/>
        <v>-3958656.12</v>
      </c>
      <c r="HJ30" s="429">
        <f t="shared" si="3"/>
        <v>-44361419.109999999</v>
      </c>
      <c r="HK30" s="429">
        <f t="shared" si="3"/>
        <v>-1801219.51</v>
      </c>
      <c r="HL30" s="429">
        <f t="shared" si="3"/>
        <v>-101788261.94</v>
      </c>
      <c r="HM30" s="429">
        <f t="shared" si="3"/>
        <v>-7330328.4100000001</v>
      </c>
      <c r="HN30" s="429">
        <f t="shared" si="3"/>
        <v>-6255482.0300000003</v>
      </c>
      <c r="HO30" s="429">
        <f t="shared" si="3"/>
        <v>-9940005.8599999994</v>
      </c>
      <c r="HP30" s="429">
        <f t="shared" si="3"/>
        <v>-2913236.37</v>
      </c>
      <c r="HQ30" s="429">
        <f t="shared" si="3"/>
        <v>-41872545.719999999</v>
      </c>
      <c r="HR30" s="429">
        <f t="shared" si="3"/>
        <v>-13719004.66</v>
      </c>
      <c r="HS30" s="429">
        <f t="shared" si="3"/>
        <v>-5087709.45</v>
      </c>
      <c r="HT30" s="429">
        <f t="shared" si="3"/>
        <v>-78785929.900000006</v>
      </c>
      <c r="HU30" s="429">
        <f t="shared" si="3"/>
        <v>-4592103.05</v>
      </c>
      <c r="HV30" s="429">
        <f t="shared" si="3"/>
        <v>-4937478.76</v>
      </c>
      <c r="HW30" s="429">
        <f t="shared" si="3"/>
        <v>-48724304.200000003</v>
      </c>
      <c r="HX30" s="429">
        <f t="shared" si="3"/>
        <v>-1493014.28</v>
      </c>
      <c r="HY30" s="429">
        <f t="shared" si="3"/>
        <v>-103165118.47</v>
      </c>
      <c r="HZ30" s="429">
        <f t="shared" si="3"/>
        <v>-7128988.3099999996</v>
      </c>
      <c r="IA30" s="429">
        <f t="shared" si="3"/>
        <v>-1957645.28</v>
      </c>
      <c r="IB30" s="429">
        <f t="shared" si="3"/>
        <v>-7440291.0800000001</v>
      </c>
      <c r="IC30" s="429">
        <f t="shared" si="3"/>
        <v>-32940789.129999999</v>
      </c>
      <c r="ID30" s="429">
        <f t="shared" si="3"/>
        <v>-4302483.0599999996</v>
      </c>
      <c r="IE30" s="429">
        <f t="shared" si="3"/>
        <v>-35352224.020000003</v>
      </c>
      <c r="IF30" s="429">
        <f t="shared" si="3"/>
        <v>-9574496.1400000006</v>
      </c>
      <c r="IG30" s="429">
        <f t="shared" si="3"/>
        <v>-12586853.789999999</v>
      </c>
      <c r="IH30" s="429">
        <f t="shared" si="3"/>
        <v>-2787786</v>
      </c>
      <c r="II30" s="429">
        <f t="shared" si="3"/>
        <v>-13054582.33</v>
      </c>
      <c r="IJ30" s="429">
        <f t="shared" si="3"/>
        <v>-5529108.9000000004</v>
      </c>
      <c r="IK30" s="429">
        <f t="shared" si="3"/>
        <v>-15774222.449999999</v>
      </c>
      <c r="IL30" s="429">
        <f t="shared" si="3"/>
        <v>-3656645.9699999997</v>
      </c>
      <c r="IM30" s="429">
        <f t="shared" si="3"/>
        <v>-10900243.26</v>
      </c>
      <c r="IN30" s="429">
        <f t="shared" si="3"/>
        <v>-10271442.640000001</v>
      </c>
      <c r="IO30" s="429">
        <f t="shared" si="3"/>
        <v>-5309183.5599999996</v>
      </c>
      <c r="IP30" s="429">
        <f t="shared" si="3"/>
        <v>-9689105.1199999992</v>
      </c>
      <c r="IQ30" s="429">
        <f t="shared" si="3"/>
        <v>-3997375.37</v>
      </c>
      <c r="IR30" s="429">
        <f t="shared" si="3"/>
        <v>-36340339.280000001</v>
      </c>
      <c r="IS30" s="429">
        <f t="shared" si="3"/>
        <v>-7647826.2599999998</v>
      </c>
      <c r="IT30" s="429">
        <f t="shared" si="3"/>
        <v>-7118146.9199999999</v>
      </c>
      <c r="IU30" s="429">
        <f t="shared" si="3"/>
        <v>-5663851.8899999997</v>
      </c>
      <c r="IV30" s="429">
        <f t="shared" si="3"/>
        <v>-2620518.84</v>
      </c>
      <c r="IW30" s="429">
        <f t="shared" si="3"/>
        <v>-9032426.6400000006</v>
      </c>
      <c r="IX30" s="429">
        <f t="shared" si="3"/>
        <v>-402958978.60000002</v>
      </c>
      <c r="IY30" s="429">
        <f t="shared" si="3"/>
        <v>-2149692.7599999998</v>
      </c>
      <c r="IZ30" s="429">
        <f t="shared" ref="IZ30:KK30" si="4">-1548.77*IZ8</f>
        <v>-4376824.0199999996</v>
      </c>
      <c r="JA30" s="429">
        <f t="shared" si="4"/>
        <v>-7220365.7400000002</v>
      </c>
      <c r="JB30" s="429">
        <f t="shared" si="4"/>
        <v>-6157909.5199999996</v>
      </c>
      <c r="JC30" s="429">
        <f t="shared" si="4"/>
        <v>-4335007.2299999995</v>
      </c>
      <c r="JD30" s="429">
        <f t="shared" si="4"/>
        <v>-3638060.73</v>
      </c>
      <c r="JE30" s="429">
        <f t="shared" si="4"/>
        <v>-32460670.43</v>
      </c>
      <c r="JF30" s="429">
        <f t="shared" si="4"/>
        <v>-319159680.20999998</v>
      </c>
      <c r="JG30" s="429">
        <f t="shared" si="4"/>
        <v>-4942125.07</v>
      </c>
      <c r="JH30" s="429">
        <f t="shared" si="4"/>
        <v>-3579207.4699999997</v>
      </c>
      <c r="JI30" s="429">
        <f t="shared" si="4"/>
        <v>-65396813.25</v>
      </c>
      <c r="JJ30" s="429">
        <f t="shared" si="4"/>
        <v>-10068553.77</v>
      </c>
      <c r="JK30" s="429">
        <f t="shared" si="4"/>
        <v>-19176870.140000001</v>
      </c>
      <c r="JL30" s="429">
        <f t="shared" si="4"/>
        <v>-6958623.6100000003</v>
      </c>
      <c r="JM30" s="429">
        <f t="shared" si="4"/>
        <v>-3819266.82</v>
      </c>
      <c r="JN30" s="429">
        <f t="shared" si="4"/>
        <v>-1760951.49</v>
      </c>
      <c r="JO30" s="429">
        <f t="shared" si="4"/>
        <v>-5663851.8899999997</v>
      </c>
      <c r="JP30" s="429">
        <f t="shared" si="4"/>
        <v>-11521300.029999999</v>
      </c>
      <c r="JQ30" s="429">
        <f t="shared" si="4"/>
        <v>-22943478.780000001</v>
      </c>
      <c r="JR30" s="429">
        <f t="shared" si="4"/>
        <v>-108973005.97</v>
      </c>
      <c r="JS30" s="429">
        <f t="shared" si="4"/>
        <v>-32287208.190000001</v>
      </c>
      <c r="JT30" s="429">
        <f t="shared" si="4"/>
        <v>-30462757.129999999</v>
      </c>
      <c r="JU30" s="429">
        <f t="shared" si="4"/>
        <v>-3478537.42</v>
      </c>
      <c r="JV30" s="429">
        <f t="shared" si="4"/>
        <v>-2866773.27</v>
      </c>
      <c r="JW30" s="429">
        <f t="shared" si="4"/>
        <v>-6986501.4699999997</v>
      </c>
      <c r="JX30" s="429">
        <f t="shared" si="4"/>
        <v>-4539444.87</v>
      </c>
      <c r="JY30" s="429">
        <f t="shared" si="4"/>
        <v>-5191477.04</v>
      </c>
      <c r="JZ30" s="429">
        <f t="shared" si="4"/>
        <v>-44603027.229999997</v>
      </c>
      <c r="KA30" s="429">
        <f t="shared" si="4"/>
        <v>-8927110.2799999993</v>
      </c>
      <c r="KB30" s="429">
        <f t="shared" si="4"/>
        <v>-4037643.39</v>
      </c>
      <c r="KC30" s="429">
        <f t="shared" si="4"/>
        <v>-4384567.87</v>
      </c>
      <c r="KD30" s="429">
        <f t="shared" si="4"/>
        <v>-9586886.3000000007</v>
      </c>
      <c r="KE30" s="429">
        <f t="shared" si="4"/>
        <v>-9617861.6999999993</v>
      </c>
      <c r="KF30" s="429">
        <f t="shared" si="4"/>
        <v>-5762973.1699999999</v>
      </c>
      <c r="KG30" s="429">
        <f t="shared" si="4"/>
        <v>-23860350.620000001</v>
      </c>
      <c r="KH30" s="429">
        <f t="shared" si="4"/>
        <v>-52199744.079999998</v>
      </c>
      <c r="KI30" s="429">
        <f t="shared" si="4"/>
        <v>-3396452.61</v>
      </c>
      <c r="KJ30" s="429">
        <f t="shared" si="4"/>
        <v>-8084579.3999999994</v>
      </c>
      <c r="KK30" s="429">
        <f t="shared" si="4"/>
        <v>-27475179.800000001</v>
      </c>
    </row>
    <row r="31" spans="1:297" s="432" customFormat="1" ht="15">
      <c r="A31" s="438"/>
      <c r="B31" s="450" t="s">
        <v>629</v>
      </c>
      <c r="C31" s="429">
        <f>SUM(C29:C30)</f>
        <v>3007530163.8722992</v>
      </c>
      <c r="D31" s="483">
        <v>-937868.94311742764</v>
      </c>
      <c r="E31" s="483">
        <v>434314728.79929626</v>
      </c>
      <c r="F31" s="429">
        <f t="shared" ref="D31:BO31" si="5">SUM(F29:F30)</f>
        <v>4955625.2597212326</v>
      </c>
      <c r="G31" s="429">
        <f t="shared" si="5"/>
        <v>1782685.2769250199</v>
      </c>
      <c r="H31" s="429">
        <f t="shared" si="5"/>
        <v>4867968.4987619352</v>
      </c>
      <c r="I31" s="429">
        <f t="shared" si="5"/>
        <v>1461452.7509857994</v>
      </c>
      <c r="J31" s="429">
        <f t="shared" si="5"/>
        <v>2722122.4655917455</v>
      </c>
      <c r="K31" s="429">
        <f t="shared" si="5"/>
        <v>2350381.9216838609</v>
      </c>
      <c r="L31" s="429">
        <f t="shared" si="5"/>
        <v>6405213.0516074672</v>
      </c>
      <c r="M31" s="429">
        <f t="shared" si="5"/>
        <v>888031.33377274056</v>
      </c>
      <c r="N31" s="429">
        <f t="shared" si="5"/>
        <v>1627018.5142814056</v>
      </c>
      <c r="O31" s="429">
        <f t="shared" si="5"/>
        <v>347903830.96075451</v>
      </c>
      <c r="P31" s="429">
        <f t="shared" si="5"/>
        <v>3654232.6163715906</v>
      </c>
      <c r="Q31" s="429">
        <f t="shared" si="5"/>
        <v>3852547.1646731906</v>
      </c>
      <c r="R31" s="429">
        <f t="shared" si="5"/>
        <v>1110031.0900811586</v>
      </c>
      <c r="S31" s="429">
        <f t="shared" si="5"/>
        <v>2196180.2271363139</v>
      </c>
      <c r="T31" s="429">
        <f t="shared" si="5"/>
        <v>4068184.5773072131</v>
      </c>
      <c r="U31" s="429">
        <f t="shared" si="5"/>
        <v>5253162.6584616397</v>
      </c>
      <c r="V31" s="429">
        <f t="shared" si="5"/>
        <v>1318592.8308937289</v>
      </c>
      <c r="W31" s="429">
        <f t="shared" si="5"/>
        <v>560433.56348745245</v>
      </c>
      <c r="X31" s="429">
        <f t="shared" si="5"/>
        <v>3935234.8174273893</v>
      </c>
      <c r="Y31" s="429">
        <f t="shared" si="5"/>
        <v>1010321.3120107865</v>
      </c>
      <c r="Z31" s="429">
        <f t="shared" si="5"/>
        <v>1281112.2027162258</v>
      </c>
      <c r="AA31" s="429">
        <f t="shared" si="5"/>
        <v>1381530.7629484236</v>
      </c>
      <c r="AB31" s="429">
        <f t="shared" si="5"/>
        <v>-109489.41732515441</v>
      </c>
      <c r="AC31" s="429">
        <f t="shared" si="5"/>
        <v>3842498.2389966194</v>
      </c>
      <c r="AD31" s="429">
        <f t="shared" si="5"/>
        <v>3091895.2159767635</v>
      </c>
      <c r="AE31" s="429">
        <f t="shared" si="5"/>
        <v>250376.56756387372</v>
      </c>
      <c r="AF31" s="429">
        <f t="shared" si="5"/>
        <v>434314728.79929626</v>
      </c>
      <c r="AG31" s="429">
        <f t="shared" si="5"/>
        <v>267799831.18421996</v>
      </c>
      <c r="AH31" s="429">
        <f t="shared" si="5"/>
        <v>562624.48858920252</v>
      </c>
      <c r="AI31" s="429">
        <f t="shared" si="5"/>
        <v>9825786.2123975679</v>
      </c>
      <c r="AJ31" s="429">
        <f t="shared" si="5"/>
        <v>2180896.3279050943</v>
      </c>
      <c r="AK31" s="429">
        <f t="shared" si="5"/>
        <v>222038.22320365254</v>
      </c>
      <c r="AL31" s="429">
        <f t="shared" si="5"/>
        <v>561188.59366278816</v>
      </c>
      <c r="AM31" s="429">
        <f t="shared" si="5"/>
        <v>18492025.032720864</v>
      </c>
      <c r="AN31" s="429">
        <f t="shared" si="5"/>
        <v>4887346.0157139506</v>
      </c>
      <c r="AO31" s="429">
        <f t="shared" si="5"/>
        <v>22222254.970605165</v>
      </c>
      <c r="AP31" s="429">
        <f t="shared" si="5"/>
        <v>-468162.97624018043</v>
      </c>
      <c r="AQ31" s="429">
        <f t="shared" si="5"/>
        <v>10154123.976277215</v>
      </c>
      <c r="AR31" s="429">
        <f t="shared" si="5"/>
        <v>6524284.0566719845</v>
      </c>
      <c r="AS31" s="429">
        <f t="shared" si="5"/>
        <v>1353109.0447088107</v>
      </c>
      <c r="AT31" s="429">
        <f t="shared" si="5"/>
        <v>1921542.3275167793</v>
      </c>
      <c r="AU31" s="429">
        <f t="shared" si="5"/>
        <v>8203033.6319000497</v>
      </c>
      <c r="AV31" s="429">
        <f t="shared" si="5"/>
        <v>1113179.1681159129</v>
      </c>
      <c r="AW31" s="429">
        <f t="shared" si="5"/>
        <v>7030412.6351157241</v>
      </c>
      <c r="AX31" s="429">
        <f t="shared" si="5"/>
        <v>2583818.1721314704</v>
      </c>
      <c r="AY31" s="429">
        <f t="shared" si="5"/>
        <v>534920.91834859131</v>
      </c>
      <c r="AZ31" s="429">
        <f t="shared" si="5"/>
        <v>1441586.3975641662</v>
      </c>
      <c r="BA31" s="429">
        <f t="shared" si="5"/>
        <v>4067340.7609422877</v>
      </c>
      <c r="BB31" s="429">
        <f t="shared" si="5"/>
        <v>6438946.6088891625</v>
      </c>
      <c r="BC31" s="429">
        <f t="shared" si="5"/>
        <v>22140855.046837628</v>
      </c>
      <c r="BD31" s="429">
        <f t="shared" si="5"/>
        <v>1363439.3050833931</v>
      </c>
      <c r="BE31" s="429">
        <f t="shared" si="5"/>
        <v>1271824.5224476336</v>
      </c>
      <c r="BF31" s="429">
        <f t="shared" si="5"/>
        <v>349036.73922066484</v>
      </c>
      <c r="BG31" s="429">
        <f t="shared" si="5"/>
        <v>415162.42114269827</v>
      </c>
      <c r="BH31" s="429">
        <f t="shared" si="5"/>
        <v>287973.41019351315</v>
      </c>
      <c r="BI31" s="429">
        <f t="shared" si="5"/>
        <v>535775.60364463553</v>
      </c>
      <c r="BJ31" s="429">
        <f t="shared" si="5"/>
        <v>56702122.3754704</v>
      </c>
      <c r="BK31" s="429">
        <f t="shared" si="5"/>
        <v>547722.79527410679</v>
      </c>
      <c r="BL31" s="429">
        <f t="shared" si="5"/>
        <v>2082754.8319130391</v>
      </c>
      <c r="BM31" s="429">
        <f t="shared" si="5"/>
        <v>27102361.092938244</v>
      </c>
      <c r="BN31" s="429">
        <f t="shared" si="5"/>
        <v>24552593.106022313</v>
      </c>
      <c r="BO31" s="429">
        <f t="shared" si="5"/>
        <v>213887.18561489647</v>
      </c>
      <c r="BP31" s="429">
        <f t="shared" ref="BP31:EA31" si="6">SUM(BP29:BP30)</f>
        <v>15654920.125015616</v>
      </c>
      <c r="BQ31" s="429">
        <f t="shared" si="6"/>
        <v>7172246.6648807637</v>
      </c>
      <c r="BR31" s="429">
        <f t="shared" si="6"/>
        <v>19780595.701684386</v>
      </c>
      <c r="BS31" s="429">
        <f t="shared" si="6"/>
        <v>528639.24950844236</v>
      </c>
      <c r="BT31" s="429">
        <f t="shared" si="6"/>
        <v>4229986.2621558532</v>
      </c>
      <c r="BU31" s="429">
        <f t="shared" si="6"/>
        <v>327229.04652172397</v>
      </c>
      <c r="BV31" s="429">
        <f t="shared" si="6"/>
        <v>3422721.7278163442</v>
      </c>
      <c r="BW31" s="429">
        <f t="shared" si="6"/>
        <v>-64066.57588277664</v>
      </c>
      <c r="BX31" s="429">
        <f t="shared" si="6"/>
        <v>3377482.0136772301</v>
      </c>
      <c r="BY31" s="429">
        <f t="shared" si="6"/>
        <v>418343.7596909469</v>
      </c>
      <c r="BZ31" s="429">
        <f t="shared" si="6"/>
        <v>551818.83633316448</v>
      </c>
      <c r="CA31" s="429">
        <f t="shared" si="6"/>
        <v>637676.13351431931</v>
      </c>
      <c r="CB31" s="429">
        <f t="shared" si="6"/>
        <v>4533613.4819452912</v>
      </c>
      <c r="CC31" s="429">
        <f t="shared" si="6"/>
        <v>5480277.6313248016</v>
      </c>
      <c r="CD31" s="429">
        <f t="shared" si="6"/>
        <v>8420387.3243628535</v>
      </c>
      <c r="CE31" s="429">
        <f t="shared" si="6"/>
        <v>2414631.9998837532</v>
      </c>
      <c r="CF31" s="429">
        <f t="shared" si="6"/>
        <v>179329.73909492418</v>
      </c>
      <c r="CG31" s="429">
        <f t="shared" si="6"/>
        <v>5886349.350651972</v>
      </c>
      <c r="CH31" s="429">
        <f t="shared" si="6"/>
        <v>3013882.4307092857</v>
      </c>
      <c r="CI31" s="429">
        <f t="shared" si="6"/>
        <v>20538132.484561898</v>
      </c>
      <c r="CJ31" s="429">
        <f t="shared" si="6"/>
        <v>27619851.454844713</v>
      </c>
      <c r="CK31" s="429">
        <f t="shared" si="6"/>
        <v>2250991.494449323</v>
      </c>
      <c r="CL31" s="429">
        <f t="shared" si="6"/>
        <v>295109.34929614142</v>
      </c>
      <c r="CM31" s="429">
        <f t="shared" si="6"/>
        <v>1137053.8247292712</v>
      </c>
      <c r="CN31" s="429">
        <f t="shared" si="6"/>
        <v>35390214.801376753</v>
      </c>
      <c r="CO31" s="429">
        <f t="shared" si="6"/>
        <v>1698314.4452773146</v>
      </c>
      <c r="CP31" s="429">
        <f t="shared" si="6"/>
        <v>8110901.4907184895</v>
      </c>
      <c r="CQ31" s="429">
        <f t="shared" si="6"/>
        <v>2743710.582338158</v>
      </c>
      <c r="CR31" s="429">
        <f t="shared" si="6"/>
        <v>442875.49128416739</v>
      </c>
      <c r="CS31" s="429">
        <f t="shared" si="6"/>
        <v>545807.34331440739</v>
      </c>
      <c r="CT31" s="429">
        <f t="shared" si="6"/>
        <v>35082703.438801229</v>
      </c>
      <c r="CU31" s="429">
        <f t="shared" si="6"/>
        <v>3583016.0953801759</v>
      </c>
      <c r="CV31" s="429">
        <f t="shared" si="6"/>
        <v>658569.74453194859</v>
      </c>
      <c r="CW31" s="429">
        <f t="shared" si="6"/>
        <v>12572450.289084118</v>
      </c>
      <c r="CX31" s="429">
        <f t="shared" si="6"/>
        <v>1524998.7502868082</v>
      </c>
      <c r="CY31" s="429">
        <f t="shared" si="6"/>
        <v>408507.91281365138</v>
      </c>
      <c r="CZ31" s="429">
        <f t="shared" si="6"/>
        <v>13093828.301538467</v>
      </c>
      <c r="DA31" s="429">
        <f t="shared" si="6"/>
        <v>11638536.276896119</v>
      </c>
      <c r="DB31" s="429">
        <f t="shared" si="6"/>
        <v>2427741.5964122508</v>
      </c>
      <c r="DC31" s="429">
        <f t="shared" si="6"/>
        <v>5135582.3929481469</v>
      </c>
      <c r="DD31" s="429">
        <f t="shared" si="6"/>
        <v>2949908.728441827</v>
      </c>
      <c r="DE31" s="429">
        <f t="shared" si="6"/>
        <v>-149241.00425158115</v>
      </c>
      <c r="DF31" s="429">
        <f t="shared" si="6"/>
        <v>39721713.052093536</v>
      </c>
      <c r="DG31" s="429">
        <f t="shared" si="6"/>
        <v>427688.49150866363</v>
      </c>
      <c r="DH31" s="429">
        <f t="shared" si="6"/>
        <v>5696550.1734578013</v>
      </c>
      <c r="DI31" s="429">
        <f t="shared" si="6"/>
        <v>133856.12465209607</v>
      </c>
      <c r="DJ31" s="429">
        <f t="shared" si="6"/>
        <v>8246094.0533128567</v>
      </c>
      <c r="DK31" s="429">
        <f t="shared" si="6"/>
        <v>2259485.1790718585</v>
      </c>
      <c r="DL31" s="429">
        <f t="shared" si="6"/>
        <v>811865.92139160726</v>
      </c>
      <c r="DM31" s="429">
        <f t="shared" si="6"/>
        <v>765771.80321748462</v>
      </c>
      <c r="DN31" s="429">
        <f t="shared" si="6"/>
        <v>1853312.1748811696</v>
      </c>
      <c r="DO31" s="429">
        <f t="shared" si="6"/>
        <v>1915790.1251081992</v>
      </c>
      <c r="DP31" s="429">
        <f t="shared" si="6"/>
        <v>4736009.3022037949</v>
      </c>
      <c r="DQ31" s="429">
        <f t="shared" si="6"/>
        <v>46961890.003498405</v>
      </c>
      <c r="DR31" s="429">
        <f t="shared" si="6"/>
        <v>4869162.0626027659</v>
      </c>
      <c r="DS31" s="429">
        <f t="shared" si="6"/>
        <v>5752506.3993021715</v>
      </c>
      <c r="DT31" s="429">
        <f t="shared" si="6"/>
        <v>2904952.324829679</v>
      </c>
      <c r="DU31" s="429">
        <f t="shared" si="6"/>
        <v>900740.34745685291</v>
      </c>
      <c r="DV31" s="429">
        <f t="shared" si="6"/>
        <v>22187528.558324963</v>
      </c>
      <c r="DW31" s="429">
        <f t="shared" si="6"/>
        <v>935650.00739229098</v>
      </c>
      <c r="DX31" s="429">
        <f t="shared" si="6"/>
        <v>7309804.5737041011</v>
      </c>
      <c r="DY31" s="429">
        <f t="shared" si="6"/>
        <v>18174729.34075303</v>
      </c>
      <c r="DZ31" s="429">
        <f t="shared" si="6"/>
        <v>1505127.2455856567</v>
      </c>
      <c r="EA31" s="429">
        <f t="shared" si="6"/>
        <v>21286479.419595338</v>
      </c>
      <c r="EB31" s="429">
        <f t="shared" ref="EB31:GM31" si="7">SUM(EB29:EB30)</f>
        <v>1987715.2737647872</v>
      </c>
      <c r="EC31" s="429">
        <f t="shared" si="7"/>
        <v>533007.32456394134</v>
      </c>
      <c r="ED31" s="429">
        <f t="shared" si="7"/>
        <v>1760954.12886291</v>
      </c>
      <c r="EE31" s="429">
        <f t="shared" si="7"/>
        <v>14383877.117888622</v>
      </c>
      <c r="EF31" s="429">
        <f t="shared" si="7"/>
        <v>17820554.141573336</v>
      </c>
      <c r="EG31" s="429">
        <f t="shared" si="7"/>
        <v>7309091.0162564851</v>
      </c>
      <c r="EH31" s="429">
        <f t="shared" si="7"/>
        <v>3657078.4747679718</v>
      </c>
      <c r="EI31" s="429">
        <f t="shared" si="7"/>
        <v>2985067.2662793379</v>
      </c>
      <c r="EJ31" s="429">
        <f t="shared" si="7"/>
        <v>5317831.9140158333</v>
      </c>
      <c r="EK31" s="429">
        <f t="shared" si="7"/>
        <v>105025.88882405474</v>
      </c>
      <c r="EL31" s="429">
        <f t="shared" si="7"/>
        <v>2878836.504187854</v>
      </c>
      <c r="EM31" s="429">
        <f t="shared" si="7"/>
        <v>12311614.326210316</v>
      </c>
      <c r="EN31" s="429">
        <f t="shared" si="7"/>
        <v>629184.03435290791</v>
      </c>
      <c r="EO31" s="429">
        <f t="shared" si="7"/>
        <v>19220528.526757658</v>
      </c>
      <c r="EP31" s="429">
        <f t="shared" si="7"/>
        <v>13867507.461931378</v>
      </c>
      <c r="EQ31" s="429">
        <f t="shared" si="7"/>
        <v>6384972.7387545398</v>
      </c>
      <c r="ER31" s="429">
        <f t="shared" si="7"/>
        <v>755821.42274841946</v>
      </c>
      <c r="ES31" s="429">
        <f t="shared" si="7"/>
        <v>6214061.0137828365</v>
      </c>
      <c r="ET31" s="429">
        <f t="shared" si="7"/>
        <v>1373689.3646274789</v>
      </c>
      <c r="EU31" s="429">
        <f t="shared" si="7"/>
        <v>1148149.9550960585</v>
      </c>
      <c r="EV31" s="429">
        <f t="shared" si="7"/>
        <v>144756.12445087265</v>
      </c>
      <c r="EW31" s="429">
        <f t="shared" si="7"/>
        <v>13607164.230967775</v>
      </c>
      <c r="EX31" s="429">
        <f t="shared" si="7"/>
        <v>9227853.8848722354</v>
      </c>
      <c r="EY31" s="429">
        <f t="shared" si="7"/>
        <v>610240.14281722344</v>
      </c>
      <c r="EZ31" s="429">
        <f t="shared" si="7"/>
        <v>2370690.2094382904</v>
      </c>
      <c r="FA31" s="429">
        <f t="shared" si="7"/>
        <v>18060554.393046714</v>
      </c>
      <c r="FB31" s="429">
        <f t="shared" si="7"/>
        <v>8869821.8224609364</v>
      </c>
      <c r="FC31" s="429">
        <f t="shared" si="7"/>
        <v>2471685.0712452494</v>
      </c>
      <c r="FD31" s="429">
        <f t="shared" si="7"/>
        <v>529352.17767194938</v>
      </c>
      <c r="FE31" s="429">
        <f t="shared" si="7"/>
        <v>14268674.271641605</v>
      </c>
      <c r="FF31" s="429">
        <f t="shared" si="7"/>
        <v>355535.95285834558</v>
      </c>
      <c r="FG31" s="429">
        <f t="shared" si="7"/>
        <v>140875.28874358349</v>
      </c>
      <c r="FH31" s="429">
        <f t="shared" si="7"/>
        <v>6737211.0339337289</v>
      </c>
      <c r="FI31" s="429">
        <f t="shared" si="7"/>
        <v>1080055.067522292</v>
      </c>
      <c r="FJ31" s="429">
        <f t="shared" si="7"/>
        <v>9969191.0605664533</v>
      </c>
      <c r="FK31" s="429">
        <f t="shared" si="7"/>
        <v>19010798.392804459</v>
      </c>
      <c r="FL31" s="429">
        <f t="shared" si="7"/>
        <v>3034569.40787239</v>
      </c>
      <c r="FM31" s="429">
        <f t="shared" si="7"/>
        <v>1749219.4641062338</v>
      </c>
      <c r="FN31" s="429">
        <f t="shared" si="7"/>
        <v>36269370.419921637</v>
      </c>
      <c r="FO31" s="429">
        <f t="shared" si="7"/>
        <v>10080126.176581232</v>
      </c>
      <c r="FP31" s="429">
        <f t="shared" si="7"/>
        <v>7277601.4704734907</v>
      </c>
      <c r="FQ31" s="429">
        <f t="shared" si="7"/>
        <v>765122.08170378301</v>
      </c>
      <c r="FR31" s="429">
        <f t="shared" si="7"/>
        <v>2199815.7492730971</v>
      </c>
      <c r="FS31" s="429">
        <f t="shared" si="7"/>
        <v>3238778.431769615</v>
      </c>
      <c r="FT31" s="429">
        <f t="shared" si="7"/>
        <v>113652050.77816558</v>
      </c>
      <c r="FU31" s="429">
        <f t="shared" si="7"/>
        <v>-195698.99880268797</v>
      </c>
      <c r="FV31" s="429">
        <f t="shared" si="7"/>
        <v>7420585.3374525607</v>
      </c>
      <c r="FW31" s="429">
        <f t="shared" si="7"/>
        <v>638062.47200905159</v>
      </c>
      <c r="FX31" s="429">
        <f t="shared" si="7"/>
        <v>-404168.08748133481</v>
      </c>
      <c r="FY31" s="429">
        <f t="shared" si="7"/>
        <v>1432093.5365904942</v>
      </c>
      <c r="FZ31" s="429">
        <f t="shared" si="7"/>
        <v>468941.94501578109</v>
      </c>
      <c r="GA31" s="429">
        <f t="shared" si="7"/>
        <v>3742084.8749415642</v>
      </c>
      <c r="GB31" s="429">
        <f t="shared" si="7"/>
        <v>2144109.4577866439</v>
      </c>
      <c r="GC31" s="429">
        <f t="shared" si="7"/>
        <v>2245476.6731312014</v>
      </c>
      <c r="GD31" s="429">
        <f t="shared" si="7"/>
        <v>965920.92832455225</v>
      </c>
      <c r="GE31" s="429">
        <f t="shared" si="7"/>
        <v>15343828.165753435</v>
      </c>
      <c r="GF31" s="429">
        <f t="shared" si="7"/>
        <v>15337519.542726595</v>
      </c>
      <c r="GG31" s="429">
        <f t="shared" si="7"/>
        <v>1410255.0062126983</v>
      </c>
      <c r="GH31" s="429">
        <f t="shared" si="7"/>
        <v>14661182.655846339</v>
      </c>
      <c r="GI31" s="429">
        <f t="shared" si="7"/>
        <v>1154865.0955503788</v>
      </c>
      <c r="GJ31" s="429">
        <f t="shared" si="7"/>
        <v>475666.36374007817</v>
      </c>
      <c r="GK31" s="429">
        <f t="shared" si="7"/>
        <v>21384407.896015376</v>
      </c>
      <c r="GL31" s="429">
        <f t="shared" si="7"/>
        <v>3045270.3144933647</v>
      </c>
      <c r="GM31" s="429">
        <f t="shared" si="7"/>
        <v>1310806.0616409378</v>
      </c>
      <c r="GN31" s="429">
        <f t="shared" ref="GN31:IY31" si="8">SUM(GN29:GN30)</f>
        <v>7113735.7484636251</v>
      </c>
      <c r="GO31" s="429">
        <f t="shared" si="8"/>
        <v>480381.47775209928</v>
      </c>
      <c r="GP31" s="429">
        <f t="shared" si="8"/>
        <v>130389.84271233808</v>
      </c>
      <c r="GQ31" s="429">
        <f t="shared" si="8"/>
        <v>1541342.7086067614</v>
      </c>
      <c r="GR31" s="429">
        <f t="shared" si="8"/>
        <v>392722.96767182881</v>
      </c>
      <c r="GS31" s="429">
        <f t="shared" si="8"/>
        <v>2512280.1085567083</v>
      </c>
      <c r="GT31" s="429">
        <f t="shared" si="8"/>
        <v>1938108.159627106</v>
      </c>
      <c r="GU31" s="429">
        <f t="shared" si="8"/>
        <v>2139770.7639359692</v>
      </c>
      <c r="GV31" s="429">
        <f t="shared" si="8"/>
        <v>2428047.3348159636</v>
      </c>
      <c r="GW31" s="429">
        <f t="shared" si="8"/>
        <v>603492.07665863354</v>
      </c>
      <c r="GX31" s="429">
        <f t="shared" si="8"/>
        <v>1332275.1604741216</v>
      </c>
      <c r="GY31" s="429">
        <f t="shared" si="8"/>
        <v>5059685.275786737</v>
      </c>
      <c r="GZ31" s="429">
        <f t="shared" si="8"/>
        <v>35524899.998612478</v>
      </c>
      <c r="HA31" s="429">
        <f t="shared" si="8"/>
        <v>13410964.185908392</v>
      </c>
      <c r="HB31" s="429">
        <f t="shared" si="8"/>
        <v>13909288.472893663</v>
      </c>
      <c r="HC31" s="429">
        <f t="shared" si="8"/>
        <v>494853.52728379425</v>
      </c>
      <c r="HD31" s="429">
        <f t="shared" si="8"/>
        <v>4785757.2308132648</v>
      </c>
      <c r="HE31" s="429">
        <f t="shared" si="8"/>
        <v>12227165.918244809</v>
      </c>
      <c r="HF31" s="429">
        <f t="shared" si="8"/>
        <v>262981.01268086582</v>
      </c>
      <c r="HG31" s="429">
        <f t="shared" si="8"/>
        <v>549160.63830456464</v>
      </c>
      <c r="HH31" s="429">
        <f t="shared" si="8"/>
        <v>-167162.87690584268</v>
      </c>
      <c r="HI31" s="429">
        <f t="shared" si="8"/>
        <v>1835853.8216198552</v>
      </c>
      <c r="HJ31" s="429">
        <f t="shared" si="8"/>
        <v>10989181.663959466</v>
      </c>
      <c r="HK31" s="429">
        <f t="shared" si="8"/>
        <v>533591.62538391328</v>
      </c>
      <c r="HL31" s="429">
        <f t="shared" si="8"/>
        <v>33988714.035967588</v>
      </c>
      <c r="HM31" s="429">
        <f t="shared" si="8"/>
        <v>820582.8810996376</v>
      </c>
      <c r="HN31" s="429">
        <f t="shared" si="8"/>
        <v>290146.18179159146</v>
      </c>
      <c r="HO31" s="429">
        <f t="shared" si="8"/>
        <v>4615572.0804712325</v>
      </c>
      <c r="HP31" s="429">
        <f t="shared" si="8"/>
        <v>-331703.05322019244</v>
      </c>
      <c r="HQ31" s="429">
        <f t="shared" si="8"/>
        <v>14376243.674135357</v>
      </c>
      <c r="HR31" s="429">
        <f t="shared" si="8"/>
        <v>1853122.0302480254</v>
      </c>
      <c r="HS31" s="429">
        <f t="shared" si="8"/>
        <v>1863477.6736898599</v>
      </c>
      <c r="HT31" s="429">
        <f t="shared" si="8"/>
        <v>15923589.668059751</v>
      </c>
      <c r="HU31" s="429">
        <f t="shared" si="8"/>
        <v>1339419.3088243166</v>
      </c>
      <c r="HV31" s="429">
        <f t="shared" si="8"/>
        <v>139981.23987599742</v>
      </c>
      <c r="HW31" s="429">
        <f t="shared" si="8"/>
        <v>2025833.1360517368</v>
      </c>
      <c r="HX31" s="429">
        <f t="shared" si="8"/>
        <v>720194.5886474608</v>
      </c>
      <c r="HY31" s="429">
        <f t="shared" si="8"/>
        <v>33574649.178609729</v>
      </c>
      <c r="HZ31" s="429">
        <f t="shared" si="8"/>
        <v>5934132.8794407798</v>
      </c>
      <c r="IA31" s="429">
        <f t="shared" si="8"/>
        <v>240219.34567598463</v>
      </c>
      <c r="IB31" s="429">
        <f t="shared" si="8"/>
        <v>4867169.8463708013</v>
      </c>
      <c r="IC31" s="429">
        <f t="shared" si="8"/>
        <v>13359917.09540293</v>
      </c>
      <c r="ID31" s="429">
        <f t="shared" si="8"/>
        <v>1275271.8171617482</v>
      </c>
      <c r="IE31" s="429">
        <f t="shared" si="8"/>
        <v>16183861.590976365</v>
      </c>
      <c r="IF31" s="429">
        <f t="shared" si="8"/>
        <v>3986779.3612509184</v>
      </c>
      <c r="IG31" s="429">
        <f t="shared" si="8"/>
        <v>7826355.2954366878</v>
      </c>
      <c r="IH31" s="429">
        <f t="shared" si="8"/>
        <v>920569.00558562018</v>
      </c>
      <c r="II31" s="429">
        <f t="shared" si="8"/>
        <v>1628155.5713532735</v>
      </c>
      <c r="IJ31" s="429">
        <f t="shared" si="8"/>
        <v>980213.78492351249</v>
      </c>
      <c r="IK31" s="429">
        <f t="shared" si="8"/>
        <v>5142536.4008268751</v>
      </c>
      <c r="IL31" s="429">
        <f t="shared" si="8"/>
        <v>901165.91878439859</v>
      </c>
      <c r="IM31" s="429">
        <f t="shared" si="8"/>
        <v>3016139.5621264335</v>
      </c>
      <c r="IN31" s="429">
        <f t="shared" si="8"/>
        <v>1260554.9674289711</v>
      </c>
      <c r="IO31" s="429">
        <f t="shared" si="8"/>
        <v>-937868.94311742764</v>
      </c>
      <c r="IP31" s="429">
        <f t="shared" si="8"/>
        <v>857269.12431895547</v>
      </c>
      <c r="IQ31" s="429">
        <f t="shared" si="8"/>
        <v>882272.00458893087</v>
      </c>
      <c r="IR31" s="429">
        <f t="shared" si="8"/>
        <v>4709387.235077925</v>
      </c>
      <c r="IS31" s="429">
        <f t="shared" si="8"/>
        <v>2946726.3858775441</v>
      </c>
      <c r="IT31" s="429">
        <f t="shared" si="8"/>
        <v>2401895.0042593349</v>
      </c>
      <c r="IU31" s="429">
        <f t="shared" si="8"/>
        <v>2968736.6415574672</v>
      </c>
      <c r="IV31" s="429">
        <f t="shared" si="8"/>
        <v>502952.543944492</v>
      </c>
      <c r="IW31" s="429">
        <f t="shared" si="8"/>
        <v>1618807.8954044767</v>
      </c>
      <c r="IX31" s="429">
        <f t="shared" si="8"/>
        <v>69539691.609952331</v>
      </c>
      <c r="IY31" s="429">
        <f t="shared" si="8"/>
        <v>-4261.9249900411814</v>
      </c>
      <c r="IZ31" s="429">
        <f t="shared" ref="IZ31:KK31" si="9">SUM(IZ29:IZ30)</f>
        <v>2289525.2206895128</v>
      </c>
      <c r="JA31" s="429">
        <f t="shared" si="9"/>
        <v>1133109.1460245429</v>
      </c>
      <c r="JB31" s="429">
        <f t="shared" si="9"/>
        <v>1563476.069621874</v>
      </c>
      <c r="JC31" s="429">
        <f t="shared" si="9"/>
        <v>2039143.6728380146</v>
      </c>
      <c r="JD31" s="429">
        <f t="shared" si="9"/>
        <v>1670789.3879254167</v>
      </c>
      <c r="JE31" s="429">
        <f t="shared" si="9"/>
        <v>10042516.493577547</v>
      </c>
      <c r="JF31" s="429">
        <f t="shared" si="9"/>
        <v>79893986.468827009</v>
      </c>
      <c r="JG31" s="429">
        <f t="shared" si="9"/>
        <v>691330.23981674947</v>
      </c>
      <c r="JH31" s="429">
        <f t="shared" si="9"/>
        <v>-89983.149680570699</v>
      </c>
      <c r="JI31" s="429">
        <f t="shared" si="9"/>
        <v>27472342.146241456</v>
      </c>
      <c r="JJ31" s="429">
        <f t="shared" si="9"/>
        <v>10730397.119352423</v>
      </c>
      <c r="JK31" s="429">
        <f t="shared" si="9"/>
        <v>5380591.5599405058</v>
      </c>
      <c r="JL31" s="429">
        <f t="shared" si="9"/>
        <v>585428.96105704084</v>
      </c>
      <c r="JM31" s="429">
        <f t="shared" si="9"/>
        <v>2223927.9673735457</v>
      </c>
      <c r="JN31" s="429">
        <f t="shared" si="9"/>
        <v>1067627.1152798815</v>
      </c>
      <c r="JO31" s="429">
        <f t="shared" si="9"/>
        <v>4846813.6906306045</v>
      </c>
      <c r="JP31" s="429">
        <f t="shared" si="9"/>
        <v>7574260.9320571292</v>
      </c>
      <c r="JQ31" s="429">
        <f t="shared" si="9"/>
        <v>4160731.7083127648</v>
      </c>
      <c r="JR31" s="429">
        <f t="shared" si="9"/>
        <v>36320135.662054121</v>
      </c>
      <c r="JS31" s="429">
        <f t="shared" si="9"/>
        <v>7819343.9750650115</v>
      </c>
      <c r="JT31" s="429">
        <f t="shared" si="9"/>
        <v>1349266.4152155556</v>
      </c>
      <c r="JU31" s="429">
        <f t="shared" si="9"/>
        <v>818159.10479257628</v>
      </c>
      <c r="JV31" s="429">
        <f t="shared" si="9"/>
        <v>-153371.21353907837</v>
      </c>
      <c r="JW31" s="429">
        <f t="shared" si="9"/>
        <v>3433817.0430667968</v>
      </c>
      <c r="JX31" s="429">
        <f t="shared" si="9"/>
        <v>1067729.702247113</v>
      </c>
      <c r="JY31" s="429">
        <f t="shared" si="9"/>
        <v>1835262.2774302708</v>
      </c>
      <c r="JZ31" s="429">
        <f t="shared" si="9"/>
        <v>16799947.278382473</v>
      </c>
      <c r="KA31" s="429">
        <f t="shared" si="9"/>
        <v>679796.25214431249</v>
      </c>
      <c r="KB31" s="429">
        <f t="shared" si="9"/>
        <v>415891.49876332888</v>
      </c>
      <c r="KC31" s="429">
        <f t="shared" si="9"/>
        <v>224536.00788001157</v>
      </c>
      <c r="KD31" s="429">
        <f t="shared" si="9"/>
        <v>819767.00235011615</v>
      </c>
      <c r="KE31" s="429">
        <f t="shared" si="9"/>
        <v>5957934.8800871074</v>
      </c>
      <c r="KF31" s="429">
        <f t="shared" si="9"/>
        <v>1437097.733504761</v>
      </c>
      <c r="KG31" s="429">
        <f t="shared" si="9"/>
        <v>12062097.812825162</v>
      </c>
      <c r="KH31" s="429">
        <f t="shared" si="9"/>
        <v>26907407.701256916</v>
      </c>
      <c r="KI31" s="429">
        <f t="shared" si="9"/>
        <v>-72337.789342739154</v>
      </c>
      <c r="KJ31" s="429">
        <f t="shared" si="9"/>
        <v>862976.63526154775</v>
      </c>
      <c r="KK31" s="429">
        <f t="shared" si="9"/>
        <v>6268687.0733472966</v>
      </c>
    </row>
    <row r="32" spans="1:297" ht="15">
      <c r="A32" s="434"/>
      <c r="B32" s="451"/>
      <c r="D32" s="275"/>
      <c r="E32" s="275"/>
    </row>
    <row r="33" spans="1:297" ht="15">
      <c r="A33" s="440">
        <v>66.989999999999995</v>
      </c>
      <c r="B33" s="449" t="s">
        <v>320</v>
      </c>
      <c r="C33" s="426">
        <v>68703486.466079876</v>
      </c>
      <c r="D33" s="275">
        <v>0</v>
      </c>
      <c r="E33" s="275">
        <v>2335619.1584879998</v>
      </c>
      <c r="F33" s="426">
        <v>365570.35191599996</v>
      </c>
      <c r="G33" s="426">
        <v>4552.7743799999998</v>
      </c>
      <c r="H33" s="426">
        <v>393476.66203999991</v>
      </c>
      <c r="I33" s="426">
        <v>0</v>
      </c>
      <c r="J33" s="426">
        <v>0</v>
      </c>
      <c r="K33" s="426">
        <v>0</v>
      </c>
      <c r="L33" s="426">
        <v>0</v>
      </c>
      <c r="M33" s="426">
        <v>167229.62902799997</v>
      </c>
      <c r="N33" s="426">
        <v>690318.06297299999</v>
      </c>
      <c r="O33" s="426">
        <v>0</v>
      </c>
      <c r="P33" s="426">
        <v>0</v>
      </c>
      <c r="Q33" s="426">
        <v>0</v>
      </c>
      <c r="R33" s="426">
        <v>117796.180656</v>
      </c>
      <c r="S33" s="426">
        <v>0</v>
      </c>
      <c r="T33" s="426">
        <v>343200.60898199998</v>
      </c>
      <c r="U33" s="426">
        <v>287011.12420749996</v>
      </c>
      <c r="V33" s="426">
        <v>62026.245319499998</v>
      </c>
      <c r="W33" s="426">
        <v>146516.7263175</v>
      </c>
      <c r="X33" s="426">
        <v>0</v>
      </c>
      <c r="Y33" s="426">
        <v>201830.06116349998</v>
      </c>
      <c r="Z33" s="426">
        <v>513084.81947799993</v>
      </c>
      <c r="AA33" s="426">
        <v>0</v>
      </c>
      <c r="AB33" s="426">
        <v>249528.47188500001</v>
      </c>
      <c r="AC33" s="426">
        <v>0</v>
      </c>
      <c r="AD33" s="426">
        <v>0</v>
      </c>
      <c r="AE33" s="426">
        <v>996912.80708249984</v>
      </c>
      <c r="AF33" s="426">
        <v>0</v>
      </c>
      <c r="AG33" s="426">
        <v>0</v>
      </c>
      <c r="AH33" s="426">
        <v>107311.41498</v>
      </c>
      <c r="AI33" s="426">
        <v>0</v>
      </c>
      <c r="AJ33" s="426">
        <v>0</v>
      </c>
      <c r="AK33" s="426">
        <v>0</v>
      </c>
      <c r="AL33" s="426">
        <v>698827.71558599989</v>
      </c>
      <c r="AM33" s="426">
        <v>0</v>
      </c>
      <c r="AN33" s="426">
        <v>0</v>
      </c>
      <c r="AO33" s="426">
        <v>0</v>
      </c>
      <c r="AP33" s="426">
        <v>0</v>
      </c>
      <c r="AQ33" s="426">
        <v>0</v>
      </c>
      <c r="AR33" s="426">
        <v>351111.766236</v>
      </c>
      <c r="AS33" s="426">
        <v>0</v>
      </c>
      <c r="AT33" s="426">
        <v>37364.360263999995</v>
      </c>
      <c r="AU33" s="426">
        <v>0</v>
      </c>
      <c r="AV33" s="426">
        <v>1374167.102616</v>
      </c>
      <c r="AW33" s="426">
        <v>2335619.1584879998</v>
      </c>
      <c r="AX33" s="426">
        <v>0</v>
      </c>
      <c r="AY33" s="426">
        <v>201109.31240399997</v>
      </c>
      <c r="AZ33" s="426">
        <v>0</v>
      </c>
      <c r="BA33" s="426">
        <v>0</v>
      </c>
      <c r="BB33" s="426">
        <v>0</v>
      </c>
      <c r="BC33" s="426">
        <v>0</v>
      </c>
      <c r="BD33" s="426">
        <v>0</v>
      </c>
      <c r="BE33" s="426">
        <v>28923.414827999997</v>
      </c>
      <c r="BF33" s="426">
        <v>581263.23156824999</v>
      </c>
      <c r="BG33" s="426">
        <v>1270675.9665599999</v>
      </c>
      <c r="BH33" s="426">
        <v>69963.712895999997</v>
      </c>
      <c r="BI33" s="426">
        <v>312785.32685399993</v>
      </c>
      <c r="BJ33" s="426">
        <v>0</v>
      </c>
      <c r="BK33" s="426">
        <v>42676.573477999991</v>
      </c>
      <c r="BL33" s="426">
        <v>307574.17475399998</v>
      </c>
      <c r="BM33" s="426">
        <v>0</v>
      </c>
      <c r="BN33" s="426">
        <v>0</v>
      </c>
      <c r="BO33" s="426">
        <v>311219.88611174998</v>
      </c>
      <c r="BP33" s="426">
        <v>444482.43605150003</v>
      </c>
      <c r="BQ33" s="426">
        <v>371723.90593800001</v>
      </c>
      <c r="BR33" s="426">
        <v>0</v>
      </c>
      <c r="BS33" s="426">
        <v>520922.13477150002</v>
      </c>
      <c r="BT33" s="426">
        <v>251453.018663</v>
      </c>
      <c r="BU33" s="426">
        <v>363508.22554199997</v>
      </c>
      <c r="BV33" s="426">
        <v>67658.971072</v>
      </c>
      <c r="BW33" s="426">
        <v>47079.162977</v>
      </c>
      <c r="BX33" s="426">
        <v>0</v>
      </c>
      <c r="BY33" s="426">
        <v>478297.65215924999</v>
      </c>
      <c r="BZ33" s="426">
        <v>236459.71098749997</v>
      </c>
      <c r="CA33" s="426">
        <v>68455.792558999994</v>
      </c>
      <c r="CB33" s="426">
        <v>8008.4468309999993</v>
      </c>
      <c r="CC33" s="426">
        <v>0</v>
      </c>
      <c r="CD33" s="426">
        <v>0</v>
      </c>
      <c r="CE33" s="426">
        <v>102548.14908800001</v>
      </c>
      <c r="CF33" s="426">
        <v>619491.331305</v>
      </c>
      <c r="CG33" s="426">
        <v>153477.62930499998</v>
      </c>
      <c r="CH33" s="426">
        <v>46736.712329999995</v>
      </c>
      <c r="CI33" s="426">
        <v>0</v>
      </c>
      <c r="CJ33" s="426">
        <v>0</v>
      </c>
      <c r="CK33" s="426">
        <v>471118.40252400003</v>
      </c>
      <c r="CL33" s="426">
        <v>207527.29772774994</v>
      </c>
      <c r="CM33" s="426">
        <v>502299.09899399994</v>
      </c>
      <c r="CN33" s="426">
        <v>0</v>
      </c>
      <c r="CO33" s="426">
        <v>1162715.3112959999</v>
      </c>
      <c r="CP33" s="426">
        <v>2231359.0877654999</v>
      </c>
      <c r="CQ33" s="426">
        <v>410422.09962599998</v>
      </c>
      <c r="CR33" s="426">
        <v>347357.67343199998</v>
      </c>
      <c r="CS33" s="426">
        <v>0</v>
      </c>
      <c r="CT33" s="426">
        <v>0</v>
      </c>
      <c r="CU33" s="426">
        <v>1451268.8512245</v>
      </c>
      <c r="CV33" s="426">
        <v>160974.36297250001</v>
      </c>
      <c r="CW33" s="426">
        <v>0</v>
      </c>
      <c r="CX33" s="426">
        <v>259784.73467099995</v>
      </c>
      <c r="CY33" s="426">
        <v>1044.6063320000001</v>
      </c>
      <c r="CZ33" s="426">
        <v>0</v>
      </c>
      <c r="DA33" s="426">
        <v>0</v>
      </c>
      <c r="DB33" s="426">
        <v>386604.83900500002</v>
      </c>
      <c r="DC33" s="426">
        <v>0</v>
      </c>
      <c r="DD33" s="426">
        <v>1087427.5564267498</v>
      </c>
      <c r="DE33" s="426">
        <v>282980.06571449997</v>
      </c>
      <c r="DF33" s="426">
        <v>0</v>
      </c>
      <c r="DG33" s="426">
        <v>90496.612359999999</v>
      </c>
      <c r="DH33" s="426">
        <v>0</v>
      </c>
      <c r="DI33" s="426">
        <v>126862.66419750001</v>
      </c>
      <c r="DJ33" s="426">
        <v>898599.64856200002</v>
      </c>
      <c r="DK33" s="426">
        <v>162744.70211999997</v>
      </c>
      <c r="DL33" s="426">
        <v>156671.56456874998</v>
      </c>
      <c r="DM33" s="426">
        <v>0</v>
      </c>
      <c r="DN33" s="426">
        <v>290278.20920175</v>
      </c>
      <c r="DO33" s="426">
        <v>1024074.669618</v>
      </c>
      <c r="DP33" s="426">
        <v>824724.68376375013</v>
      </c>
      <c r="DQ33" s="426">
        <v>0</v>
      </c>
      <c r="DR33" s="426">
        <v>0</v>
      </c>
      <c r="DS33" s="426">
        <v>0</v>
      </c>
      <c r="DT33" s="426">
        <v>249572.33358749998</v>
      </c>
      <c r="DU33" s="426">
        <v>182452.019057</v>
      </c>
      <c r="DV33" s="426">
        <v>0</v>
      </c>
      <c r="DW33" s="426">
        <v>32077.281697999995</v>
      </c>
      <c r="DX33" s="426">
        <v>0</v>
      </c>
      <c r="DY33" s="426">
        <v>0</v>
      </c>
      <c r="DZ33" s="426">
        <v>0</v>
      </c>
      <c r="EA33" s="426">
        <v>0</v>
      </c>
      <c r="EB33" s="426">
        <v>0</v>
      </c>
      <c r="EC33" s="426">
        <v>210927.52757999997</v>
      </c>
      <c r="ED33" s="426">
        <v>1216524.94338375</v>
      </c>
      <c r="EE33" s="426">
        <v>0</v>
      </c>
      <c r="EF33" s="426">
        <v>0</v>
      </c>
      <c r="EG33" s="426">
        <v>0</v>
      </c>
      <c r="EH33" s="426">
        <v>0</v>
      </c>
      <c r="EI33" s="426">
        <v>0</v>
      </c>
      <c r="EJ33" s="426">
        <v>0</v>
      </c>
      <c r="EK33" s="426">
        <v>215589.55260149998</v>
      </c>
      <c r="EL33" s="426">
        <v>8384.8256799999981</v>
      </c>
      <c r="EM33" s="426">
        <v>0</v>
      </c>
      <c r="EN33" s="426">
        <v>189723.647344</v>
      </c>
      <c r="EO33" s="426">
        <v>0</v>
      </c>
      <c r="EP33" s="426">
        <v>0</v>
      </c>
      <c r="EQ33" s="426">
        <v>29213.535119999997</v>
      </c>
      <c r="ER33" s="426">
        <v>0</v>
      </c>
      <c r="ES33" s="426">
        <v>0</v>
      </c>
      <c r="ET33" s="426">
        <v>31608.390775499996</v>
      </c>
      <c r="EU33" s="426">
        <v>163467.845772</v>
      </c>
      <c r="EV33" s="426">
        <v>198066.88451549999</v>
      </c>
      <c r="EW33" s="426">
        <v>0</v>
      </c>
      <c r="EX33" s="426">
        <v>111553.51206999998</v>
      </c>
      <c r="EY33" s="426">
        <v>79563.689166499986</v>
      </c>
      <c r="EZ33" s="426">
        <v>852306.25372199994</v>
      </c>
      <c r="FA33" s="426">
        <v>0</v>
      </c>
      <c r="FB33" s="426">
        <v>0</v>
      </c>
      <c r="FC33" s="426">
        <v>0</v>
      </c>
      <c r="FD33" s="426">
        <v>0</v>
      </c>
      <c r="FE33" s="426">
        <v>0</v>
      </c>
      <c r="FF33" s="426">
        <v>725134.63432409998</v>
      </c>
      <c r="FG33" s="426">
        <v>351970.91968499991</v>
      </c>
      <c r="FH33" s="426">
        <v>0</v>
      </c>
      <c r="FI33" s="426">
        <v>0</v>
      </c>
      <c r="FJ33" s="426">
        <v>61063.684989999994</v>
      </c>
      <c r="FK33" s="426">
        <v>0</v>
      </c>
      <c r="FL33" s="426">
        <v>0</v>
      </c>
      <c r="FM33" s="426">
        <v>1065681.6092999999</v>
      </c>
      <c r="FN33" s="426">
        <v>0</v>
      </c>
      <c r="FO33" s="426">
        <v>483291.62658699998</v>
      </c>
      <c r="FP33" s="426">
        <v>0</v>
      </c>
      <c r="FQ33" s="426">
        <v>0</v>
      </c>
      <c r="FR33" s="426">
        <v>171942.46931399999</v>
      </c>
      <c r="FS33" s="426">
        <v>222256.74239999996</v>
      </c>
      <c r="FT33" s="426">
        <v>0</v>
      </c>
      <c r="FU33" s="426">
        <v>298351.13893199997</v>
      </c>
      <c r="FV33" s="426">
        <v>0</v>
      </c>
      <c r="FW33" s="426">
        <v>193807.03842500001</v>
      </c>
      <c r="FX33" s="426">
        <v>584316.42307499994</v>
      </c>
      <c r="FY33" s="426">
        <v>331395.71491949994</v>
      </c>
      <c r="FZ33" s="426">
        <v>341253.02210999996</v>
      </c>
      <c r="GA33" s="426">
        <v>357362.24138999998</v>
      </c>
      <c r="GB33" s="426">
        <v>116800.977216</v>
      </c>
      <c r="GC33" s="426">
        <v>0</v>
      </c>
      <c r="GD33" s="426">
        <v>523388.78360999993</v>
      </c>
      <c r="GE33" s="426">
        <v>0</v>
      </c>
      <c r="GF33" s="426">
        <v>0</v>
      </c>
      <c r="GG33" s="426">
        <v>549913.212849</v>
      </c>
      <c r="GH33" s="426">
        <v>0</v>
      </c>
      <c r="GI33" s="426">
        <v>165522.161112</v>
      </c>
      <c r="GJ33" s="426">
        <v>13996.502058</v>
      </c>
      <c r="GK33" s="426">
        <v>0</v>
      </c>
      <c r="GL33" s="426">
        <v>0</v>
      </c>
      <c r="GM33" s="426">
        <v>1042965.4811729999</v>
      </c>
      <c r="GN33" s="426">
        <v>2243980.0808039997</v>
      </c>
      <c r="GO33" s="426">
        <v>0</v>
      </c>
      <c r="GP33" s="426">
        <v>83735.463503999985</v>
      </c>
      <c r="GQ33" s="426">
        <v>847799.5316175</v>
      </c>
      <c r="GR33" s="426">
        <v>735946.70711099997</v>
      </c>
      <c r="GS33" s="426">
        <v>0</v>
      </c>
      <c r="GT33" s="426">
        <v>173804.00083199999</v>
      </c>
      <c r="GU33" s="426">
        <v>596475.09467699996</v>
      </c>
      <c r="GV33" s="426">
        <v>538951.20706349995</v>
      </c>
      <c r="GW33" s="426">
        <v>0</v>
      </c>
      <c r="GX33" s="426">
        <v>163726.80231599996</v>
      </c>
      <c r="GY33" s="426">
        <v>0</v>
      </c>
      <c r="GZ33" s="426">
        <v>0</v>
      </c>
      <c r="HA33" s="426">
        <v>659978.26517699996</v>
      </c>
      <c r="HB33" s="426">
        <v>0</v>
      </c>
      <c r="HC33" s="426">
        <v>202811.56179899999</v>
      </c>
      <c r="HD33" s="426">
        <v>1267768.9020149999</v>
      </c>
      <c r="HE33" s="426">
        <v>0</v>
      </c>
      <c r="HF33" s="426">
        <v>361148.54131125001</v>
      </c>
      <c r="HG33" s="426">
        <v>502050.57279299997</v>
      </c>
      <c r="HH33" s="426">
        <v>328313.59545600001</v>
      </c>
      <c r="HI33" s="426">
        <v>320022.21635999996</v>
      </c>
      <c r="HJ33" s="426">
        <v>0</v>
      </c>
      <c r="HK33" s="426">
        <v>125533.42014675</v>
      </c>
      <c r="HL33" s="426">
        <v>0</v>
      </c>
      <c r="HM33" s="426">
        <v>25095.589480499995</v>
      </c>
      <c r="HN33" s="426">
        <v>441709.78582500003</v>
      </c>
      <c r="HO33" s="426">
        <v>0</v>
      </c>
      <c r="HP33" s="426">
        <v>272032.78098149999</v>
      </c>
      <c r="HQ33" s="426">
        <v>0</v>
      </c>
      <c r="HR33" s="426">
        <v>463393.93523499998</v>
      </c>
      <c r="HS33" s="426">
        <v>1184583.5503425</v>
      </c>
      <c r="HT33" s="426">
        <v>0</v>
      </c>
      <c r="HU33" s="426">
        <v>0</v>
      </c>
      <c r="HV33" s="426">
        <v>128195.42243199998</v>
      </c>
      <c r="HW33" s="426">
        <v>775351.23665999994</v>
      </c>
      <c r="HX33" s="426">
        <v>376501.52555399993</v>
      </c>
      <c r="HY33" s="426">
        <v>0</v>
      </c>
      <c r="HZ33" s="426">
        <v>52528.269139499993</v>
      </c>
      <c r="IA33" s="426">
        <v>155351.76610800001</v>
      </c>
      <c r="IB33" s="426">
        <v>173868.597056</v>
      </c>
      <c r="IC33" s="426">
        <v>0</v>
      </c>
      <c r="ID33" s="426">
        <v>147464.22952799997</v>
      </c>
      <c r="IE33" s="426">
        <v>0</v>
      </c>
      <c r="IF33" s="426">
        <v>0</v>
      </c>
      <c r="IG33" s="426">
        <v>1187954.91755325</v>
      </c>
      <c r="IH33" s="426">
        <v>215057.99700000003</v>
      </c>
      <c r="II33" s="426">
        <v>0</v>
      </c>
      <c r="IJ33" s="426">
        <v>384027.99608249997</v>
      </c>
      <c r="IK33" s="426">
        <v>406396.54324499995</v>
      </c>
      <c r="IL33" s="426">
        <v>291934.03117725003</v>
      </c>
      <c r="IM33" s="426">
        <v>1047701.3358734997</v>
      </c>
      <c r="IN33" s="426">
        <v>174275.32460799997</v>
      </c>
      <c r="IO33" s="426">
        <v>373495.03445099993</v>
      </c>
      <c r="IP33" s="426">
        <v>0</v>
      </c>
      <c r="IQ33" s="426">
        <v>886023.50309549994</v>
      </c>
      <c r="IR33" s="426">
        <v>0</v>
      </c>
      <c r="IS33" s="426">
        <v>721798.22484000004</v>
      </c>
      <c r="IT33" s="426">
        <v>0</v>
      </c>
      <c r="IU33" s="426">
        <v>1267306.3595114998</v>
      </c>
      <c r="IV33" s="426">
        <v>55532.512728000002</v>
      </c>
      <c r="IW33" s="426">
        <v>0</v>
      </c>
      <c r="IX33" s="426">
        <v>0</v>
      </c>
      <c r="IY33" s="426">
        <v>206276.18411399995</v>
      </c>
      <c r="IZ33" s="426">
        <v>391302.03489299992</v>
      </c>
      <c r="JA33" s="426">
        <v>55314.842120999994</v>
      </c>
      <c r="JB33" s="426">
        <v>246966.23613199996</v>
      </c>
      <c r="JC33" s="426">
        <v>162260.585487</v>
      </c>
      <c r="JD33" s="426">
        <v>33349.725486000003</v>
      </c>
      <c r="JE33" s="426">
        <v>202252.45321049998</v>
      </c>
      <c r="JF33" s="426">
        <v>0</v>
      </c>
      <c r="JG33" s="426">
        <v>1129256.8409429998</v>
      </c>
      <c r="JH33" s="426">
        <v>275142.98600249994</v>
      </c>
      <c r="JI33" s="426">
        <v>0</v>
      </c>
      <c r="JJ33" s="426">
        <v>0</v>
      </c>
      <c r="JK33" s="426">
        <v>0</v>
      </c>
      <c r="JL33" s="426">
        <v>0</v>
      </c>
      <c r="JM33" s="426">
        <v>337407.30708299996</v>
      </c>
      <c r="JN33" s="426">
        <v>446418.47942999995</v>
      </c>
      <c r="JO33" s="426">
        <v>0</v>
      </c>
      <c r="JP33" s="426">
        <v>5872.0899544999993</v>
      </c>
      <c r="JQ33" s="426">
        <v>0</v>
      </c>
      <c r="JR33" s="426">
        <v>0</v>
      </c>
      <c r="JS33" s="426">
        <v>0</v>
      </c>
      <c r="JT33" s="426">
        <v>93441.665817500005</v>
      </c>
      <c r="JU33" s="426">
        <v>0</v>
      </c>
      <c r="JV33" s="426">
        <v>601318.27740599995</v>
      </c>
      <c r="JW33" s="426">
        <v>0</v>
      </c>
      <c r="JX33" s="426">
        <v>194433.30002249999</v>
      </c>
      <c r="JY33" s="426">
        <v>187278.84282799996</v>
      </c>
      <c r="JZ33" s="426">
        <v>0</v>
      </c>
      <c r="KA33" s="426">
        <v>834273.25581599982</v>
      </c>
      <c r="KB33" s="426">
        <v>108042.8486445</v>
      </c>
      <c r="KC33" s="426">
        <v>122727.98892199999</v>
      </c>
      <c r="KD33" s="426">
        <v>669730.44831000001</v>
      </c>
      <c r="KE33" s="426">
        <v>170008.5618</v>
      </c>
      <c r="KF33" s="426">
        <v>1291765.9057379998</v>
      </c>
      <c r="KG33" s="426">
        <v>0</v>
      </c>
      <c r="KH33" s="426">
        <v>0</v>
      </c>
      <c r="KI33" s="426">
        <v>0</v>
      </c>
      <c r="KJ33" s="426">
        <v>320284.88415</v>
      </c>
      <c r="KK33" s="426">
        <v>0</v>
      </c>
    </row>
    <row r="34" spans="1:297" ht="15">
      <c r="A34" s="440">
        <v>979.36</v>
      </c>
      <c r="B34" s="449" t="s">
        <v>321</v>
      </c>
      <c r="C34" s="426">
        <v>1266312.4799999997</v>
      </c>
      <c r="D34" s="275">
        <v>0</v>
      </c>
      <c r="E34" s="275">
        <v>498494.23999999993</v>
      </c>
      <c r="F34" s="426">
        <v>0</v>
      </c>
      <c r="G34" s="426">
        <v>0</v>
      </c>
      <c r="H34" s="426">
        <v>0</v>
      </c>
      <c r="I34" s="426">
        <v>0</v>
      </c>
      <c r="J34" s="426">
        <v>0</v>
      </c>
      <c r="K34" s="426">
        <v>0</v>
      </c>
      <c r="L34" s="426">
        <v>0</v>
      </c>
      <c r="M34" s="426">
        <v>0</v>
      </c>
      <c r="N34" s="426">
        <v>179222.88</v>
      </c>
      <c r="O34" s="426">
        <v>0</v>
      </c>
      <c r="P34" s="426">
        <v>0</v>
      </c>
      <c r="Q34" s="426">
        <v>0</v>
      </c>
      <c r="R34" s="426">
        <v>0</v>
      </c>
      <c r="S34" s="426">
        <v>0</v>
      </c>
      <c r="T34" s="426">
        <v>0</v>
      </c>
      <c r="U34" s="426">
        <v>0</v>
      </c>
      <c r="V34" s="426">
        <v>0</v>
      </c>
      <c r="W34" s="426">
        <v>0</v>
      </c>
      <c r="X34" s="426">
        <v>0</v>
      </c>
      <c r="Y34" s="426">
        <v>0</v>
      </c>
      <c r="Z34" s="426">
        <v>0</v>
      </c>
      <c r="AA34" s="426">
        <v>0</v>
      </c>
      <c r="AB34" s="426">
        <v>0</v>
      </c>
      <c r="AC34" s="426">
        <v>0</v>
      </c>
      <c r="AD34" s="426">
        <v>0</v>
      </c>
      <c r="AE34" s="426">
        <v>0</v>
      </c>
      <c r="AF34" s="426">
        <v>0</v>
      </c>
      <c r="AG34" s="426">
        <v>0</v>
      </c>
      <c r="AH34" s="426">
        <v>0</v>
      </c>
      <c r="AI34" s="426">
        <v>0</v>
      </c>
      <c r="AJ34" s="426">
        <v>0</v>
      </c>
      <c r="AK34" s="426">
        <v>0</v>
      </c>
      <c r="AL34" s="426">
        <v>0</v>
      </c>
      <c r="AM34" s="426">
        <v>0</v>
      </c>
      <c r="AN34" s="426">
        <v>0</v>
      </c>
      <c r="AO34" s="426">
        <v>0</v>
      </c>
      <c r="AP34" s="426">
        <v>0</v>
      </c>
      <c r="AQ34" s="426">
        <v>0</v>
      </c>
      <c r="AR34" s="426">
        <v>0</v>
      </c>
      <c r="AS34" s="426">
        <v>0</v>
      </c>
      <c r="AT34" s="426">
        <v>0</v>
      </c>
      <c r="AU34" s="426">
        <v>0</v>
      </c>
      <c r="AV34" s="426">
        <v>0</v>
      </c>
      <c r="AW34" s="426">
        <v>498494.23999999993</v>
      </c>
      <c r="AX34" s="426">
        <v>0</v>
      </c>
      <c r="AY34" s="426">
        <v>0</v>
      </c>
      <c r="AZ34" s="426">
        <v>0</v>
      </c>
      <c r="BA34" s="426">
        <v>0</v>
      </c>
      <c r="BB34" s="426">
        <v>0</v>
      </c>
      <c r="BC34" s="426">
        <v>0</v>
      </c>
      <c r="BD34" s="426">
        <v>0</v>
      </c>
      <c r="BE34" s="426">
        <v>0</v>
      </c>
      <c r="BF34" s="426">
        <v>0</v>
      </c>
      <c r="BG34" s="426">
        <v>0</v>
      </c>
      <c r="BH34" s="426">
        <v>0</v>
      </c>
      <c r="BI34" s="426">
        <v>0</v>
      </c>
      <c r="BJ34" s="426">
        <v>0</v>
      </c>
      <c r="BK34" s="426">
        <v>0</v>
      </c>
      <c r="BL34" s="426">
        <v>0</v>
      </c>
      <c r="BM34" s="426">
        <v>0</v>
      </c>
      <c r="BN34" s="426">
        <v>0</v>
      </c>
      <c r="BO34" s="426">
        <v>0</v>
      </c>
      <c r="BP34" s="426">
        <v>0</v>
      </c>
      <c r="BQ34" s="426">
        <v>0</v>
      </c>
      <c r="BR34" s="426">
        <v>0</v>
      </c>
      <c r="BS34" s="426">
        <v>0</v>
      </c>
      <c r="BT34" s="426">
        <v>0</v>
      </c>
      <c r="BU34" s="426">
        <v>0</v>
      </c>
      <c r="BV34" s="426">
        <v>0</v>
      </c>
      <c r="BW34" s="426">
        <v>0</v>
      </c>
      <c r="BX34" s="426">
        <v>0</v>
      </c>
      <c r="BY34" s="426">
        <v>0</v>
      </c>
      <c r="BZ34" s="426">
        <v>0</v>
      </c>
      <c r="CA34" s="426">
        <v>0</v>
      </c>
      <c r="CB34" s="426">
        <v>0</v>
      </c>
      <c r="CC34" s="426">
        <v>0</v>
      </c>
      <c r="CD34" s="426">
        <v>0</v>
      </c>
      <c r="CE34" s="426">
        <v>0</v>
      </c>
      <c r="CF34" s="426">
        <v>0</v>
      </c>
      <c r="CG34" s="426">
        <v>0</v>
      </c>
      <c r="CH34" s="426">
        <v>0</v>
      </c>
      <c r="CI34" s="426">
        <v>0</v>
      </c>
      <c r="CJ34" s="426">
        <v>0</v>
      </c>
      <c r="CK34" s="426">
        <v>0</v>
      </c>
      <c r="CL34" s="426">
        <v>0</v>
      </c>
      <c r="CM34" s="426">
        <v>0</v>
      </c>
      <c r="CN34" s="426">
        <v>0</v>
      </c>
      <c r="CO34" s="426">
        <v>0</v>
      </c>
      <c r="CP34" s="426">
        <v>0</v>
      </c>
      <c r="CQ34" s="426">
        <v>0</v>
      </c>
      <c r="CR34" s="426">
        <v>0</v>
      </c>
      <c r="CS34" s="426">
        <v>0</v>
      </c>
      <c r="CT34" s="426">
        <v>0</v>
      </c>
      <c r="CU34" s="426">
        <v>0</v>
      </c>
      <c r="CV34" s="426">
        <v>0</v>
      </c>
      <c r="CW34" s="426">
        <v>0</v>
      </c>
      <c r="CX34" s="426">
        <v>0</v>
      </c>
      <c r="CY34" s="426">
        <v>0</v>
      </c>
      <c r="CZ34" s="426">
        <v>0</v>
      </c>
      <c r="DA34" s="426">
        <v>0</v>
      </c>
      <c r="DB34" s="426">
        <v>0</v>
      </c>
      <c r="DC34" s="426">
        <v>0</v>
      </c>
      <c r="DD34" s="426">
        <v>0</v>
      </c>
      <c r="DE34" s="426">
        <v>0</v>
      </c>
      <c r="DF34" s="426">
        <v>0</v>
      </c>
      <c r="DG34" s="426">
        <v>0</v>
      </c>
      <c r="DH34" s="426">
        <v>0</v>
      </c>
      <c r="DI34" s="426">
        <v>0</v>
      </c>
      <c r="DJ34" s="426">
        <v>0</v>
      </c>
      <c r="DK34" s="426">
        <v>0</v>
      </c>
      <c r="DL34" s="426">
        <v>0</v>
      </c>
      <c r="DM34" s="426">
        <v>0</v>
      </c>
      <c r="DN34" s="426">
        <v>0</v>
      </c>
      <c r="DO34" s="426">
        <v>0</v>
      </c>
      <c r="DP34" s="426">
        <v>0</v>
      </c>
      <c r="DQ34" s="426">
        <v>0</v>
      </c>
      <c r="DR34" s="426">
        <v>0</v>
      </c>
      <c r="DS34" s="426">
        <v>0</v>
      </c>
      <c r="DT34" s="426">
        <v>0</v>
      </c>
      <c r="DU34" s="426">
        <v>0</v>
      </c>
      <c r="DV34" s="426">
        <v>0</v>
      </c>
      <c r="DW34" s="426">
        <v>0</v>
      </c>
      <c r="DX34" s="426">
        <v>0</v>
      </c>
      <c r="DY34" s="426">
        <v>0</v>
      </c>
      <c r="DZ34" s="426">
        <v>0</v>
      </c>
      <c r="EA34" s="426">
        <v>0</v>
      </c>
      <c r="EB34" s="426">
        <v>0</v>
      </c>
      <c r="EC34" s="426">
        <v>0</v>
      </c>
      <c r="ED34" s="426">
        <v>0</v>
      </c>
      <c r="EE34" s="426">
        <v>0</v>
      </c>
      <c r="EF34" s="426">
        <v>0</v>
      </c>
      <c r="EG34" s="426">
        <v>0</v>
      </c>
      <c r="EH34" s="426">
        <v>0</v>
      </c>
      <c r="EI34" s="426">
        <v>0</v>
      </c>
      <c r="EJ34" s="426">
        <v>0</v>
      </c>
      <c r="EK34" s="426">
        <v>0</v>
      </c>
      <c r="EL34" s="426">
        <v>0</v>
      </c>
      <c r="EM34" s="426">
        <v>0</v>
      </c>
      <c r="EN34" s="426">
        <v>0</v>
      </c>
      <c r="EO34" s="426">
        <v>0</v>
      </c>
      <c r="EP34" s="426">
        <v>0</v>
      </c>
      <c r="EQ34" s="426">
        <v>0</v>
      </c>
      <c r="ER34" s="426">
        <v>0</v>
      </c>
      <c r="ES34" s="426">
        <v>0</v>
      </c>
      <c r="ET34" s="426">
        <v>0</v>
      </c>
      <c r="EU34" s="426">
        <v>0</v>
      </c>
      <c r="EV34" s="426">
        <v>0</v>
      </c>
      <c r="EW34" s="426">
        <v>0</v>
      </c>
      <c r="EX34" s="426">
        <v>0</v>
      </c>
      <c r="EY34" s="426">
        <v>0</v>
      </c>
      <c r="EZ34" s="426">
        <v>0</v>
      </c>
      <c r="FA34" s="426">
        <v>0</v>
      </c>
      <c r="FB34" s="426">
        <v>0</v>
      </c>
      <c r="FC34" s="426">
        <v>0</v>
      </c>
      <c r="FD34" s="426">
        <v>0</v>
      </c>
      <c r="FE34" s="426">
        <v>0</v>
      </c>
      <c r="FF34" s="426">
        <v>0</v>
      </c>
      <c r="FG34" s="426">
        <v>0</v>
      </c>
      <c r="FH34" s="426">
        <v>0</v>
      </c>
      <c r="FI34" s="426">
        <v>0</v>
      </c>
      <c r="FJ34" s="426">
        <v>0</v>
      </c>
      <c r="FK34" s="426">
        <v>0</v>
      </c>
      <c r="FL34" s="426">
        <v>0</v>
      </c>
      <c r="FM34" s="426">
        <v>0</v>
      </c>
      <c r="FN34" s="426">
        <v>0</v>
      </c>
      <c r="FO34" s="426">
        <v>0</v>
      </c>
      <c r="FP34" s="426">
        <v>0</v>
      </c>
      <c r="FQ34" s="426">
        <v>0</v>
      </c>
      <c r="FR34" s="426">
        <v>0</v>
      </c>
      <c r="FS34" s="426">
        <v>0</v>
      </c>
      <c r="FT34" s="426">
        <v>0</v>
      </c>
      <c r="FU34" s="426">
        <v>0</v>
      </c>
      <c r="FV34" s="426">
        <v>0</v>
      </c>
      <c r="FW34" s="426">
        <v>0</v>
      </c>
      <c r="FX34" s="426">
        <v>0</v>
      </c>
      <c r="FY34" s="426">
        <v>0</v>
      </c>
      <c r="FZ34" s="426">
        <v>0</v>
      </c>
      <c r="GA34" s="426">
        <v>0</v>
      </c>
      <c r="GB34" s="426">
        <v>0</v>
      </c>
      <c r="GC34" s="426">
        <v>0</v>
      </c>
      <c r="GD34" s="426">
        <v>0</v>
      </c>
      <c r="GE34" s="426">
        <v>0</v>
      </c>
      <c r="GF34" s="426">
        <v>0</v>
      </c>
      <c r="GG34" s="426">
        <v>0</v>
      </c>
      <c r="GH34" s="426">
        <v>0</v>
      </c>
      <c r="GI34" s="426">
        <v>0</v>
      </c>
      <c r="GJ34" s="426">
        <v>0</v>
      </c>
      <c r="GK34" s="426">
        <v>0</v>
      </c>
      <c r="GL34" s="426">
        <v>0</v>
      </c>
      <c r="GM34" s="426">
        <v>0</v>
      </c>
      <c r="GN34" s="426">
        <v>0</v>
      </c>
      <c r="GO34" s="426">
        <v>0</v>
      </c>
      <c r="GP34" s="426">
        <v>0</v>
      </c>
      <c r="GQ34" s="426">
        <v>0</v>
      </c>
      <c r="GR34" s="426">
        <v>0</v>
      </c>
      <c r="GS34" s="426">
        <v>0</v>
      </c>
      <c r="GT34" s="426">
        <v>0</v>
      </c>
      <c r="GU34" s="426">
        <v>0</v>
      </c>
      <c r="GV34" s="426">
        <v>0</v>
      </c>
      <c r="GW34" s="426">
        <v>0</v>
      </c>
      <c r="GX34" s="426">
        <v>0</v>
      </c>
      <c r="GY34" s="426">
        <v>0</v>
      </c>
      <c r="GZ34" s="426">
        <v>0</v>
      </c>
      <c r="HA34" s="426">
        <v>0</v>
      </c>
      <c r="HB34" s="426">
        <v>0</v>
      </c>
      <c r="HC34" s="426">
        <v>0</v>
      </c>
      <c r="HD34" s="426">
        <v>0</v>
      </c>
      <c r="HE34" s="426">
        <v>0</v>
      </c>
      <c r="HF34" s="426">
        <v>0</v>
      </c>
      <c r="HG34" s="426">
        <v>0</v>
      </c>
      <c r="HH34" s="426">
        <v>0</v>
      </c>
      <c r="HI34" s="426">
        <v>0</v>
      </c>
      <c r="HJ34" s="426">
        <v>0</v>
      </c>
      <c r="HK34" s="426">
        <v>0</v>
      </c>
      <c r="HL34" s="426">
        <v>0</v>
      </c>
      <c r="HM34" s="426">
        <v>0</v>
      </c>
      <c r="HN34" s="426">
        <v>0</v>
      </c>
      <c r="HO34" s="426">
        <v>0</v>
      </c>
      <c r="HP34" s="426">
        <v>0</v>
      </c>
      <c r="HQ34" s="426">
        <v>0</v>
      </c>
      <c r="HR34" s="426">
        <v>0</v>
      </c>
      <c r="HS34" s="426">
        <v>0</v>
      </c>
      <c r="HT34" s="426">
        <v>0</v>
      </c>
      <c r="HU34" s="426">
        <v>0</v>
      </c>
      <c r="HV34" s="426">
        <v>0</v>
      </c>
      <c r="HW34" s="426">
        <v>0</v>
      </c>
      <c r="HX34" s="426">
        <v>0</v>
      </c>
      <c r="HY34" s="426">
        <v>0</v>
      </c>
      <c r="HZ34" s="426">
        <v>0</v>
      </c>
      <c r="IA34" s="426">
        <v>0</v>
      </c>
      <c r="IB34" s="426">
        <v>0</v>
      </c>
      <c r="IC34" s="426">
        <v>0</v>
      </c>
      <c r="ID34" s="426">
        <v>0</v>
      </c>
      <c r="IE34" s="426">
        <v>0</v>
      </c>
      <c r="IF34" s="426">
        <v>0</v>
      </c>
      <c r="IG34" s="426">
        <v>126337.44</v>
      </c>
      <c r="IH34" s="426">
        <v>0</v>
      </c>
      <c r="II34" s="426">
        <v>0</v>
      </c>
      <c r="IJ34" s="426">
        <v>0</v>
      </c>
      <c r="IK34" s="426">
        <v>0</v>
      </c>
      <c r="IL34" s="426">
        <v>0</v>
      </c>
      <c r="IM34" s="426">
        <v>0</v>
      </c>
      <c r="IN34" s="426">
        <v>0</v>
      </c>
      <c r="IO34" s="426">
        <v>0</v>
      </c>
      <c r="IP34" s="426">
        <v>0</v>
      </c>
      <c r="IQ34" s="426">
        <v>0</v>
      </c>
      <c r="IR34" s="426">
        <v>0</v>
      </c>
      <c r="IS34" s="426">
        <v>0</v>
      </c>
      <c r="IT34" s="426">
        <v>0</v>
      </c>
      <c r="IU34" s="426">
        <v>0</v>
      </c>
      <c r="IV34" s="426">
        <v>0</v>
      </c>
      <c r="IW34" s="426">
        <v>0</v>
      </c>
      <c r="IX34" s="426">
        <v>0</v>
      </c>
      <c r="IY34" s="426">
        <v>0</v>
      </c>
      <c r="IZ34" s="426">
        <v>0</v>
      </c>
      <c r="JA34" s="426">
        <v>0</v>
      </c>
      <c r="JB34" s="426">
        <v>0</v>
      </c>
      <c r="JC34" s="426">
        <v>0</v>
      </c>
      <c r="JD34" s="426">
        <v>0</v>
      </c>
      <c r="JE34" s="426">
        <v>0</v>
      </c>
      <c r="JF34" s="426">
        <v>0</v>
      </c>
      <c r="JG34" s="426">
        <v>0</v>
      </c>
      <c r="JH34" s="426">
        <v>0</v>
      </c>
      <c r="JI34" s="426">
        <v>0</v>
      </c>
      <c r="JJ34" s="426">
        <v>0</v>
      </c>
      <c r="JK34" s="426">
        <v>0</v>
      </c>
      <c r="JL34" s="426">
        <v>0</v>
      </c>
      <c r="JM34" s="426">
        <v>0</v>
      </c>
      <c r="JN34" s="426">
        <v>462257.91999999998</v>
      </c>
      <c r="JO34" s="426">
        <v>0</v>
      </c>
      <c r="JP34" s="426">
        <v>0</v>
      </c>
      <c r="JQ34" s="426">
        <v>0</v>
      </c>
      <c r="JR34" s="426">
        <v>0</v>
      </c>
      <c r="JS34" s="426">
        <v>0</v>
      </c>
      <c r="JT34" s="426">
        <v>0</v>
      </c>
      <c r="JU34" s="426">
        <v>0</v>
      </c>
      <c r="JV34" s="426">
        <v>0</v>
      </c>
      <c r="JW34" s="426">
        <v>0</v>
      </c>
      <c r="JX34" s="426">
        <v>0</v>
      </c>
      <c r="JY34" s="426">
        <v>0</v>
      </c>
      <c r="JZ34" s="426">
        <v>0</v>
      </c>
      <c r="KA34" s="426">
        <v>0</v>
      </c>
      <c r="KB34" s="426">
        <v>0</v>
      </c>
      <c r="KC34" s="426">
        <v>0</v>
      </c>
      <c r="KD34" s="426">
        <v>0</v>
      </c>
      <c r="KE34" s="426">
        <v>0</v>
      </c>
      <c r="KF34" s="426">
        <v>0</v>
      </c>
      <c r="KG34" s="426">
        <v>0</v>
      </c>
      <c r="KH34" s="426">
        <v>0</v>
      </c>
      <c r="KI34" s="426">
        <v>0</v>
      </c>
      <c r="KJ34" s="426">
        <v>0</v>
      </c>
      <c r="KK34" s="426">
        <v>0</v>
      </c>
    </row>
    <row r="35" spans="1:297" ht="15">
      <c r="A35" s="440">
        <v>14.02</v>
      </c>
      <c r="B35" s="449" t="s">
        <v>630</v>
      </c>
      <c r="C35" s="426">
        <v>78343585.77940163</v>
      </c>
      <c r="D35" s="275">
        <v>6032.851662954512</v>
      </c>
      <c r="E35" s="275">
        <v>12736148.115222028</v>
      </c>
      <c r="F35" s="426">
        <v>126983.67819703397</v>
      </c>
      <c r="G35" s="426">
        <v>24993.05735434212</v>
      </c>
      <c r="H35" s="426">
        <v>143776.12251797679</v>
      </c>
      <c r="I35" s="426">
        <v>82832.715143489506</v>
      </c>
      <c r="J35" s="426">
        <v>37833.995132073986</v>
      </c>
      <c r="K35" s="426">
        <v>35416.698831660135</v>
      </c>
      <c r="L35" s="426">
        <v>149220.40834809392</v>
      </c>
      <c r="M35" s="426">
        <v>14999.608690274345</v>
      </c>
      <c r="N35" s="426">
        <v>20713.531425302543</v>
      </c>
      <c r="O35" s="426">
        <v>4153213.7996827788</v>
      </c>
      <c r="P35" s="426">
        <v>130663.7988984775</v>
      </c>
      <c r="Q35" s="426">
        <v>124708.56614752978</v>
      </c>
      <c r="R35" s="426">
        <v>30169.947349149948</v>
      </c>
      <c r="S35" s="426">
        <v>285622.93465980556</v>
      </c>
      <c r="T35" s="426">
        <v>94491.261841052794</v>
      </c>
      <c r="U35" s="426">
        <v>92864.524639969255</v>
      </c>
      <c r="V35" s="426">
        <v>8828.7534669690795</v>
      </c>
      <c r="W35" s="426">
        <v>12168.448554941453</v>
      </c>
      <c r="X35" s="426">
        <v>223582.39219398543</v>
      </c>
      <c r="Y35" s="426">
        <v>50187.761166814038</v>
      </c>
      <c r="Z35" s="426">
        <v>123367.47638198834</v>
      </c>
      <c r="AA35" s="426">
        <v>132920.42733634624</v>
      </c>
      <c r="AB35" s="426">
        <v>34602.960789802368</v>
      </c>
      <c r="AC35" s="426">
        <v>87838.998732491382</v>
      </c>
      <c r="AD35" s="426">
        <v>54643.11735717491</v>
      </c>
      <c r="AE35" s="426">
        <v>40573.105871764186</v>
      </c>
      <c r="AF35" s="426">
        <v>12736148.115222028</v>
      </c>
      <c r="AG35" s="426">
        <v>3818004.7950104452</v>
      </c>
      <c r="AH35" s="426">
        <v>19935.274678021182</v>
      </c>
      <c r="AI35" s="426">
        <v>196555.77638492981</v>
      </c>
      <c r="AJ35" s="426">
        <v>135942.39241328894</v>
      </c>
      <c r="AK35" s="426">
        <v>17780.005623721991</v>
      </c>
      <c r="AL35" s="426">
        <v>23742.549343798131</v>
      </c>
      <c r="AM35" s="426">
        <v>622865.9219560537</v>
      </c>
      <c r="AN35" s="426">
        <v>95249.53383693927</v>
      </c>
      <c r="AO35" s="426">
        <v>982440.57852671423</v>
      </c>
      <c r="AP35" s="426">
        <v>242491.40211282636</v>
      </c>
      <c r="AQ35" s="426">
        <v>90896.024197004037</v>
      </c>
      <c r="AR35" s="426">
        <v>315165.00089680211</v>
      </c>
      <c r="AS35" s="426">
        <v>70430.578256678142</v>
      </c>
      <c r="AT35" s="426">
        <v>84170.886205156363</v>
      </c>
      <c r="AU35" s="426">
        <v>108788.83929100157</v>
      </c>
      <c r="AV35" s="426">
        <v>59153.506345342437</v>
      </c>
      <c r="AW35" s="426">
        <v>98226.067208740817</v>
      </c>
      <c r="AX35" s="426">
        <v>40174.939262768487</v>
      </c>
      <c r="AY35" s="426">
        <v>21780.976957081231</v>
      </c>
      <c r="AZ35" s="426">
        <v>45199.701741135177</v>
      </c>
      <c r="BA35" s="426">
        <v>346546.33464717498</v>
      </c>
      <c r="BB35" s="426">
        <v>161070.5756059596</v>
      </c>
      <c r="BC35" s="426">
        <v>1250274.3177158113</v>
      </c>
      <c r="BD35" s="426">
        <v>51520.753999636632</v>
      </c>
      <c r="BE35" s="426">
        <v>47361.26636419836</v>
      </c>
      <c r="BF35" s="426">
        <v>54091.910184361412</v>
      </c>
      <c r="BG35" s="426">
        <v>56382.906518799282</v>
      </c>
      <c r="BH35" s="426">
        <v>22804.828287211749</v>
      </c>
      <c r="BI35" s="426">
        <v>65468.106899748556</v>
      </c>
      <c r="BJ35" s="426">
        <v>2220811.7842469322</v>
      </c>
      <c r="BK35" s="426">
        <v>15775.483649920376</v>
      </c>
      <c r="BL35" s="426">
        <v>258452.39001822079</v>
      </c>
      <c r="BM35" s="426">
        <v>428165.66077178851</v>
      </c>
      <c r="BN35" s="426">
        <v>326233.13497612393</v>
      </c>
      <c r="BO35" s="426">
        <v>30929.357974305149</v>
      </c>
      <c r="BP35" s="426">
        <v>533238.54535182612</v>
      </c>
      <c r="BQ35" s="426">
        <v>155102.89760893842</v>
      </c>
      <c r="BR35" s="426">
        <v>275892.45903473278</v>
      </c>
      <c r="BS35" s="426">
        <v>61234.868917295898</v>
      </c>
      <c r="BT35" s="426">
        <v>193654.37927987205</v>
      </c>
      <c r="BU35" s="426">
        <v>14364.842607293022</v>
      </c>
      <c r="BV35" s="426">
        <v>70348.51253934839</v>
      </c>
      <c r="BW35" s="426">
        <v>11832.673581450692</v>
      </c>
      <c r="BX35" s="426">
        <v>91052.090776685363</v>
      </c>
      <c r="BY35" s="426">
        <v>48767.785905279663</v>
      </c>
      <c r="BZ35" s="426">
        <v>24074.864782040295</v>
      </c>
      <c r="CA35" s="426">
        <v>16649.784292541601</v>
      </c>
      <c r="CB35" s="426">
        <v>185684.33286016286</v>
      </c>
      <c r="CC35" s="426">
        <v>215714.18249819841</v>
      </c>
      <c r="CD35" s="426">
        <v>83165.631713232244</v>
      </c>
      <c r="CE35" s="426">
        <v>52215.449526722186</v>
      </c>
      <c r="CF35" s="426">
        <v>36017.056527742498</v>
      </c>
      <c r="CG35" s="426">
        <v>321157.62072429981</v>
      </c>
      <c r="CH35" s="426">
        <v>94064.639576444519</v>
      </c>
      <c r="CI35" s="426">
        <v>227089.16747117156</v>
      </c>
      <c r="CJ35" s="426">
        <v>382323.19393581303</v>
      </c>
      <c r="CK35" s="426">
        <v>125672.62017915596</v>
      </c>
      <c r="CL35" s="426">
        <v>19930.029290606912</v>
      </c>
      <c r="CM35" s="426">
        <v>18597.147676535282</v>
      </c>
      <c r="CN35" s="426">
        <v>316433.91381303378</v>
      </c>
      <c r="CO35" s="426">
        <v>133909.18931924572</v>
      </c>
      <c r="CP35" s="426">
        <v>109795.36489515557</v>
      </c>
      <c r="CQ35" s="426">
        <v>84948.590215186297</v>
      </c>
      <c r="CR35" s="426">
        <v>10032.211504335626</v>
      </c>
      <c r="CS35" s="426">
        <v>81737.3859376193</v>
      </c>
      <c r="CT35" s="426">
        <v>713548.55721288593</v>
      </c>
      <c r="CU35" s="426">
        <v>53383.619779613357</v>
      </c>
      <c r="CV35" s="426">
        <v>30022.369059174227</v>
      </c>
      <c r="CW35" s="426">
        <v>119874.44908650684</v>
      </c>
      <c r="CX35" s="426">
        <v>19139.046734398889</v>
      </c>
      <c r="CY35" s="426">
        <v>30518.80020670213</v>
      </c>
      <c r="CZ35" s="426">
        <v>790705.96077665105</v>
      </c>
      <c r="DA35" s="426">
        <v>1047126.0428917952</v>
      </c>
      <c r="DB35" s="426">
        <v>83756.401528892529</v>
      </c>
      <c r="DC35" s="426">
        <v>69021.387513710099</v>
      </c>
      <c r="DD35" s="426">
        <v>105204.62043577498</v>
      </c>
      <c r="DE35" s="426">
        <v>23656.985763688252</v>
      </c>
      <c r="DF35" s="426">
        <v>1815356.957210535</v>
      </c>
      <c r="DG35" s="426">
        <v>45105.715784022759</v>
      </c>
      <c r="DH35" s="426">
        <v>241225.86716057843</v>
      </c>
      <c r="DI35" s="426">
        <v>11169.233194234928</v>
      </c>
      <c r="DJ35" s="426">
        <v>216354.52712313435</v>
      </c>
      <c r="DK35" s="426">
        <v>100746.78840867654</v>
      </c>
      <c r="DL35" s="426">
        <v>17196.611258166526</v>
      </c>
      <c r="DM35" s="426">
        <v>53102.935500537315</v>
      </c>
      <c r="DN35" s="426">
        <v>36702.082731873314</v>
      </c>
      <c r="DO35" s="426">
        <v>90805.954624293692</v>
      </c>
      <c r="DP35" s="426">
        <v>76357.514337496308</v>
      </c>
      <c r="DQ35" s="426">
        <v>1803431.6956201901</v>
      </c>
      <c r="DR35" s="426">
        <v>55922.990168849727</v>
      </c>
      <c r="DS35" s="426">
        <v>120042.61852983997</v>
      </c>
      <c r="DT35" s="426">
        <v>95492.980492364426</v>
      </c>
      <c r="DU35" s="426">
        <v>33341.508953408782</v>
      </c>
      <c r="DV35" s="426">
        <v>1105878.5756957761</v>
      </c>
      <c r="DW35" s="426">
        <v>25932.211418994921</v>
      </c>
      <c r="DX35" s="426">
        <v>151494.07255545145</v>
      </c>
      <c r="DY35" s="426">
        <v>185509.38321788638</v>
      </c>
      <c r="DZ35" s="426">
        <v>16241.486446605828</v>
      </c>
      <c r="EA35" s="426">
        <v>239738.77875163514</v>
      </c>
      <c r="EB35" s="426">
        <v>101179.53207640178</v>
      </c>
      <c r="EC35" s="426">
        <v>8677.6006803762357</v>
      </c>
      <c r="ED35" s="426">
        <v>144291.2148585472</v>
      </c>
      <c r="EE35" s="426">
        <v>208830.33931688627</v>
      </c>
      <c r="EF35" s="426">
        <v>83332.829879495635</v>
      </c>
      <c r="EG35" s="426">
        <v>117269.60805203108</v>
      </c>
      <c r="EH35" s="426">
        <v>223521.17470962618</v>
      </c>
      <c r="EI35" s="426">
        <v>60720.797287950772</v>
      </c>
      <c r="EJ35" s="426">
        <v>162036.00106058968</v>
      </c>
      <c r="EK35" s="426">
        <v>6032.851662954512</v>
      </c>
      <c r="EL35" s="426">
        <v>17679.008722186143</v>
      </c>
      <c r="EM35" s="426">
        <v>37790.126479425329</v>
      </c>
      <c r="EN35" s="426">
        <v>42897.071410515855</v>
      </c>
      <c r="EO35" s="426">
        <v>497993.18914605293</v>
      </c>
      <c r="EP35" s="426">
        <v>163438.04052763147</v>
      </c>
      <c r="EQ35" s="426">
        <v>52872.985470293526</v>
      </c>
      <c r="ER35" s="426">
        <v>16587.520929407921</v>
      </c>
      <c r="ES35" s="426">
        <v>69726.121027579022</v>
      </c>
      <c r="ET35" s="426">
        <v>10780.329483387941</v>
      </c>
      <c r="EU35" s="426">
        <v>37805.638899892925</v>
      </c>
      <c r="EV35" s="426">
        <v>17111.722879577002</v>
      </c>
      <c r="EW35" s="426">
        <v>749287.02380625787</v>
      </c>
      <c r="EX35" s="426">
        <v>89238.083250237629</v>
      </c>
      <c r="EY35" s="426">
        <v>21430.742354891583</v>
      </c>
      <c r="EZ35" s="426">
        <v>34119.119790628094</v>
      </c>
      <c r="FA35" s="426">
        <v>159551.45276026745</v>
      </c>
      <c r="FB35" s="426">
        <v>91845.860837748973</v>
      </c>
      <c r="FC35" s="426">
        <v>62275.306118242072</v>
      </c>
      <c r="FD35" s="426">
        <v>15454.42506643653</v>
      </c>
      <c r="FE35" s="426">
        <v>187444.11091879278</v>
      </c>
      <c r="FF35" s="426">
        <v>94348.533408203148</v>
      </c>
      <c r="FG35" s="426">
        <v>136304.59345561152</v>
      </c>
      <c r="FH35" s="426">
        <v>169764.96845409373</v>
      </c>
      <c r="FI35" s="426">
        <v>47169.439476704501</v>
      </c>
      <c r="FJ35" s="426">
        <v>137281.29578409268</v>
      </c>
      <c r="FK35" s="426">
        <v>391086.16143459181</v>
      </c>
      <c r="FL35" s="426">
        <v>28184.135006790737</v>
      </c>
      <c r="FM35" s="426">
        <v>126477.3170516801</v>
      </c>
      <c r="FN35" s="426">
        <v>361574.15104942559</v>
      </c>
      <c r="FO35" s="426">
        <v>142454.97636847259</v>
      </c>
      <c r="FP35" s="426">
        <v>155571.08674874439</v>
      </c>
      <c r="FQ35" s="426">
        <v>16400.480009164083</v>
      </c>
      <c r="FR35" s="426">
        <v>85771.1226282563</v>
      </c>
      <c r="FS35" s="426">
        <v>98369.05367703065</v>
      </c>
      <c r="FT35" s="426">
        <v>3173466.7615462746</v>
      </c>
      <c r="FU35" s="426">
        <v>29174.37249718418</v>
      </c>
      <c r="FV35" s="426">
        <v>100250.78415303532</v>
      </c>
      <c r="FW35" s="426">
        <v>32229.797835651803</v>
      </c>
      <c r="FX35" s="426">
        <v>49561.496207415439</v>
      </c>
      <c r="FY35" s="426">
        <v>89831.199709960332</v>
      </c>
      <c r="FZ35" s="426">
        <v>13999.115624589071</v>
      </c>
      <c r="GA35" s="426">
        <v>34398.001431051387</v>
      </c>
      <c r="GB35" s="426">
        <v>26007.338494742184</v>
      </c>
      <c r="GC35" s="426">
        <v>247010.89247388594</v>
      </c>
      <c r="GD35" s="426">
        <v>46201.077429249708</v>
      </c>
      <c r="GE35" s="426">
        <v>377511.47488348524</v>
      </c>
      <c r="GF35" s="426">
        <v>134808.14071893695</v>
      </c>
      <c r="GG35" s="426">
        <v>50468.396970771442</v>
      </c>
      <c r="GH35" s="426">
        <v>294992.06519770424</v>
      </c>
      <c r="GI35" s="426">
        <v>40059.279068881086</v>
      </c>
      <c r="GJ35" s="426">
        <v>19417.775258283473</v>
      </c>
      <c r="GK35" s="426">
        <v>1207030.6165961297</v>
      </c>
      <c r="GL35" s="426">
        <v>30540.091774222077</v>
      </c>
      <c r="GM35" s="426">
        <v>35915.913935353994</v>
      </c>
      <c r="GN35" s="426">
        <v>104522.03439570928</v>
      </c>
      <c r="GO35" s="426">
        <v>14638.66881465372</v>
      </c>
      <c r="GP35" s="426">
        <v>28149.133475992992</v>
      </c>
      <c r="GQ35" s="426">
        <v>29236.966467844642</v>
      </c>
      <c r="GR35" s="426">
        <v>22633.966685477553</v>
      </c>
      <c r="GS35" s="426">
        <v>33086.790593256192</v>
      </c>
      <c r="GT35" s="426">
        <v>27424.988823005304</v>
      </c>
      <c r="GU35" s="426">
        <v>61463.539990293437</v>
      </c>
      <c r="GV35" s="426">
        <v>31042.528578585709</v>
      </c>
      <c r="GW35" s="426">
        <v>12662.640974722668</v>
      </c>
      <c r="GX35" s="426">
        <v>58930.615337337047</v>
      </c>
      <c r="GY35" s="426">
        <v>81452.217978121029</v>
      </c>
      <c r="GZ35" s="426">
        <v>673164.22747084533</v>
      </c>
      <c r="HA35" s="426">
        <v>374173.29481480049</v>
      </c>
      <c r="HB35" s="426">
        <v>360473.88111290603</v>
      </c>
      <c r="HC35" s="426">
        <v>39453.683254179967</v>
      </c>
      <c r="HD35" s="426">
        <v>46697.543602562888</v>
      </c>
      <c r="HE35" s="426">
        <v>557502.93622130563</v>
      </c>
      <c r="HF35" s="426">
        <v>33718.957513511297</v>
      </c>
      <c r="HG35" s="426">
        <v>17984.007172478323</v>
      </c>
      <c r="HH35" s="426">
        <v>36859.170153524261</v>
      </c>
      <c r="HI35" s="426">
        <v>32133.506630536725</v>
      </c>
      <c r="HJ35" s="426">
        <v>392195.71884465177</v>
      </c>
      <c r="HK35" s="426">
        <v>11385.658979198335</v>
      </c>
      <c r="HL35" s="426">
        <v>909858.12948069663</v>
      </c>
      <c r="HM35" s="426">
        <v>38628.405213491445</v>
      </c>
      <c r="HN35" s="426">
        <v>53446.867730284575</v>
      </c>
      <c r="HO35" s="426">
        <v>58909.218191476182</v>
      </c>
      <c r="HP35" s="426">
        <v>19997.312876086526</v>
      </c>
      <c r="HQ35" s="426">
        <v>320850.53657446284</v>
      </c>
      <c r="HR35" s="426">
        <v>113157.413676633</v>
      </c>
      <c r="HS35" s="426">
        <v>42911.907438198083</v>
      </c>
      <c r="HT35" s="426">
        <v>634393.10258753481</v>
      </c>
      <c r="HU35" s="426">
        <v>23979.180622085179</v>
      </c>
      <c r="HV35" s="426">
        <v>36184.437125860597</v>
      </c>
      <c r="HW35" s="426">
        <v>447057.83684447769</v>
      </c>
      <c r="HX35" s="426">
        <v>12979.018914109585</v>
      </c>
      <c r="HY35" s="426">
        <v>1042907.2716220694</v>
      </c>
      <c r="HZ35" s="426">
        <v>74846.915202736884</v>
      </c>
      <c r="IA35" s="426">
        <v>14150.826742837316</v>
      </c>
      <c r="IB35" s="426">
        <v>62335.247988361218</v>
      </c>
      <c r="IC35" s="426">
        <v>234053.93812811357</v>
      </c>
      <c r="ID35" s="426">
        <v>22901.853603103322</v>
      </c>
      <c r="IE35" s="426">
        <v>199023.65368216587</v>
      </c>
      <c r="IF35" s="426">
        <v>37832.975192910068</v>
      </c>
      <c r="IG35" s="426">
        <v>121731.01105362005</v>
      </c>
      <c r="IH35" s="426">
        <v>24749.979028240847</v>
      </c>
      <c r="II35" s="426">
        <v>100668.1153943094</v>
      </c>
      <c r="IJ35" s="426">
        <v>42459.970040023203</v>
      </c>
      <c r="IK35" s="426">
        <v>154308.27413998402</v>
      </c>
      <c r="IL35" s="426">
        <v>28794.668009607998</v>
      </c>
      <c r="IM35" s="426">
        <v>87738.810311875597</v>
      </c>
      <c r="IN35" s="426">
        <v>86958.001337858717</v>
      </c>
      <c r="IO35" s="426">
        <v>40426.75181932719</v>
      </c>
      <c r="IP35" s="426">
        <v>105759.26093682344</v>
      </c>
      <c r="IQ35" s="426">
        <v>34459.220517995163</v>
      </c>
      <c r="IR35" s="426">
        <v>283421.25498869893</v>
      </c>
      <c r="IS35" s="426">
        <v>63392.712041015613</v>
      </c>
      <c r="IT35" s="426">
        <v>25869.107333769582</v>
      </c>
      <c r="IU35" s="426">
        <v>46796.699489450912</v>
      </c>
      <c r="IV35" s="426">
        <v>17609.164278828441</v>
      </c>
      <c r="IW35" s="426">
        <v>58276.210444568482</v>
      </c>
      <c r="IX35" s="426">
        <v>4329120.2013900578</v>
      </c>
      <c r="IY35" s="426">
        <v>14065.132621321003</v>
      </c>
      <c r="IZ35" s="426">
        <v>37029.958896648073</v>
      </c>
      <c r="JA35" s="426">
        <v>57108.403131478117</v>
      </c>
      <c r="JB35" s="426">
        <v>47947.740727919103</v>
      </c>
      <c r="JC35" s="426">
        <v>36136.595152651578</v>
      </c>
      <c r="JD35" s="426">
        <v>19884.730612806427</v>
      </c>
      <c r="JE35" s="426">
        <v>300006.38978394389</v>
      </c>
      <c r="JF35" s="426">
        <v>3504781.4140377161</v>
      </c>
      <c r="JG35" s="426">
        <v>44545.078754933333</v>
      </c>
      <c r="JH35" s="426">
        <v>26139.426204777083</v>
      </c>
      <c r="JI35" s="426">
        <v>421466.21937021549</v>
      </c>
      <c r="JJ35" s="426">
        <v>47190.525704808795</v>
      </c>
      <c r="JK35" s="426">
        <v>128601.2588007036</v>
      </c>
      <c r="JL35" s="426">
        <v>49553.541963978765</v>
      </c>
      <c r="JM35" s="426">
        <v>31042.221237480782</v>
      </c>
      <c r="JN35" s="426">
        <v>14972.148260745002</v>
      </c>
      <c r="JO35" s="426">
        <v>27134.072287334053</v>
      </c>
      <c r="JP35" s="426">
        <v>101452.80758005533</v>
      </c>
      <c r="JQ35" s="426">
        <v>243848.94786888841</v>
      </c>
      <c r="JR35" s="426">
        <v>1231079.6068754876</v>
      </c>
      <c r="JS35" s="426">
        <v>231213.45744218639</v>
      </c>
      <c r="JT35" s="426">
        <v>310745.34420276538</v>
      </c>
      <c r="JU35" s="426">
        <v>22634.211467486835</v>
      </c>
      <c r="JV35" s="426">
        <v>20651.112986547487</v>
      </c>
      <c r="JW35" s="426">
        <v>28885.927648504083</v>
      </c>
      <c r="JX35" s="426">
        <v>34552.965676678257</v>
      </c>
      <c r="JY35" s="426">
        <v>63965.595573563412</v>
      </c>
      <c r="JZ35" s="426">
        <v>232615.91386954655</v>
      </c>
      <c r="KA35" s="426">
        <v>83448.905907162916</v>
      </c>
      <c r="KB35" s="426">
        <v>33070.35713276203</v>
      </c>
      <c r="KC35" s="426">
        <v>37272.708846263704</v>
      </c>
      <c r="KD35" s="426">
        <v>86783.600561661267</v>
      </c>
      <c r="KE35" s="426">
        <v>73166.599517365845</v>
      </c>
      <c r="KF35" s="426">
        <v>46656.860642949978</v>
      </c>
      <c r="KG35" s="426">
        <v>234877.43737530729</v>
      </c>
      <c r="KH35" s="426">
        <v>315470.7375189513</v>
      </c>
      <c r="KI35" s="426">
        <v>18409.650699429971</v>
      </c>
      <c r="KJ35" s="426">
        <v>71712.362007414471</v>
      </c>
      <c r="KK35" s="426">
        <v>268622.00418971753</v>
      </c>
    </row>
    <row r="36" spans="1:297" ht="15">
      <c r="A36" s="440">
        <v>20.67</v>
      </c>
      <c r="B36" s="449" t="s">
        <v>631</v>
      </c>
      <c r="C36" s="426">
        <v>115861902.39000009</v>
      </c>
      <c r="D36" s="275">
        <v>10681.044216979719</v>
      </c>
      <c r="E36" s="275">
        <v>15776284.538269009</v>
      </c>
      <c r="F36" s="426">
        <v>145670.97978847692</v>
      </c>
      <c r="G36" s="426">
        <v>50022.522803392501</v>
      </c>
      <c r="H36" s="426">
        <v>199702.97863166273</v>
      </c>
      <c r="I36" s="426">
        <v>167843.81941335928</v>
      </c>
      <c r="J36" s="426">
        <v>88679.633021560978</v>
      </c>
      <c r="K36" s="426">
        <v>67499.433214769815</v>
      </c>
      <c r="L36" s="426">
        <v>300215.47333224589</v>
      </c>
      <c r="M36" s="426">
        <v>20155.639670517208</v>
      </c>
      <c r="N36" s="426">
        <v>25982.508403871863</v>
      </c>
      <c r="O36" s="426">
        <v>7015311.3218452632</v>
      </c>
      <c r="P36" s="426">
        <v>172423.02775755338</v>
      </c>
      <c r="Q36" s="426">
        <v>196277.82885430939</v>
      </c>
      <c r="R36" s="426">
        <v>41100.130187431481</v>
      </c>
      <c r="S36" s="426">
        <v>280961.04784263537</v>
      </c>
      <c r="T36" s="426">
        <v>104044.86483539625</v>
      </c>
      <c r="U36" s="426">
        <v>94408.390508105891</v>
      </c>
      <c r="V36" s="426">
        <v>19693.765199867139</v>
      </c>
      <c r="W36" s="426">
        <v>13761.90162362236</v>
      </c>
      <c r="X36" s="426">
        <v>373323.2160216737</v>
      </c>
      <c r="Y36" s="426">
        <v>82542.864859701222</v>
      </c>
      <c r="Z36" s="426">
        <v>133396.58454297096</v>
      </c>
      <c r="AA36" s="426">
        <v>114318.78676183993</v>
      </c>
      <c r="AB36" s="426">
        <v>53138.839815375417</v>
      </c>
      <c r="AC36" s="426">
        <v>202766.21212628507</v>
      </c>
      <c r="AD36" s="426">
        <v>146296.23859542893</v>
      </c>
      <c r="AE36" s="426">
        <v>52457.040345444664</v>
      </c>
      <c r="AF36" s="426">
        <v>15776284.538269009</v>
      </c>
      <c r="AG36" s="426">
        <v>5289620.4841999356</v>
      </c>
      <c r="AH36" s="426">
        <v>30156.74484659472</v>
      </c>
      <c r="AI36" s="426">
        <v>454981.10601484857</v>
      </c>
      <c r="AJ36" s="426">
        <v>171572.9738984798</v>
      </c>
      <c r="AK36" s="426">
        <v>34180.485399101977</v>
      </c>
      <c r="AL36" s="426">
        <v>36272.085087901178</v>
      </c>
      <c r="AM36" s="426">
        <v>897366.50214628351</v>
      </c>
      <c r="AN36" s="426">
        <v>210247.28195111229</v>
      </c>
      <c r="AO36" s="426">
        <v>1410498.0976806348</v>
      </c>
      <c r="AP36" s="426">
        <v>378663.74496109603</v>
      </c>
      <c r="AQ36" s="426">
        <v>162534.70736369022</v>
      </c>
      <c r="AR36" s="426">
        <v>386394.36731652083</v>
      </c>
      <c r="AS36" s="426">
        <v>122116.00206352773</v>
      </c>
      <c r="AT36" s="426">
        <v>137977.86415877074</v>
      </c>
      <c r="AU36" s="426">
        <v>204087.55997892754</v>
      </c>
      <c r="AV36" s="426">
        <v>66018.946917793553</v>
      </c>
      <c r="AW36" s="426">
        <v>147433.32503076509</v>
      </c>
      <c r="AX36" s="426">
        <v>110913.9456298478</v>
      </c>
      <c r="AY36" s="426">
        <v>27642.305363818552</v>
      </c>
      <c r="AZ36" s="426">
        <v>85781.8786289134</v>
      </c>
      <c r="BA36" s="426">
        <v>472237.11782020202</v>
      </c>
      <c r="BB36" s="426">
        <v>332147.35959881253</v>
      </c>
      <c r="BC36" s="426">
        <v>1581939.0897359103</v>
      </c>
      <c r="BD36" s="426">
        <v>75683.651461300935</v>
      </c>
      <c r="BE36" s="426">
        <v>92163.121545224829</v>
      </c>
      <c r="BF36" s="426">
        <v>69344.456131565414</v>
      </c>
      <c r="BG36" s="426">
        <v>47313.8638954497</v>
      </c>
      <c r="BH36" s="426">
        <v>36261.351219189033</v>
      </c>
      <c r="BI36" s="426">
        <v>114034.62841741405</v>
      </c>
      <c r="BJ36" s="426">
        <v>3252990.5579004176</v>
      </c>
      <c r="BK36" s="426">
        <v>33516.152216206981</v>
      </c>
      <c r="BL36" s="426">
        <v>381289.83255475113</v>
      </c>
      <c r="BM36" s="426">
        <v>1092150.8185618494</v>
      </c>
      <c r="BN36" s="426">
        <v>779812.16427221207</v>
      </c>
      <c r="BO36" s="426">
        <v>51785.343631817916</v>
      </c>
      <c r="BP36" s="426">
        <v>634968.91376869916</v>
      </c>
      <c r="BQ36" s="426">
        <v>265184.03006471036</v>
      </c>
      <c r="BR36" s="426">
        <v>712297.92710225075</v>
      </c>
      <c r="BS36" s="426">
        <v>82711.394131017805</v>
      </c>
      <c r="BT36" s="426">
        <v>257258.48026048552</v>
      </c>
      <c r="BU36" s="426">
        <v>26596.558987463868</v>
      </c>
      <c r="BV36" s="426">
        <v>104863.30970791902</v>
      </c>
      <c r="BW36" s="426">
        <v>20492.959179090059</v>
      </c>
      <c r="BX36" s="426">
        <v>159190.53339834802</v>
      </c>
      <c r="BY36" s="426">
        <v>68911.17312398908</v>
      </c>
      <c r="BZ36" s="426">
        <v>40091.719549679627</v>
      </c>
      <c r="CA36" s="426">
        <v>23197.587951238758</v>
      </c>
      <c r="CB36" s="426">
        <v>268456.60987945332</v>
      </c>
      <c r="CC36" s="426">
        <v>254188.68172748125</v>
      </c>
      <c r="CD36" s="426">
        <v>230774.31082494973</v>
      </c>
      <c r="CE36" s="426">
        <v>67267.553363305109</v>
      </c>
      <c r="CF36" s="426">
        <v>33944.924256480481</v>
      </c>
      <c r="CG36" s="426">
        <v>392402.88395609788</v>
      </c>
      <c r="CH36" s="426">
        <v>153004.68488030336</v>
      </c>
      <c r="CI36" s="426">
        <v>437903.3427473295</v>
      </c>
      <c r="CJ36" s="426">
        <v>780264.49105239694</v>
      </c>
      <c r="CK36" s="426">
        <v>144895.45686946198</v>
      </c>
      <c r="CL36" s="426">
        <v>26168.757734587707</v>
      </c>
      <c r="CM36" s="426">
        <v>29875.430414415674</v>
      </c>
      <c r="CN36" s="426">
        <v>856973.49168822193</v>
      </c>
      <c r="CO36" s="426">
        <v>173144.14539994998</v>
      </c>
      <c r="CP36" s="426">
        <v>114197.44258937112</v>
      </c>
      <c r="CQ36" s="426">
        <v>145368.72971431236</v>
      </c>
      <c r="CR36" s="426">
        <v>16971.248203374467</v>
      </c>
      <c r="CS36" s="426">
        <v>118219.31599250356</v>
      </c>
      <c r="CT36" s="426">
        <v>970220.95884909213</v>
      </c>
      <c r="CU36" s="426">
        <v>66064.304007681989</v>
      </c>
      <c r="CV36" s="426">
        <v>55778.121356838878</v>
      </c>
      <c r="CW36" s="426">
        <v>353713.19598673412</v>
      </c>
      <c r="CX36" s="426">
        <v>34651.181009022934</v>
      </c>
      <c r="CY36" s="426">
        <v>44737.05722992662</v>
      </c>
      <c r="CZ36" s="426">
        <v>1035859.3894597769</v>
      </c>
      <c r="DA36" s="426">
        <v>1534398.1174365198</v>
      </c>
      <c r="DB36" s="426">
        <v>116316.64335538643</v>
      </c>
      <c r="DC36" s="426">
        <v>133548.64798626065</v>
      </c>
      <c r="DD36" s="426">
        <v>153671.04369409097</v>
      </c>
      <c r="DE36" s="426">
        <v>37510.198799995567</v>
      </c>
      <c r="DF36" s="426">
        <v>2779098.9874855392</v>
      </c>
      <c r="DG36" s="426">
        <v>57155.582048512057</v>
      </c>
      <c r="DH36" s="426">
        <v>405476.54833734501</v>
      </c>
      <c r="DI36" s="426">
        <v>16195.000001222304</v>
      </c>
      <c r="DJ36" s="426">
        <v>264398.5582143463</v>
      </c>
      <c r="DK36" s="426">
        <v>138605.22194073387</v>
      </c>
      <c r="DL36" s="426">
        <v>18705.761896652311</v>
      </c>
      <c r="DM36" s="426">
        <v>84015.975508306423</v>
      </c>
      <c r="DN36" s="426">
        <v>42418.270275123796</v>
      </c>
      <c r="DO36" s="426">
        <v>123010.45898362745</v>
      </c>
      <c r="DP36" s="426">
        <v>136217.85764819346</v>
      </c>
      <c r="DQ36" s="426">
        <v>2587540.3811118947</v>
      </c>
      <c r="DR36" s="426">
        <v>139638.25207230262</v>
      </c>
      <c r="DS36" s="426">
        <v>167337.70075803006</v>
      </c>
      <c r="DT36" s="426">
        <v>166241.42552502177</v>
      </c>
      <c r="DU36" s="426">
        <v>51696.090359673224</v>
      </c>
      <c r="DV36" s="426">
        <v>1568141.7354046428</v>
      </c>
      <c r="DW36" s="426">
        <v>41007.144237269342</v>
      </c>
      <c r="DX36" s="426">
        <v>291343.69546837255</v>
      </c>
      <c r="DY36" s="426">
        <v>364738.07907046622</v>
      </c>
      <c r="DZ36" s="426">
        <v>49428.481265586313</v>
      </c>
      <c r="EA36" s="426">
        <v>583012.28274235537</v>
      </c>
      <c r="EB36" s="426">
        <v>183977.75252706604</v>
      </c>
      <c r="EC36" s="426">
        <v>13170.444130761542</v>
      </c>
      <c r="ED36" s="426">
        <v>171582.95385088417</v>
      </c>
      <c r="EE36" s="426">
        <v>439913.34965588996</v>
      </c>
      <c r="EF36" s="426">
        <v>242953.38336516829</v>
      </c>
      <c r="EG36" s="426">
        <v>244793.38109925445</v>
      </c>
      <c r="EH36" s="426">
        <v>256830.96390004031</v>
      </c>
      <c r="EI36" s="426">
        <v>155361.80319912708</v>
      </c>
      <c r="EJ36" s="426">
        <v>284860.31509720132</v>
      </c>
      <c r="EK36" s="426">
        <v>10681.044216979719</v>
      </c>
      <c r="EL36" s="426">
        <v>37908.712352286086</v>
      </c>
      <c r="EM36" s="426">
        <v>122408.59353632701</v>
      </c>
      <c r="EN36" s="426">
        <v>81828.959812256071</v>
      </c>
      <c r="EO36" s="426">
        <v>861052.7381318385</v>
      </c>
      <c r="EP36" s="426">
        <v>297589.6751681536</v>
      </c>
      <c r="EQ36" s="426">
        <v>132733.92293049651</v>
      </c>
      <c r="ER36" s="426">
        <v>29610.856278377094</v>
      </c>
      <c r="ES36" s="426">
        <v>212475.85547625978</v>
      </c>
      <c r="ET36" s="426">
        <v>19973.517907373065</v>
      </c>
      <c r="EU36" s="426">
        <v>50939.128300060176</v>
      </c>
      <c r="EV36" s="426">
        <v>36906.711270565087</v>
      </c>
      <c r="EW36" s="426">
        <v>1038964.4144188679</v>
      </c>
      <c r="EX36" s="426">
        <v>179070.66117698958</v>
      </c>
      <c r="EY36" s="426">
        <v>21784.346448686716</v>
      </c>
      <c r="EZ36" s="426">
        <v>49189.342620790572</v>
      </c>
      <c r="FA36" s="426">
        <v>502180.42423885706</v>
      </c>
      <c r="FB36" s="426">
        <v>240800.01968938264</v>
      </c>
      <c r="FC36" s="426">
        <v>144773.03813226751</v>
      </c>
      <c r="FD36" s="426">
        <v>35266.68817102824</v>
      </c>
      <c r="FE36" s="426">
        <v>392902.17844287795</v>
      </c>
      <c r="FF36" s="426">
        <v>134908.1648382562</v>
      </c>
      <c r="FG36" s="426">
        <v>191489.59664975305</v>
      </c>
      <c r="FH36" s="426">
        <v>420851.79396556056</v>
      </c>
      <c r="FI36" s="426">
        <v>107019.42194041405</v>
      </c>
      <c r="FJ36" s="426">
        <v>198403.55470972293</v>
      </c>
      <c r="FK36" s="426">
        <v>835856.74799515528</v>
      </c>
      <c r="FL36" s="426">
        <v>104149.106159633</v>
      </c>
      <c r="FM36" s="426">
        <v>152759.65952169767</v>
      </c>
      <c r="FN36" s="426">
        <v>936942.14608973928</v>
      </c>
      <c r="FO36" s="426">
        <v>182098.00996342776</v>
      </c>
      <c r="FP36" s="426">
        <v>309586.66182122403</v>
      </c>
      <c r="FQ36" s="426">
        <v>18047.50170662273</v>
      </c>
      <c r="FR36" s="426">
        <v>198833.29417293458</v>
      </c>
      <c r="FS36" s="426">
        <v>123451.94203124537</v>
      </c>
      <c r="FT36" s="426">
        <v>4324017.7259616749</v>
      </c>
      <c r="FU36" s="426">
        <v>51198.245005094817</v>
      </c>
      <c r="FV36" s="426">
        <v>187058.50205154432</v>
      </c>
      <c r="FW36" s="426">
        <v>60732.938641315275</v>
      </c>
      <c r="FX36" s="426">
        <v>69174.75701097009</v>
      </c>
      <c r="FY36" s="426">
        <v>94670.657915777934</v>
      </c>
      <c r="FZ36" s="426">
        <v>19535.274370020576</v>
      </c>
      <c r="GA36" s="426">
        <v>57220.286368820787</v>
      </c>
      <c r="GB36" s="426">
        <v>59920.129674186312</v>
      </c>
      <c r="GC36" s="426">
        <v>372382.68959330651</v>
      </c>
      <c r="GD36" s="426">
        <v>76092.420091847642</v>
      </c>
      <c r="GE36" s="426">
        <v>372528.81531319319</v>
      </c>
      <c r="GF36" s="426">
        <v>270528.92936876195</v>
      </c>
      <c r="GG36" s="426">
        <v>61952.592930806532</v>
      </c>
      <c r="GH36" s="426">
        <v>477155.13272664987</v>
      </c>
      <c r="GI36" s="426">
        <v>69587.954371799467</v>
      </c>
      <c r="GJ36" s="426">
        <v>35755.369507605777</v>
      </c>
      <c r="GK36" s="426">
        <v>1699803.2490083971</v>
      </c>
      <c r="GL36" s="426">
        <v>80069.802507323315</v>
      </c>
      <c r="GM36" s="426">
        <v>49964.66295634229</v>
      </c>
      <c r="GN36" s="426">
        <v>113315.37270419116</v>
      </c>
      <c r="GO36" s="426">
        <v>32823.69208041986</v>
      </c>
      <c r="GP36" s="426">
        <v>48155.343159944081</v>
      </c>
      <c r="GQ36" s="426">
        <v>41214.575033067005</v>
      </c>
      <c r="GR36" s="426">
        <v>31905.641762565807</v>
      </c>
      <c r="GS36" s="426">
        <v>92901.260998345912</v>
      </c>
      <c r="GT36" s="426">
        <v>52266.663575995102</v>
      </c>
      <c r="GU36" s="426">
        <v>94825.840289838801</v>
      </c>
      <c r="GV36" s="426">
        <v>28094.57021788885</v>
      </c>
      <c r="GW36" s="426">
        <v>16871.606171656582</v>
      </c>
      <c r="GX36" s="426">
        <v>109866.5253860775</v>
      </c>
      <c r="GY36" s="426">
        <v>145987.698977783</v>
      </c>
      <c r="GZ36" s="426">
        <v>1134213.488277579</v>
      </c>
      <c r="HA36" s="426">
        <v>465172.49196880287</v>
      </c>
      <c r="HB36" s="426">
        <v>429368.06278554443</v>
      </c>
      <c r="HC36" s="426">
        <v>71904.548511256202</v>
      </c>
      <c r="HD36" s="426">
        <v>54870.915803475451</v>
      </c>
      <c r="HE36" s="426">
        <v>764760.20143497922</v>
      </c>
      <c r="HF36" s="426">
        <v>62806.675629589321</v>
      </c>
      <c r="HG36" s="426">
        <v>25994.615387881437</v>
      </c>
      <c r="HH36" s="426">
        <v>52190.131442135382</v>
      </c>
      <c r="HI36" s="426">
        <v>51528.373989915104</v>
      </c>
      <c r="HJ36" s="426">
        <v>594737.36539918813</v>
      </c>
      <c r="HK36" s="426">
        <v>22600.315954315185</v>
      </c>
      <c r="HL36" s="426">
        <v>1225764.1062495492</v>
      </c>
      <c r="HM36" s="426">
        <v>98479.79139722517</v>
      </c>
      <c r="HN36" s="426">
        <v>86799.581663560792</v>
      </c>
      <c r="HO36" s="426">
        <v>150070.28215613973</v>
      </c>
      <c r="HP36" s="426">
        <v>43709.39913756118</v>
      </c>
      <c r="HQ36" s="426">
        <v>467651.99900464399</v>
      </c>
      <c r="HR36" s="426">
        <v>192533.93057744286</v>
      </c>
      <c r="HS36" s="426">
        <v>58796.663037102939</v>
      </c>
      <c r="HT36" s="426">
        <v>978413.6397554694</v>
      </c>
      <c r="HU36" s="426">
        <v>39703.185370199237</v>
      </c>
      <c r="HV36" s="426">
        <v>66900.918340460063</v>
      </c>
      <c r="HW36" s="426">
        <v>584238.59489982936</v>
      </c>
      <c r="HX36" s="426">
        <v>18012.128367627367</v>
      </c>
      <c r="HY36" s="426">
        <v>1275391.8975969697</v>
      </c>
      <c r="HZ36" s="426">
        <v>84064.958994040193</v>
      </c>
      <c r="IA36" s="426">
        <v>18743.34553465572</v>
      </c>
      <c r="IB36" s="426">
        <v>87311.732952821068</v>
      </c>
      <c r="IC36" s="426">
        <v>424718.54702213459</v>
      </c>
      <c r="ID36" s="426">
        <v>53163.231075287586</v>
      </c>
      <c r="IE36" s="426">
        <v>431265.28794473567</v>
      </c>
      <c r="IF36" s="426">
        <v>141393.60533666145</v>
      </c>
      <c r="IG36" s="426">
        <v>157590.48672679145</v>
      </c>
      <c r="IH36" s="426">
        <v>32412.901678757902</v>
      </c>
      <c r="II36" s="426">
        <v>149329.9572937848</v>
      </c>
      <c r="IJ36" s="426">
        <v>64266.543378733229</v>
      </c>
      <c r="IK36" s="426">
        <v>197442.00499481545</v>
      </c>
      <c r="IL36" s="426">
        <v>42259.738857047894</v>
      </c>
      <c r="IM36" s="426">
        <v>130270.85446589168</v>
      </c>
      <c r="IN36" s="426">
        <v>107880.1708410984</v>
      </c>
      <c r="IO36" s="426">
        <v>66604.964860870445</v>
      </c>
      <c r="IP36" s="426">
        <v>93061.675773278868</v>
      </c>
      <c r="IQ36" s="426">
        <v>38202.400905313152</v>
      </c>
      <c r="IR36" s="426">
        <v>475936.66252658021</v>
      </c>
      <c r="IS36" s="426">
        <v>70468.768214812328</v>
      </c>
      <c r="IT36" s="426">
        <v>83874.226572377331</v>
      </c>
      <c r="IU36" s="426">
        <v>67772.002272524711</v>
      </c>
      <c r="IV36" s="426">
        <v>25839.478522774116</v>
      </c>
      <c r="IW36" s="426">
        <v>112985.47876643788</v>
      </c>
      <c r="IX36" s="426">
        <v>5635261.7335085627</v>
      </c>
      <c r="IY36" s="426">
        <v>25206.03168278544</v>
      </c>
      <c r="IZ36" s="426">
        <v>45107.23214745499</v>
      </c>
      <c r="JA36" s="426">
        <v>92844.400586888747</v>
      </c>
      <c r="JB36" s="426">
        <v>76671.562085841375</v>
      </c>
      <c r="JC36" s="426">
        <v>55041.35101197147</v>
      </c>
      <c r="JD36" s="426">
        <v>34838.668002253376</v>
      </c>
      <c r="JE36" s="426">
        <v>381147.85606169386</v>
      </c>
      <c r="JF36" s="426">
        <v>4120233.5778707527</v>
      </c>
      <c r="JG36" s="426">
        <v>50132.904779593708</v>
      </c>
      <c r="JH36" s="426">
        <v>37368.517211809733</v>
      </c>
      <c r="JI36" s="426">
        <v>896970.06053200539</v>
      </c>
      <c r="JJ36" s="426">
        <v>133163.31776778385</v>
      </c>
      <c r="JK36" s="426">
        <v>256155.45894295446</v>
      </c>
      <c r="JL36" s="426">
        <v>87912.242619871293</v>
      </c>
      <c r="JM36" s="426">
        <v>48131.166299602854</v>
      </c>
      <c r="JN36" s="426">
        <v>16284.17762859353</v>
      </c>
      <c r="JO36" s="426">
        <v>69967.864475537441</v>
      </c>
      <c r="JP36" s="426">
        <v>130117.26671834303</v>
      </c>
      <c r="JQ36" s="426">
        <v>335585.84718570579</v>
      </c>
      <c r="JR36" s="426">
        <v>1610902.9700296563</v>
      </c>
      <c r="JS36" s="426">
        <v>459415.46611340466</v>
      </c>
      <c r="JT36" s="426">
        <v>438737.29930664884</v>
      </c>
      <c r="JU36" s="426">
        <v>39754.2572659098</v>
      </c>
      <c r="JV36" s="426">
        <v>37158.858526014548</v>
      </c>
      <c r="JW36" s="426">
        <v>105804.22588567756</v>
      </c>
      <c r="JX36" s="426">
        <v>53233.429456970931</v>
      </c>
      <c r="JY36" s="426">
        <v>70520.923018092813</v>
      </c>
      <c r="JZ36" s="426">
        <v>589913.41521513648</v>
      </c>
      <c r="KA36" s="426">
        <v>120300.33814925974</v>
      </c>
      <c r="KB36" s="426">
        <v>46049.902499262993</v>
      </c>
      <c r="KC36" s="426">
        <v>60567.399476223611</v>
      </c>
      <c r="KD36" s="426">
        <v>135146.67675961042</v>
      </c>
      <c r="KE36" s="426">
        <v>124150.78318071832</v>
      </c>
      <c r="KF36" s="426">
        <v>67135.660670740297</v>
      </c>
      <c r="KG36" s="426">
        <v>318106.26596239046</v>
      </c>
      <c r="KH36" s="426">
        <v>743158.92371571192</v>
      </c>
      <c r="KI36" s="426">
        <v>37789.738600852113</v>
      </c>
      <c r="KJ36" s="426">
        <v>109876.25698004189</v>
      </c>
      <c r="KK36" s="426">
        <v>321016.38565425773</v>
      </c>
    </row>
    <row r="37" spans="1:297" ht="15">
      <c r="A37" s="440">
        <v>10.96</v>
      </c>
      <c r="B37" s="449" t="s">
        <v>322</v>
      </c>
      <c r="C37" s="426">
        <v>50465013.44372835</v>
      </c>
      <c r="D37" s="275">
        <v>0</v>
      </c>
      <c r="E37" s="275">
        <v>9581533.2893928792</v>
      </c>
      <c r="F37" s="426">
        <v>0</v>
      </c>
      <c r="G37" s="426">
        <v>0</v>
      </c>
      <c r="H37" s="426">
        <v>0</v>
      </c>
      <c r="I37" s="426">
        <v>0</v>
      </c>
      <c r="J37" s="426">
        <v>0</v>
      </c>
      <c r="K37" s="426">
        <v>4030.764901144536</v>
      </c>
      <c r="L37" s="426">
        <v>0</v>
      </c>
      <c r="M37" s="426">
        <v>0</v>
      </c>
      <c r="N37" s="426">
        <v>0</v>
      </c>
      <c r="O37" s="426">
        <v>9152269.5729580186</v>
      </c>
      <c r="P37" s="426">
        <v>0</v>
      </c>
      <c r="Q37" s="426">
        <v>0</v>
      </c>
      <c r="R37" s="426">
        <v>0</v>
      </c>
      <c r="S37" s="426">
        <v>0</v>
      </c>
      <c r="T37" s="426">
        <v>0</v>
      </c>
      <c r="U37" s="426">
        <v>0</v>
      </c>
      <c r="V37" s="426">
        <v>0</v>
      </c>
      <c r="W37" s="426">
        <v>0</v>
      </c>
      <c r="X37" s="426">
        <v>0</v>
      </c>
      <c r="Y37" s="426">
        <v>0</v>
      </c>
      <c r="Z37" s="426">
        <v>0</v>
      </c>
      <c r="AA37" s="426">
        <v>0</v>
      </c>
      <c r="AB37" s="426">
        <v>0</v>
      </c>
      <c r="AC37" s="426">
        <v>0</v>
      </c>
      <c r="AD37" s="426">
        <v>0</v>
      </c>
      <c r="AE37" s="426">
        <v>0</v>
      </c>
      <c r="AF37" s="426">
        <v>9581533.2893928792</v>
      </c>
      <c r="AG37" s="426">
        <v>4553979.6050050026</v>
      </c>
      <c r="AH37" s="426">
        <v>0</v>
      </c>
      <c r="AI37" s="426">
        <v>0</v>
      </c>
      <c r="AJ37" s="426">
        <v>0</v>
      </c>
      <c r="AK37" s="426">
        <v>0</v>
      </c>
      <c r="AL37" s="426">
        <v>0</v>
      </c>
      <c r="AM37" s="426">
        <v>55389.29167347429</v>
      </c>
      <c r="AN37" s="426">
        <v>4218.2966492943215</v>
      </c>
      <c r="AO37" s="426">
        <v>169610.22006662507</v>
      </c>
      <c r="AP37" s="426">
        <v>0</v>
      </c>
      <c r="AQ37" s="426">
        <v>0</v>
      </c>
      <c r="AR37" s="426">
        <v>0</v>
      </c>
      <c r="AS37" s="426">
        <v>0</v>
      </c>
      <c r="AT37" s="426">
        <v>0</v>
      </c>
      <c r="AU37" s="426">
        <v>23194.417151163911</v>
      </c>
      <c r="AV37" s="426">
        <v>0</v>
      </c>
      <c r="AW37" s="426">
        <v>80567.548663673428</v>
      </c>
      <c r="AX37" s="426">
        <v>18034.824428573738</v>
      </c>
      <c r="AY37" s="426">
        <v>0</v>
      </c>
      <c r="AZ37" s="426">
        <v>0</v>
      </c>
      <c r="BA37" s="426">
        <v>0</v>
      </c>
      <c r="BB37" s="426">
        <v>0</v>
      </c>
      <c r="BC37" s="426">
        <v>547792.08728835732</v>
      </c>
      <c r="BD37" s="426">
        <v>0</v>
      </c>
      <c r="BE37" s="426">
        <v>0</v>
      </c>
      <c r="BF37" s="426">
        <v>0</v>
      </c>
      <c r="BG37" s="426">
        <v>0</v>
      </c>
      <c r="BH37" s="426">
        <v>0</v>
      </c>
      <c r="BI37" s="426">
        <v>0</v>
      </c>
      <c r="BJ37" s="426">
        <v>1762198.9737172562</v>
      </c>
      <c r="BK37" s="426">
        <v>0</v>
      </c>
      <c r="BL37" s="426">
        <v>0</v>
      </c>
      <c r="BM37" s="426">
        <v>616027.43945907126</v>
      </c>
      <c r="BN37" s="426">
        <v>392838.44408291631</v>
      </c>
      <c r="BO37" s="426">
        <v>0</v>
      </c>
      <c r="BP37" s="426">
        <v>0</v>
      </c>
      <c r="BQ37" s="426">
        <v>0</v>
      </c>
      <c r="BR37" s="426">
        <v>498689.30218195269</v>
      </c>
      <c r="BS37" s="426">
        <v>0</v>
      </c>
      <c r="BT37" s="426">
        <v>0</v>
      </c>
      <c r="BU37" s="426">
        <v>0</v>
      </c>
      <c r="BV37" s="426">
        <v>0</v>
      </c>
      <c r="BW37" s="426">
        <v>0</v>
      </c>
      <c r="BX37" s="426">
        <v>0</v>
      </c>
      <c r="BY37" s="426">
        <v>0</v>
      </c>
      <c r="BZ37" s="426">
        <v>0</v>
      </c>
      <c r="CA37" s="426">
        <v>0</v>
      </c>
      <c r="CB37" s="426">
        <v>0</v>
      </c>
      <c r="CC37" s="426">
        <v>0</v>
      </c>
      <c r="CD37" s="426">
        <v>0</v>
      </c>
      <c r="CE37" s="426">
        <v>0</v>
      </c>
      <c r="CF37" s="426">
        <v>0</v>
      </c>
      <c r="CG37" s="426">
        <v>0</v>
      </c>
      <c r="CH37" s="426">
        <v>0</v>
      </c>
      <c r="CI37" s="426">
        <v>201376.74770556184</v>
      </c>
      <c r="CJ37" s="426">
        <v>459018.96528870467</v>
      </c>
      <c r="CK37" s="426">
        <v>0</v>
      </c>
      <c r="CL37" s="426">
        <v>0</v>
      </c>
      <c r="CM37" s="426">
        <v>0</v>
      </c>
      <c r="CN37" s="426">
        <v>447861.71612382395</v>
      </c>
      <c r="CO37" s="426">
        <v>0</v>
      </c>
      <c r="CP37" s="426">
        <v>118768.20384398475</v>
      </c>
      <c r="CQ37" s="426">
        <v>0</v>
      </c>
      <c r="CR37" s="426">
        <v>0</v>
      </c>
      <c r="CS37" s="426">
        <v>0</v>
      </c>
      <c r="CT37" s="426">
        <v>168494.61550421099</v>
      </c>
      <c r="CU37" s="426">
        <v>0</v>
      </c>
      <c r="CV37" s="426">
        <v>0</v>
      </c>
      <c r="CW37" s="426">
        <v>13404.228724343178</v>
      </c>
      <c r="CX37" s="426">
        <v>0</v>
      </c>
      <c r="CY37" s="426">
        <v>0</v>
      </c>
      <c r="CZ37" s="426">
        <v>0</v>
      </c>
      <c r="DA37" s="426">
        <v>0</v>
      </c>
      <c r="DB37" s="426">
        <v>0</v>
      </c>
      <c r="DC37" s="426">
        <v>0</v>
      </c>
      <c r="DD37" s="426">
        <v>0</v>
      </c>
      <c r="DE37" s="426">
        <v>0</v>
      </c>
      <c r="DF37" s="426">
        <v>1540329.1751926269</v>
      </c>
      <c r="DG37" s="426">
        <v>0</v>
      </c>
      <c r="DH37" s="426">
        <v>0</v>
      </c>
      <c r="DI37" s="426">
        <v>0</v>
      </c>
      <c r="DJ37" s="426">
        <v>0</v>
      </c>
      <c r="DK37" s="426">
        <v>0</v>
      </c>
      <c r="DL37" s="426">
        <v>0</v>
      </c>
      <c r="DM37" s="426">
        <v>0</v>
      </c>
      <c r="DN37" s="426">
        <v>0</v>
      </c>
      <c r="DO37" s="426">
        <v>0</v>
      </c>
      <c r="DP37" s="426">
        <v>0</v>
      </c>
      <c r="DQ37" s="426">
        <v>482262.01292492606</v>
      </c>
      <c r="DR37" s="426">
        <v>0</v>
      </c>
      <c r="DS37" s="426">
        <v>8745.8250378618523</v>
      </c>
      <c r="DT37" s="426">
        <v>0</v>
      </c>
      <c r="DU37" s="426">
        <v>0</v>
      </c>
      <c r="DV37" s="426">
        <v>254957.68643964786</v>
      </c>
      <c r="DW37" s="426">
        <v>0</v>
      </c>
      <c r="DX37" s="426">
        <v>0</v>
      </c>
      <c r="DY37" s="426">
        <v>33093.209371713026</v>
      </c>
      <c r="DZ37" s="426">
        <v>0</v>
      </c>
      <c r="EA37" s="426">
        <v>257255.54841910434</v>
      </c>
      <c r="EB37" s="426">
        <v>0</v>
      </c>
      <c r="EC37" s="426">
        <v>0</v>
      </c>
      <c r="ED37" s="426">
        <v>0</v>
      </c>
      <c r="EE37" s="426">
        <v>138827.46086915824</v>
      </c>
      <c r="EF37" s="426">
        <v>0</v>
      </c>
      <c r="EG37" s="426">
        <v>0</v>
      </c>
      <c r="EH37" s="426">
        <v>0</v>
      </c>
      <c r="EI37" s="426">
        <v>0</v>
      </c>
      <c r="EJ37" s="426">
        <v>0</v>
      </c>
      <c r="EK37" s="426">
        <v>3019.3971716210754</v>
      </c>
      <c r="EL37" s="426">
        <v>0</v>
      </c>
      <c r="EM37" s="426">
        <v>98770.591863671158</v>
      </c>
      <c r="EN37" s="426">
        <v>0</v>
      </c>
      <c r="EO37" s="426">
        <v>0</v>
      </c>
      <c r="EP37" s="426">
        <v>0</v>
      </c>
      <c r="EQ37" s="426">
        <v>0</v>
      </c>
      <c r="ER37" s="426">
        <v>0</v>
      </c>
      <c r="ES37" s="426">
        <v>0</v>
      </c>
      <c r="ET37" s="426">
        <v>0</v>
      </c>
      <c r="EU37" s="426">
        <v>0</v>
      </c>
      <c r="EV37" s="426">
        <v>0</v>
      </c>
      <c r="EW37" s="426">
        <v>0</v>
      </c>
      <c r="EX37" s="426">
        <v>0</v>
      </c>
      <c r="EY37" s="426">
        <v>0</v>
      </c>
      <c r="EZ37" s="426">
        <v>0</v>
      </c>
      <c r="FA37" s="426">
        <v>74427.477812765181</v>
      </c>
      <c r="FB37" s="426">
        <v>69505.222833174674</v>
      </c>
      <c r="FC37" s="426">
        <v>0</v>
      </c>
      <c r="FD37" s="426">
        <v>0</v>
      </c>
      <c r="FE37" s="426">
        <v>35591.402420388455</v>
      </c>
      <c r="FF37" s="426">
        <v>0</v>
      </c>
      <c r="FG37" s="426">
        <v>0</v>
      </c>
      <c r="FH37" s="426">
        <v>204788.34803165068</v>
      </c>
      <c r="FI37" s="426">
        <v>0</v>
      </c>
      <c r="FJ37" s="426">
        <v>0</v>
      </c>
      <c r="FK37" s="426">
        <v>483712.1383109474</v>
      </c>
      <c r="FL37" s="426">
        <v>0</v>
      </c>
      <c r="FM37" s="426">
        <v>0</v>
      </c>
      <c r="FN37" s="426">
        <v>341145.54889180505</v>
      </c>
      <c r="FO37" s="426">
        <v>0</v>
      </c>
      <c r="FP37" s="426">
        <v>0</v>
      </c>
      <c r="FQ37" s="426">
        <v>0</v>
      </c>
      <c r="FR37" s="426">
        <v>0</v>
      </c>
      <c r="FS37" s="426">
        <v>0</v>
      </c>
      <c r="FT37" s="426">
        <v>2462598.2562113004</v>
      </c>
      <c r="FU37" s="426">
        <v>0</v>
      </c>
      <c r="FV37" s="426">
        <v>66611.84631215391</v>
      </c>
      <c r="FW37" s="426">
        <v>0</v>
      </c>
      <c r="FX37" s="426">
        <v>0</v>
      </c>
      <c r="FY37" s="426">
        <v>0</v>
      </c>
      <c r="FZ37" s="426">
        <v>0</v>
      </c>
      <c r="GA37" s="426">
        <v>0</v>
      </c>
      <c r="GB37" s="426">
        <v>0</v>
      </c>
      <c r="GC37" s="426">
        <v>0</v>
      </c>
      <c r="GD37" s="426">
        <v>0</v>
      </c>
      <c r="GE37" s="426">
        <v>178075.01839749515</v>
      </c>
      <c r="GF37" s="426">
        <v>19800.459815843111</v>
      </c>
      <c r="GG37" s="426">
        <v>0</v>
      </c>
      <c r="GH37" s="426">
        <v>313879.20469295786</v>
      </c>
      <c r="GI37" s="426">
        <v>0</v>
      </c>
      <c r="GJ37" s="426">
        <v>0</v>
      </c>
      <c r="GK37" s="426">
        <v>0</v>
      </c>
      <c r="GL37" s="426">
        <v>0</v>
      </c>
      <c r="GM37" s="426">
        <v>0</v>
      </c>
      <c r="GN37" s="426">
        <v>0</v>
      </c>
      <c r="GO37" s="426">
        <v>0</v>
      </c>
      <c r="GP37" s="426">
        <v>0</v>
      </c>
      <c r="GQ37" s="426">
        <v>0</v>
      </c>
      <c r="GR37" s="426">
        <v>0</v>
      </c>
      <c r="GS37" s="426">
        <v>0</v>
      </c>
      <c r="GT37" s="426">
        <v>0</v>
      </c>
      <c r="GU37" s="426">
        <v>0</v>
      </c>
      <c r="GV37" s="426">
        <v>3682.5892775309958</v>
      </c>
      <c r="GW37" s="426">
        <v>0</v>
      </c>
      <c r="GX37" s="426">
        <v>0</v>
      </c>
      <c r="GY37" s="426">
        <v>0</v>
      </c>
      <c r="GZ37" s="426">
        <v>216799.47035804173</v>
      </c>
      <c r="HA37" s="426">
        <v>0</v>
      </c>
      <c r="HB37" s="426">
        <v>347757.62319886487</v>
      </c>
      <c r="HC37" s="426">
        <v>0</v>
      </c>
      <c r="HD37" s="426">
        <v>0</v>
      </c>
      <c r="HE37" s="426">
        <v>3906.6120839760515</v>
      </c>
      <c r="HF37" s="426">
        <v>0</v>
      </c>
      <c r="HG37" s="426">
        <v>0</v>
      </c>
      <c r="HH37" s="426">
        <v>0</v>
      </c>
      <c r="HI37" s="426">
        <v>0</v>
      </c>
      <c r="HJ37" s="426">
        <v>45137.927697284569</v>
      </c>
      <c r="HK37" s="426">
        <v>0</v>
      </c>
      <c r="HL37" s="426">
        <v>572570.22588171321</v>
      </c>
      <c r="HM37" s="426">
        <v>0</v>
      </c>
      <c r="HN37" s="426">
        <v>0</v>
      </c>
      <c r="HO37" s="426">
        <v>14371.290140628929</v>
      </c>
      <c r="HP37" s="426">
        <v>0</v>
      </c>
      <c r="HQ37" s="426">
        <v>0</v>
      </c>
      <c r="HR37" s="426">
        <v>0</v>
      </c>
      <c r="HS37" s="426">
        <v>0</v>
      </c>
      <c r="HT37" s="426">
        <v>0</v>
      </c>
      <c r="HU37" s="426">
        <v>2513.5014026632207</v>
      </c>
      <c r="HV37" s="426">
        <v>0</v>
      </c>
      <c r="HW37" s="426">
        <v>0</v>
      </c>
      <c r="HX37" s="426">
        <v>0</v>
      </c>
      <c r="HY37" s="426">
        <v>698363.74472542666</v>
      </c>
      <c r="HZ37" s="426">
        <v>0</v>
      </c>
      <c r="IA37" s="426">
        <v>0</v>
      </c>
      <c r="IB37" s="426">
        <v>0</v>
      </c>
      <c r="IC37" s="426">
        <v>0</v>
      </c>
      <c r="ID37" s="426">
        <v>0</v>
      </c>
      <c r="IE37" s="426">
        <v>236853.61920521909</v>
      </c>
      <c r="IF37" s="426">
        <v>0</v>
      </c>
      <c r="IG37" s="426">
        <v>0</v>
      </c>
      <c r="IH37" s="426">
        <v>0</v>
      </c>
      <c r="II37" s="426">
        <v>0</v>
      </c>
      <c r="IJ37" s="426">
        <v>0</v>
      </c>
      <c r="IK37" s="426">
        <v>0</v>
      </c>
      <c r="IL37" s="426">
        <v>0</v>
      </c>
      <c r="IM37" s="426">
        <v>0</v>
      </c>
      <c r="IN37" s="426">
        <v>0</v>
      </c>
      <c r="IO37" s="426">
        <v>0</v>
      </c>
      <c r="IP37" s="426">
        <v>0</v>
      </c>
      <c r="IQ37" s="426">
        <v>0</v>
      </c>
      <c r="IR37" s="426">
        <v>0</v>
      </c>
      <c r="IS37" s="426">
        <v>0</v>
      </c>
      <c r="IT37" s="426">
        <v>624.59104337591782</v>
      </c>
      <c r="IU37" s="426">
        <v>0</v>
      </c>
      <c r="IV37" s="426">
        <v>5564.9849261279633</v>
      </c>
      <c r="IW37" s="426">
        <v>0</v>
      </c>
      <c r="IX37" s="426">
        <v>6080571.6361594107</v>
      </c>
      <c r="IY37" s="426">
        <v>0</v>
      </c>
      <c r="IZ37" s="426">
        <v>0</v>
      </c>
      <c r="JA37" s="426">
        <v>0</v>
      </c>
      <c r="JB37" s="426">
        <v>0</v>
      </c>
      <c r="JC37" s="426">
        <v>0</v>
      </c>
      <c r="JD37" s="426">
        <v>0</v>
      </c>
      <c r="JE37" s="426">
        <v>0</v>
      </c>
      <c r="JF37" s="426">
        <v>4143725.7577342894</v>
      </c>
      <c r="JG37" s="426">
        <v>0</v>
      </c>
      <c r="JH37" s="426">
        <v>0</v>
      </c>
      <c r="JI37" s="426">
        <v>954090.22872778238</v>
      </c>
      <c r="JJ37" s="426">
        <v>0</v>
      </c>
      <c r="JK37" s="426">
        <v>0</v>
      </c>
      <c r="JL37" s="426">
        <v>0</v>
      </c>
      <c r="JM37" s="426">
        <v>0</v>
      </c>
      <c r="JN37" s="426">
        <v>0</v>
      </c>
      <c r="JO37" s="426">
        <v>8635.8759917604621</v>
      </c>
      <c r="JP37" s="426">
        <v>0</v>
      </c>
      <c r="JQ37" s="426">
        <v>0</v>
      </c>
      <c r="JR37" s="426">
        <v>1031541.321912999</v>
      </c>
      <c r="JS37" s="426">
        <v>55942.527384488974</v>
      </c>
      <c r="JT37" s="426">
        <v>0</v>
      </c>
      <c r="JU37" s="426">
        <v>0</v>
      </c>
      <c r="JV37" s="426">
        <v>0</v>
      </c>
      <c r="JW37" s="426">
        <v>24909.517113779315</v>
      </c>
      <c r="JX37" s="426">
        <v>0</v>
      </c>
      <c r="JY37" s="426">
        <v>0</v>
      </c>
      <c r="JZ37" s="426">
        <v>0</v>
      </c>
      <c r="KA37" s="426">
        <v>0</v>
      </c>
      <c r="KB37" s="426">
        <v>0</v>
      </c>
      <c r="KC37" s="426">
        <v>0</v>
      </c>
      <c r="KD37" s="426">
        <v>0</v>
      </c>
      <c r="KE37" s="426">
        <v>0</v>
      </c>
      <c r="KF37" s="426">
        <v>0</v>
      </c>
      <c r="KG37" s="426">
        <v>18064.430180232033</v>
      </c>
      <c r="KH37" s="426">
        <v>62691.582751908274</v>
      </c>
      <c r="KI37" s="426">
        <v>0</v>
      </c>
      <c r="KJ37" s="426">
        <v>0</v>
      </c>
      <c r="KK37" s="426">
        <v>0</v>
      </c>
    </row>
    <row r="38" spans="1:297" s="445" customFormat="1" ht="15">
      <c r="A38" s="446"/>
      <c r="B38" s="450" t="s">
        <v>575</v>
      </c>
      <c r="C38" s="427">
        <v>314640300.55921</v>
      </c>
      <c r="D38" s="483">
        <v>29534.24714637925</v>
      </c>
      <c r="E38" s="483">
        <v>38093965.942883916</v>
      </c>
      <c r="F38" s="427">
        <v>638225.0099015109</v>
      </c>
      <c r="G38" s="427">
        <v>79568.354537734616</v>
      </c>
      <c r="H38" s="427">
        <v>736955.76318963943</v>
      </c>
      <c r="I38" s="427">
        <v>250676.53455684878</v>
      </c>
      <c r="J38" s="427">
        <v>126513.62815363496</v>
      </c>
      <c r="K38" s="427">
        <v>106946.89694757448</v>
      </c>
      <c r="L38" s="427">
        <v>449435.88168033981</v>
      </c>
      <c r="M38" s="427">
        <v>202384.87738879153</v>
      </c>
      <c r="N38" s="427">
        <v>916236.9828021744</v>
      </c>
      <c r="O38" s="427">
        <v>20320794.694486059</v>
      </c>
      <c r="P38" s="427">
        <v>303086.8266560309</v>
      </c>
      <c r="Q38" s="427">
        <v>320986.39500183915</v>
      </c>
      <c r="R38" s="427">
        <v>189066.25819258142</v>
      </c>
      <c r="S38" s="427">
        <v>566583.98250244092</v>
      </c>
      <c r="T38" s="427">
        <v>541736.735658449</v>
      </c>
      <c r="U38" s="427">
        <v>474284.03935557511</v>
      </c>
      <c r="V38" s="427">
        <v>90548.763986336213</v>
      </c>
      <c r="W38" s="427">
        <v>172447.07649606382</v>
      </c>
      <c r="X38" s="427">
        <v>596905.60821565916</v>
      </c>
      <c r="Y38" s="427">
        <v>334560.68719001522</v>
      </c>
      <c r="Z38" s="427">
        <v>769848.8804029593</v>
      </c>
      <c r="AA38" s="427">
        <v>247239.21409818617</v>
      </c>
      <c r="AB38" s="427">
        <v>337270.27249017777</v>
      </c>
      <c r="AC38" s="427">
        <v>290605.21085877647</v>
      </c>
      <c r="AD38" s="427">
        <v>200939.35595260386</v>
      </c>
      <c r="AE38" s="427">
        <v>1089942.9532997087</v>
      </c>
      <c r="AF38" s="427">
        <v>38093965.942883916</v>
      </c>
      <c r="AG38" s="427">
        <v>13661604.884215385</v>
      </c>
      <c r="AH38" s="427">
        <v>157403.4345046159</v>
      </c>
      <c r="AI38" s="427">
        <v>651536.88239977835</v>
      </c>
      <c r="AJ38" s="427">
        <v>307515.36631176877</v>
      </c>
      <c r="AK38" s="427">
        <v>51960.491022823968</v>
      </c>
      <c r="AL38" s="427">
        <v>758842.35001769918</v>
      </c>
      <c r="AM38" s="427">
        <v>1575621.7157758113</v>
      </c>
      <c r="AN38" s="427">
        <v>309715.1124373459</v>
      </c>
      <c r="AO38" s="427">
        <v>2562548.8962739743</v>
      </c>
      <c r="AP38" s="427">
        <v>621155.14707392245</v>
      </c>
      <c r="AQ38" s="427">
        <v>253430.73156069426</v>
      </c>
      <c r="AR38" s="427">
        <v>1052671.1344493229</v>
      </c>
      <c r="AS38" s="427">
        <v>192546.58032020589</v>
      </c>
      <c r="AT38" s="427">
        <v>259513.11062792709</v>
      </c>
      <c r="AU38" s="427">
        <v>336070.81642109301</v>
      </c>
      <c r="AV38" s="427">
        <v>1499339.5558791358</v>
      </c>
      <c r="AW38" s="427">
        <v>3160340.3393911789</v>
      </c>
      <c r="AX38" s="427">
        <v>169123.70932119005</v>
      </c>
      <c r="AY38" s="427">
        <v>250532.59472489974</v>
      </c>
      <c r="AZ38" s="427">
        <v>130981.58037004858</v>
      </c>
      <c r="BA38" s="427">
        <v>818783.45246737706</v>
      </c>
      <c r="BB38" s="427">
        <v>493217.93520477216</v>
      </c>
      <c r="BC38" s="427">
        <v>3380005.4947400792</v>
      </c>
      <c r="BD38" s="427">
        <v>127204.40546093756</v>
      </c>
      <c r="BE38" s="427">
        <v>168447.80273742319</v>
      </c>
      <c r="BF38" s="427">
        <v>704699.59788417676</v>
      </c>
      <c r="BG38" s="427">
        <v>1374372.7369742489</v>
      </c>
      <c r="BH38" s="427">
        <v>129029.89240240079</v>
      </c>
      <c r="BI38" s="427">
        <v>492288.06217116251</v>
      </c>
      <c r="BJ38" s="427">
        <v>7236001.3158646068</v>
      </c>
      <c r="BK38" s="427">
        <v>91968.209344127346</v>
      </c>
      <c r="BL38" s="427">
        <v>947316.39732697187</v>
      </c>
      <c r="BM38" s="427">
        <v>2136343.9187927092</v>
      </c>
      <c r="BN38" s="427">
        <v>1498883.7433312521</v>
      </c>
      <c r="BO38" s="427">
        <v>393934.58771787304</v>
      </c>
      <c r="BP38" s="427">
        <v>1612689.8951720253</v>
      </c>
      <c r="BQ38" s="427">
        <v>792010.83361164876</v>
      </c>
      <c r="BR38" s="427">
        <v>1486879.6883189362</v>
      </c>
      <c r="BS38" s="427">
        <v>664868.39781981381</v>
      </c>
      <c r="BT38" s="427">
        <v>702365.87820335757</v>
      </c>
      <c r="BU38" s="427">
        <v>404469.6271367569</v>
      </c>
      <c r="BV38" s="427">
        <v>242870.7933192674</v>
      </c>
      <c r="BW38" s="427">
        <v>79404.795737540757</v>
      </c>
      <c r="BX38" s="427">
        <v>250242.62417503339</v>
      </c>
      <c r="BY38" s="427">
        <v>595976.61118851881</v>
      </c>
      <c r="BZ38" s="427">
        <v>300626.29531921988</v>
      </c>
      <c r="CA38" s="427">
        <v>108303.16480278036</v>
      </c>
      <c r="CB38" s="427">
        <v>462149.38957061619</v>
      </c>
      <c r="CC38" s="427">
        <v>469902.86422567966</v>
      </c>
      <c r="CD38" s="427">
        <v>313939.94253818196</v>
      </c>
      <c r="CE38" s="427">
        <v>222031.15197802731</v>
      </c>
      <c r="CF38" s="427">
        <v>689453.31208922307</v>
      </c>
      <c r="CG38" s="427">
        <v>867038.13398539764</v>
      </c>
      <c r="CH38" s="427">
        <v>293806.03678674786</v>
      </c>
      <c r="CI38" s="427">
        <v>866369.2579240629</v>
      </c>
      <c r="CJ38" s="427">
        <v>1621606.6502769147</v>
      </c>
      <c r="CK38" s="427">
        <v>741686.47957261791</v>
      </c>
      <c r="CL38" s="427">
        <v>253626.08475294456</v>
      </c>
      <c r="CM38" s="427">
        <v>550771.67708495096</v>
      </c>
      <c r="CN38" s="427">
        <v>1621269.1216250798</v>
      </c>
      <c r="CO38" s="427">
        <v>1469768.6460151956</v>
      </c>
      <c r="CP38" s="427">
        <v>2574120.0990940114</v>
      </c>
      <c r="CQ38" s="427">
        <v>640739.41955549864</v>
      </c>
      <c r="CR38" s="427">
        <v>374361.13313971006</v>
      </c>
      <c r="CS38" s="427">
        <v>199956.70193012286</v>
      </c>
      <c r="CT38" s="427">
        <v>1852264.131566189</v>
      </c>
      <c r="CU38" s="427">
        <v>1570716.7750117953</v>
      </c>
      <c r="CV38" s="427">
        <v>246774.85338851312</v>
      </c>
      <c r="CW38" s="427">
        <v>486991.87379758415</v>
      </c>
      <c r="CX38" s="427">
        <v>313574.96241442178</v>
      </c>
      <c r="CY38" s="427">
        <v>76300.463768628746</v>
      </c>
      <c r="CZ38" s="427">
        <v>1826565.350236428</v>
      </c>
      <c r="DA38" s="427">
        <v>2581524.1603283151</v>
      </c>
      <c r="DB38" s="427">
        <v>586677.88388927898</v>
      </c>
      <c r="DC38" s="427">
        <v>202570.03549997075</v>
      </c>
      <c r="DD38" s="427">
        <v>1346303.2205566159</v>
      </c>
      <c r="DE38" s="427">
        <v>344147.25027818384</v>
      </c>
      <c r="DF38" s="427">
        <v>6134785.1198887015</v>
      </c>
      <c r="DG38" s="427">
        <v>192757.91019253482</v>
      </c>
      <c r="DH38" s="427">
        <v>646702.4154979235</v>
      </c>
      <c r="DI38" s="427">
        <v>154226.89739295724</v>
      </c>
      <c r="DJ38" s="427">
        <v>1379352.7338994807</v>
      </c>
      <c r="DK38" s="427">
        <v>402096.71246941038</v>
      </c>
      <c r="DL38" s="427">
        <v>192573.93772356882</v>
      </c>
      <c r="DM38" s="427">
        <v>137118.91100884374</v>
      </c>
      <c r="DN38" s="427">
        <v>369398.56220874714</v>
      </c>
      <c r="DO38" s="427">
        <v>1237891.083225921</v>
      </c>
      <c r="DP38" s="427">
        <v>1037300.05574944</v>
      </c>
      <c r="DQ38" s="427">
        <v>4873234.0896570114</v>
      </c>
      <c r="DR38" s="427">
        <v>195561.24224115236</v>
      </c>
      <c r="DS38" s="427">
        <v>296126.14432573185</v>
      </c>
      <c r="DT38" s="427">
        <v>511306.73960488616</v>
      </c>
      <c r="DU38" s="427">
        <v>267489.618370082</v>
      </c>
      <c r="DV38" s="427">
        <v>2928977.9975400665</v>
      </c>
      <c r="DW38" s="427">
        <v>99016.637354264254</v>
      </c>
      <c r="DX38" s="427">
        <v>442837.76802382397</v>
      </c>
      <c r="DY38" s="427">
        <v>583340.67166006565</v>
      </c>
      <c r="DZ38" s="427">
        <v>65669.967712192141</v>
      </c>
      <c r="EA38" s="427">
        <v>1080006.6099130949</v>
      </c>
      <c r="EB38" s="427">
        <v>285157.28460346779</v>
      </c>
      <c r="EC38" s="427">
        <v>232775.57239113774</v>
      </c>
      <c r="ED38" s="427">
        <v>1532399.1120931816</v>
      </c>
      <c r="EE38" s="427">
        <v>787571.14984193456</v>
      </c>
      <c r="EF38" s="427">
        <v>326286.2132446639</v>
      </c>
      <c r="EG38" s="427">
        <v>362062.9891512855</v>
      </c>
      <c r="EH38" s="427">
        <v>480352.13860966649</v>
      </c>
      <c r="EI38" s="427">
        <v>216082.60048707784</v>
      </c>
      <c r="EJ38" s="427">
        <v>446896.31615779101</v>
      </c>
      <c r="EK38" s="427">
        <v>235322.84565305529</v>
      </c>
      <c r="EL38" s="427">
        <v>63972.546754472227</v>
      </c>
      <c r="EM38" s="427">
        <v>258969.31187942351</v>
      </c>
      <c r="EN38" s="427">
        <v>314449.67856677191</v>
      </c>
      <c r="EO38" s="427">
        <v>1359045.9272778914</v>
      </c>
      <c r="EP38" s="427">
        <v>461027.71569578507</v>
      </c>
      <c r="EQ38" s="427">
        <v>214820.44352079002</v>
      </c>
      <c r="ER38" s="427">
        <v>46198.377207785015</v>
      </c>
      <c r="ES38" s="427">
        <v>282201.97650383878</v>
      </c>
      <c r="ET38" s="427">
        <v>62362.238166260999</v>
      </c>
      <c r="EU38" s="427">
        <v>252212.61297195309</v>
      </c>
      <c r="EV38" s="427">
        <v>252085.31866564206</v>
      </c>
      <c r="EW38" s="427">
        <v>1788251.4382251259</v>
      </c>
      <c r="EX38" s="427">
        <v>379862.25649722724</v>
      </c>
      <c r="EY38" s="427">
        <v>122778.77797007828</v>
      </c>
      <c r="EZ38" s="427">
        <v>935614.71613341861</v>
      </c>
      <c r="FA38" s="427">
        <v>736159.3548118897</v>
      </c>
      <c r="FB38" s="427">
        <v>402151.1033603063</v>
      </c>
      <c r="FC38" s="427">
        <v>207048.34425050957</v>
      </c>
      <c r="FD38" s="427">
        <v>50721.113237464771</v>
      </c>
      <c r="FE38" s="427">
        <v>615937.69178205915</v>
      </c>
      <c r="FF38" s="427">
        <v>954391.33257055935</v>
      </c>
      <c r="FG38" s="427">
        <v>679765.10979036451</v>
      </c>
      <c r="FH38" s="427">
        <v>795405.11045130494</v>
      </c>
      <c r="FI38" s="427">
        <v>154188.86141711855</v>
      </c>
      <c r="FJ38" s="427">
        <v>396748.53548381559</v>
      </c>
      <c r="FK38" s="427">
        <v>1710655.0477406946</v>
      </c>
      <c r="FL38" s="427">
        <v>132333.24116642374</v>
      </c>
      <c r="FM38" s="427">
        <v>1344918.5858733775</v>
      </c>
      <c r="FN38" s="427">
        <v>1639661.8460309701</v>
      </c>
      <c r="FO38" s="427">
        <v>807844.61291890033</v>
      </c>
      <c r="FP38" s="427">
        <v>465157.74856996839</v>
      </c>
      <c r="FQ38" s="427">
        <v>34447.981715786809</v>
      </c>
      <c r="FR38" s="427">
        <v>456546.88611519086</v>
      </c>
      <c r="FS38" s="427">
        <v>444077.73810827598</v>
      </c>
      <c r="FT38" s="427">
        <v>9960082.74371925</v>
      </c>
      <c r="FU38" s="427">
        <v>378723.75643427897</v>
      </c>
      <c r="FV38" s="427">
        <v>353921.13251673355</v>
      </c>
      <c r="FW38" s="427">
        <v>286769.77490196709</v>
      </c>
      <c r="FX38" s="427">
        <v>703052.67629338545</v>
      </c>
      <c r="FY38" s="427">
        <v>515897.57254523819</v>
      </c>
      <c r="FZ38" s="427">
        <v>374787.41210460966</v>
      </c>
      <c r="GA38" s="427">
        <v>448980.52918987221</v>
      </c>
      <c r="GB38" s="427">
        <v>202728.44538492849</v>
      </c>
      <c r="GC38" s="427">
        <v>619393.58206719242</v>
      </c>
      <c r="GD38" s="427">
        <v>645682.28113109735</v>
      </c>
      <c r="GE38" s="427">
        <v>928115.30859417352</v>
      </c>
      <c r="GF38" s="427">
        <v>425137.52990354196</v>
      </c>
      <c r="GG38" s="427">
        <v>662334.20275057806</v>
      </c>
      <c r="GH38" s="427">
        <v>1086026.402617312</v>
      </c>
      <c r="GI38" s="427">
        <v>275169.39455268055</v>
      </c>
      <c r="GJ38" s="427">
        <v>69169.646823889256</v>
      </c>
      <c r="GK38" s="427">
        <v>2906833.8656045268</v>
      </c>
      <c r="GL38" s="427">
        <v>110609.89428154539</v>
      </c>
      <c r="GM38" s="427">
        <v>1128846.0580646964</v>
      </c>
      <c r="GN38" s="427">
        <v>2461817.4879039</v>
      </c>
      <c r="GO38" s="427">
        <v>47462.36089507358</v>
      </c>
      <c r="GP38" s="427">
        <v>160039.94013993704</v>
      </c>
      <c r="GQ38" s="427">
        <v>918251.0731184117</v>
      </c>
      <c r="GR38" s="427">
        <v>790486.31555904332</v>
      </c>
      <c r="GS38" s="427">
        <v>125988.0515916021</v>
      </c>
      <c r="GT38" s="427">
        <v>253495.65323100038</v>
      </c>
      <c r="GU38" s="427">
        <v>752764.47495713225</v>
      </c>
      <c r="GV38" s="427">
        <v>601770.89513750549</v>
      </c>
      <c r="GW38" s="427">
        <v>29534.24714637925</v>
      </c>
      <c r="GX38" s="427">
        <v>332523.94303941447</v>
      </c>
      <c r="GY38" s="427">
        <v>227439.91695590405</v>
      </c>
      <c r="GZ38" s="427">
        <v>2024177.186106466</v>
      </c>
      <c r="HA38" s="427">
        <v>1499324.0519606033</v>
      </c>
      <c r="HB38" s="427">
        <v>1137599.5670973153</v>
      </c>
      <c r="HC38" s="427">
        <v>314169.79356443614</v>
      </c>
      <c r="HD38" s="427">
        <v>1369337.3614210384</v>
      </c>
      <c r="HE38" s="427">
        <v>1326169.7497402611</v>
      </c>
      <c r="HF38" s="427">
        <v>457674.17445435061</v>
      </c>
      <c r="HG38" s="427">
        <v>546029.19535335968</v>
      </c>
      <c r="HH38" s="427">
        <v>417362.89705165965</v>
      </c>
      <c r="HI38" s="427">
        <v>403684.09698045184</v>
      </c>
      <c r="HJ38" s="427">
        <v>1032071.0119411245</v>
      </c>
      <c r="HK38" s="427">
        <v>159519.39508026352</v>
      </c>
      <c r="HL38" s="427">
        <v>2708192.4616119592</v>
      </c>
      <c r="HM38" s="427">
        <v>162203.78609121661</v>
      </c>
      <c r="HN38" s="427">
        <v>581956.23521884542</v>
      </c>
      <c r="HO38" s="427">
        <v>223350.79048824485</v>
      </c>
      <c r="HP38" s="427">
        <v>335739.49299514771</v>
      </c>
      <c r="HQ38" s="427">
        <v>788502.53557910677</v>
      </c>
      <c r="HR38" s="427">
        <v>769085.27948907588</v>
      </c>
      <c r="HS38" s="427">
        <v>1286292.120817801</v>
      </c>
      <c r="HT38" s="427">
        <v>1612806.7423430043</v>
      </c>
      <c r="HU38" s="427">
        <v>66195.867394947636</v>
      </c>
      <c r="HV38" s="427">
        <v>231280.77789832064</v>
      </c>
      <c r="HW38" s="427">
        <v>1806647.6684043072</v>
      </c>
      <c r="HX38" s="427">
        <v>407492.67283573688</v>
      </c>
      <c r="HY38" s="427">
        <v>3016662.913944466</v>
      </c>
      <c r="HZ38" s="427">
        <v>211440.14333627705</v>
      </c>
      <c r="IA38" s="427">
        <v>188245.93838549306</v>
      </c>
      <c r="IB38" s="427">
        <v>323515.57799718226</v>
      </c>
      <c r="IC38" s="427">
        <v>658772.48515024816</v>
      </c>
      <c r="ID38" s="427">
        <v>223529.31420639087</v>
      </c>
      <c r="IE38" s="427">
        <v>867142.56083212059</v>
      </c>
      <c r="IF38" s="427">
        <v>179226.58052957151</v>
      </c>
      <c r="IG38" s="427">
        <v>1593613.8553336614</v>
      </c>
      <c r="IH38" s="427">
        <v>272220.87770699878</v>
      </c>
      <c r="II38" s="427">
        <v>249998.07268809419</v>
      </c>
      <c r="IJ38" s="427">
        <v>490754.5095012564</v>
      </c>
      <c r="IK38" s="427">
        <v>758146.82237979944</v>
      </c>
      <c r="IL38" s="427">
        <v>362988.43804390589</v>
      </c>
      <c r="IM38" s="427">
        <v>1265711.0006512669</v>
      </c>
      <c r="IN38" s="427">
        <v>369113.49678695708</v>
      </c>
      <c r="IO38" s="427">
        <v>480526.75113119755</v>
      </c>
      <c r="IP38" s="427">
        <v>198820.93671010231</v>
      </c>
      <c r="IQ38" s="427">
        <v>958685.12451880833</v>
      </c>
      <c r="IR38" s="427">
        <v>759357.91751527914</v>
      </c>
      <c r="IS38" s="427">
        <v>855659.70509582805</v>
      </c>
      <c r="IT38" s="427">
        <v>110367.92494952283</v>
      </c>
      <c r="IU38" s="427">
        <v>1381875.0612734754</v>
      </c>
      <c r="IV38" s="427">
        <v>104546.14045573051</v>
      </c>
      <c r="IW38" s="427">
        <v>171261.68921100636</v>
      </c>
      <c r="IX38" s="427">
        <v>16044953.571058031</v>
      </c>
      <c r="IY38" s="427">
        <v>245547.34841810638</v>
      </c>
      <c r="IZ38" s="427">
        <v>473439.22593710298</v>
      </c>
      <c r="JA38" s="427">
        <v>205267.64583936686</v>
      </c>
      <c r="JB38" s="427">
        <v>371585.53894576046</v>
      </c>
      <c r="JC38" s="427">
        <v>253438.53165162305</v>
      </c>
      <c r="JD38" s="427">
        <v>88073.124101059802</v>
      </c>
      <c r="JE38" s="427">
        <v>883406.6990561377</v>
      </c>
      <c r="JF38" s="427">
        <v>11768740.749642758</v>
      </c>
      <c r="JG38" s="427">
        <v>1223934.8244775268</v>
      </c>
      <c r="JH38" s="427">
        <v>338650.92941908678</v>
      </c>
      <c r="JI38" s="427">
        <v>2272526.5086300033</v>
      </c>
      <c r="JJ38" s="427">
        <v>180353.84347259265</v>
      </c>
      <c r="JK38" s="427">
        <v>384756.71774365805</v>
      </c>
      <c r="JL38" s="427">
        <v>137465.78458385007</v>
      </c>
      <c r="JM38" s="427">
        <v>416580.69462008355</v>
      </c>
      <c r="JN38" s="427">
        <v>939932.7253193385</v>
      </c>
      <c r="JO38" s="427">
        <v>105737.81275463196</v>
      </c>
      <c r="JP38" s="427">
        <v>237442.16425289836</v>
      </c>
      <c r="JQ38" s="427">
        <v>579434.79505459417</v>
      </c>
      <c r="JR38" s="427">
        <v>3873523.8988181427</v>
      </c>
      <c r="JS38" s="427">
        <v>746571.45094007999</v>
      </c>
      <c r="JT38" s="427">
        <v>842924.30932691414</v>
      </c>
      <c r="JU38" s="427">
        <v>62388.468733396636</v>
      </c>
      <c r="JV38" s="427">
        <v>659128.24891856196</v>
      </c>
      <c r="JW38" s="427">
        <v>159599.67064796097</v>
      </c>
      <c r="JX38" s="427">
        <v>282219.69515614916</v>
      </c>
      <c r="JY38" s="427">
        <v>321765.3614196562</v>
      </c>
      <c r="JZ38" s="427">
        <v>822529.32908468298</v>
      </c>
      <c r="KA38" s="427">
        <v>1038022.4998724225</v>
      </c>
      <c r="KB38" s="427">
        <v>187163.10827652505</v>
      </c>
      <c r="KC38" s="427">
        <v>220568.09724448732</v>
      </c>
      <c r="KD38" s="427">
        <v>891660.72563127172</v>
      </c>
      <c r="KE38" s="427">
        <v>367325.94449808414</v>
      </c>
      <c r="KF38" s="427">
        <v>1405558.4270516902</v>
      </c>
      <c r="KG38" s="427">
        <v>571048.13351792982</v>
      </c>
      <c r="KH38" s="427">
        <v>1121321.2439865717</v>
      </c>
      <c r="KI38" s="427">
        <v>56199.389300282084</v>
      </c>
      <c r="KJ38" s="427">
        <v>501873.50313745637</v>
      </c>
      <c r="KK38" s="427">
        <v>589638.38984397519</v>
      </c>
    </row>
    <row r="39" spans="1:297" ht="15">
      <c r="B39" s="451"/>
      <c r="D39" s="275"/>
      <c r="E39" s="275"/>
    </row>
    <row r="40" spans="1:297" ht="15">
      <c r="B40" s="449" t="s">
        <v>632</v>
      </c>
      <c r="C40" s="235">
        <v>-5493210.6600000001</v>
      </c>
      <c r="D40" s="275">
        <v>-670337.64</v>
      </c>
      <c r="E40" s="275">
        <v>-651.69999999999993</v>
      </c>
      <c r="F40" s="235">
        <v>-8896.44</v>
      </c>
      <c r="G40" s="235">
        <v>-2361.8000000000002</v>
      </c>
      <c r="H40" s="235">
        <v>-10564.4</v>
      </c>
      <c r="I40" s="235">
        <v>-7731.22</v>
      </c>
      <c r="J40" s="235">
        <v>-4557.9799999999996</v>
      </c>
      <c r="K40" s="235">
        <v>-3886.68</v>
      </c>
      <c r="L40" s="235">
        <v>-16059.26</v>
      </c>
      <c r="M40" s="235">
        <v>-1262.24</v>
      </c>
      <c r="N40" s="235">
        <v>-1726.76</v>
      </c>
      <c r="O40" s="235">
        <v>-314512.38</v>
      </c>
      <c r="P40" s="235">
        <v>-10862.32</v>
      </c>
      <c r="Q40" s="235">
        <v>-8870.9599999999991</v>
      </c>
      <c r="R40" s="235">
        <v>-2226.56</v>
      </c>
      <c r="S40" s="235">
        <v>-16148.44</v>
      </c>
      <c r="T40" s="235">
        <v>-6362.16</v>
      </c>
      <c r="U40" s="235">
        <v>-6237.7</v>
      </c>
      <c r="V40" s="235">
        <v>-908.46</v>
      </c>
      <c r="W40" s="235">
        <v>-965.3</v>
      </c>
      <c r="X40" s="235">
        <v>-18924.78</v>
      </c>
      <c r="Y40" s="235">
        <v>-4418.82</v>
      </c>
      <c r="Z40" s="235">
        <v>-7547.96</v>
      </c>
      <c r="AA40" s="235">
        <v>-6514.0599999999995</v>
      </c>
      <c r="AB40" s="235">
        <v>-2432.36</v>
      </c>
      <c r="AC40" s="235">
        <v>-9173.7800000000007</v>
      </c>
      <c r="AD40" s="235">
        <v>-7742.98</v>
      </c>
      <c r="AE40" s="235">
        <v>-2870.42</v>
      </c>
      <c r="AF40" s="235">
        <v>-670337.64</v>
      </c>
      <c r="AG40" s="235">
        <v>-246243.62</v>
      </c>
      <c r="AH40" s="235">
        <v>-2017.82</v>
      </c>
      <c r="AI40" s="235">
        <v>-22392.02</v>
      </c>
      <c r="AJ40" s="235">
        <v>-9363.9</v>
      </c>
      <c r="AK40" s="235">
        <v>-2052.12</v>
      </c>
      <c r="AL40" s="235">
        <v>-1961.96</v>
      </c>
      <c r="AM40" s="235">
        <v>-46090.38</v>
      </c>
      <c r="AN40" s="235">
        <v>-10141.039999999999</v>
      </c>
      <c r="AO40" s="235">
        <v>-67064.34</v>
      </c>
      <c r="AP40" s="235">
        <v>-17472.419999999998</v>
      </c>
      <c r="AQ40" s="235">
        <v>-9609.8799999999992</v>
      </c>
      <c r="AR40" s="235">
        <v>-20053.739999999998</v>
      </c>
      <c r="AS40" s="235">
        <v>-6272.98</v>
      </c>
      <c r="AT40" s="235">
        <v>-6622.84</v>
      </c>
      <c r="AU40" s="235">
        <v>-12180.42</v>
      </c>
      <c r="AV40" s="235">
        <v>-4294.3599999999997</v>
      </c>
      <c r="AW40" s="235">
        <v>-7079.5199999999995</v>
      </c>
      <c r="AX40" s="235">
        <v>-5293.96</v>
      </c>
      <c r="AY40" s="235">
        <v>-1758.12</v>
      </c>
      <c r="AZ40" s="235">
        <v>-4232.62</v>
      </c>
      <c r="BA40" s="235">
        <v>-24229.52</v>
      </c>
      <c r="BB40" s="235">
        <v>-15694.699999999999</v>
      </c>
      <c r="BC40" s="235">
        <v>-77166.179999999993</v>
      </c>
      <c r="BD40" s="235">
        <v>-4751.04</v>
      </c>
      <c r="BE40" s="235">
        <v>-4460.96</v>
      </c>
      <c r="BF40" s="235">
        <v>-4017.02</v>
      </c>
      <c r="BG40" s="235">
        <v>-4076.7999999999997</v>
      </c>
      <c r="BH40" s="235">
        <v>-1634.6399999999999</v>
      </c>
      <c r="BI40" s="235">
        <v>-5560.5199999999995</v>
      </c>
      <c r="BJ40" s="235">
        <v>-146210.12</v>
      </c>
      <c r="BK40" s="235">
        <v>-1624.84</v>
      </c>
      <c r="BL40" s="235">
        <v>-18733.68</v>
      </c>
      <c r="BM40" s="235">
        <v>-45933.58</v>
      </c>
      <c r="BN40" s="235">
        <v>-35819.979999999996</v>
      </c>
      <c r="BO40" s="235">
        <v>-2537.2199999999998</v>
      </c>
      <c r="BP40" s="235">
        <v>-35704.339999999997</v>
      </c>
      <c r="BQ40" s="235">
        <v>-12025.58</v>
      </c>
      <c r="BR40" s="235">
        <v>-33271.979999999996</v>
      </c>
      <c r="BS40" s="235">
        <v>-4960.76</v>
      </c>
      <c r="BT40" s="235">
        <v>-12228.44</v>
      </c>
      <c r="BU40" s="235">
        <v>-1162.28</v>
      </c>
      <c r="BV40" s="235">
        <v>-5158.72</v>
      </c>
      <c r="BW40" s="235">
        <v>-1135.82</v>
      </c>
      <c r="BX40" s="235">
        <v>-8271.2000000000007</v>
      </c>
      <c r="BY40" s="235">
        <v>-3501.54</v>
      </c>
      <c r="BZ40" s="235">
        <v>-2126.6</v>
      </c>
      <c r="CA40" s="235">
        <v>-1216.18</v>
      </c>
      <c r="CB40" s="235">
        <v>-12267.64</v>
      </c>
      <c r="CC40" s="235">
        <v>-14749</v>
      </c>
      <c r="CD40" s="235">
        <v>-10047.94</v>
      </c>
      <c r="CE40" s="235">
        <v>-4035.64</v>
      </c>
      <c r="CF40" s="235">
        <v>-1945.3</v>
      </c>
      <c r="CG40" s="235">
        <v>-19013.96</v>
      </c>
      <c r="CH40" s="235">
        <v>-7451.92</v>
      </c>
      <c r="CI40" s="235">
        <v>-19263.86</v>
      </c>
      <c r="CJ40" s="235">
        <v>-37691.78</v>
      </c>
      <c r="CK40" s="235">
        <v>-8945.44</v>
      </c>
      <c r="CL40" s="235">
        <v>-1668.94</v>
      </c>
      <c r="CM40" s="235">
        <v>-1462.16</v>
      </c>
      <c r="CN40" s="235">
        <v>-40802.299999999996</v>
      </c>
      <c r="CO40" s="235">
        <v>-9374.68</v>
      </c>
      <c r="CP40" s="235">
        <v>-6700.26</v>
      </c>
      <c r="CQ40" s="235">
        <v>-7206.92</v>
      </c>
      <c r="CR40" s="235">
        <v>-990.78</v>
      </c>
      <c r="CS40" s="235">
        <v>-6534.64</v>
      </c>
      <c r="CT40" s="235">
        <v>-47399.659999999996</v>
      </c>
      <c r="CU40" s="235">
        <v>-3907.2599999999998</v>
      </c>
      <c r="CV40" s="235">
        <v>-2392.1799999999998</v>
      </c>
      <c r="CW40" s="235">
        <v>-14769.58</v>
      </c>
      <c r="CX40" s="235">
        <v>-1946.28</v>
      </c>
      <c r="CY40" s="235">
        <v>-2142.2799999999997</v>
      </c>
      <c r="CZ40" s="235">
        <v>-49205.799999999996</v>
      </c>
      <c r="DA40" s="235">
        <v>-76818.28</v>
      </c>
      <c r="DB40" s="235">
        <v>-5998.58</v>
      </c>
      <c r="DC40" s="235">
        <v>-6215.16</v>
      </c>
      <c r="DD40" s="235">
        <v>-7333.34</v>
      </c>
      <c r="DE40" s="235">
        <v>-1997.24</v>
      </c>
      <c r="DF40" s="235">
        <v>-123152.68</v>
      </c>
      <c r="DG40" s="235">
        <v>-3268.2999999999997</v>
      </c>
      <c r="DH40" s="235">
        <v>-19118.82</v>
      </c>
      <c r="DI40" s="235">
        <v>-950.6</v>
      </c>
      <c r="DJ40" s="235">
        <v>-14578.48</v>
      </c>
      <c r="DK40" s="235">
        <v>-6315.12</v>
      </c>
      <c r="DL40" s="235">
        <v>-1131.9000000000001</v>
      </c>
      <c r="DM40" s="235">
        <v>-4011.14</v>
      </c>
      <c r="DN40" s="235">
        <v>-2325.54</v>
      </c>
      <c r="DO40" s="235">
        <v>-6814.92</v>
      </c>
      <c r="DP40" s="235">
        <v>-6243.58</v>
      </c>
      <c r="DQ40" s="235">
        <v>-118910.26</v>
      </c>
      <c r="DR40" s="235">
        <v>-7502.88</v>
      </c>
      <c r="DS40" s="235">
        <v>-8309.42</v>
      </c>
      <c r="DT40" s="235">
        <v>-8687.7000000000007</v>
      </c>
      <c r="DU40" s="235">
        <v>-2702.84</v>
      </c>
      <c r="DV40" s="235">
        <v>-71860.459999999992</v>
      </c>
      <c r="DW40" s="235">
        <v>-2380.42</v>
      </c>
      <c r="DX40" s="235">
        <v>-13747.44</v>
      </c>
      <c r="DY40" s="235">
        <v>-18500.439999999999</v>
      </c>
      <c r="DZ40" s="235">
        <v>-2792.02</v>
      </c>
      <c r="EA40" s="235">
        <v>-24356.92</v>
      </c>
      <c r="EB40" s="235">
        <v>-8791.58</v>
      </c>
      <c r="EC40" s="235">
        <v>-651.69999999999993</v>
      </c>
      <c r="ED40" s="235">
        <v>-9848.02</v>
      </c>
      <c r="EE40" s="235">
        <v>-20252.68</v>
      </c>
      <c r="EF40" s="235">
        <v>-9986.2000000000007</v>
      </c>
      <c r="EG40" s="235">
        <v>-11674.74</v>
      </c>
      <c r="EH40" s="235">
        <v>-14989.1</v>
      </c>
      <c r="EI40" s="235">
        <v>-7503.86</v>
      </c>
      <c r="EJ40" s="235">
        <v>-14064.96</v>
      </c>
      <c r="EK40" s="235">
        <v>-696.78</v>
      </c>
      <c r="EL40" s="235">
        <v>-1967.84</v>
      </c>
      <c r="EM40" s="235">
        <v>-5766.32</v>
      </c>
      <c r="EN40" s="235">
        <v>-4270.84</v>
      </c>
      <c r="EO40" s="235">
        <v>-44773.26</v>
      </c>
      <c r="EP40" s="235">
        <v>-14570.64</v>
      </c>
      <c r="EQ40" s="235">
        <v>-5306.7</v>
      </c>
      <c r="ER40" s="235">
        <v>-1871.8</v>
      </c>
      <c r="ES40" s="235">
        <v>-9400.16</v>
      </c>
      <c r="ET40" s="235">
        <v>-1037.82</v>
      </c>
      <c r="EU40" s="235">
        <v>-2845.92</v>
      </c>
      <c r="EV40" s="235">
        <v>-1668.94</v>
      </c>
      <c r="EW40" s="235">
        <v>-50852.2</v>
      </c>
      <c r="EX40" s="235">
        <v>-8574.02</v>
      </c>
      <c r="EY40" s="235">
        <v>-1365.1399999999999</v>
      </c>
      <c r="EZ40" s="235">
        <v>-2266.7399999999998</v>
      </c>
      <c r="FA40" s="235">
        <v>-19343.239999999998</v>
      </c>
      <c r="FB40" s="235">
        <v>-10401.719999999999</v>
      </c>
      <c r="FC40" s="235">
        <v>-7327.46</v>
      </c>
      <c r="FD40" s="235">
        <v>-1643.46</v>
      </c>
      <c r="FE40" s="235">
        <v>-20515.32</v>
      </c>
      <c r="FF40" s="235">
        <v>-6915.86</v>
      </c>
      <c r="FG40" s="235">
        <v>-9084.6</v>
      </c>
      <c r="FH40" s="235">
        <v>-19726.419999999998</v>
      </c>
      <c r="FI40" s="235">
        <v>-4840.22</v>
      </c>
      <c r="FJ40" s="235">
        <v>-10170.44</v>
      </c>
      <c r="FK40" s="235">
        <v>-35452.479999999996</v>
      </c>
      <c r="FL40" s="235">
        <v>-4565.82</v>
      </c>
      <c r="FM40" s="235">
        <v>-8800.4</v>
      </c>
      <c r="FN40" s="235">
        <v>-44147.040000000001</v>
      </c>
      <c r="FO40" s="235">
        <v>-9362.92</v>
      </c>
      <c r="FP40" s="235">
        <v>-15337.98</v>
      </c>
      <c r="FQ40" s="235">
        <v>-1277.92</v>
      </c>
      <c r="FR40" s="235">
        <v>-8691.619999999999</v>
      </c>
      <c r="FS40" s="235">
        <v>-6773.76</v>
      </c>
      <c r="FT40" s="235">
        <v>-211828.96</v>
      </c>
      <c r="FU40" s="235">
        <v>-2622.48</v>
      </c>
      <c r="FV40" s="235">
        <v>-10996.58</v>
      </c>
      <c r="FW40" s="235">
        <v>-2930.2</v>
      </c>
      <c r="FX40" s="235">
        <v>-4214</v>
      </c>
      <c r="FY40" s="235">
        <v>-5947.62</v>
      </c>
      <c r="FZ40" s="235">
        <v>-891.8</v>
      </c>
      <c r="GA40" s="235">
        <v>-2542.12</v>
      </c>
      <c r="GB40" s="235">
        <v>-3480.96</v>
      </c>
      <c r="GC40" s="235">
        <v>-16834.439999999999</v>
      </c>
      <c r="GD40" s="235">
        <v>-3900.4</v>
      </c>
      <c r="GE40" s="235">
        <v>-19184.48</v>
      </c>
      <c r="GF40" s="235">
        <v>-11001.48</v>
      </c>
      <c r="GG40" s="235">
        <v>-3618.16</v>
      </c>
      <c r="GH40" s="235">
        <v>-20621.16</v>
      </c>
      <c r="GI40" s="235">
        <v>-3919.02</v>
      </c>
      <c r="GJ40" s="235">
        <v>-1892.3799999999999</v>
      </c>
      <c r="GK40" s="235">
        <v>-81638.899999999994</v>
      </c>
      <c r="GL40" s="235">
        <v>-4861.78</v>
      </c>
      <c r="GM40" s="235">
        <v>-2820.44</v>
      </c>
      <c r="GN40" s="235">
        <v>-7157.92</v>
      </c>
      <c r="GO40" s="235">
        <v>-1708.1399999999999</v>
      </c>
      <c r="GP40" s="235">
        <v>-2554.86</v>
      </c>
      <c r="GQ40" s="235">
        <v>-2298.1</v>
      </c>
      <c r="GR40" s="235">
        <v>-2058.98</v>
      </c>
      <c r="GS40" s="235">
        <v>-4900.9799999999996</v>
      </c>
      <c r="GT40" s="235">
        <v>-2916.48</v>
      </c>
      <c r="GU40" s="235">
        <v>-4607.96</v>
      </c>
      <c r="GV40" s="235">
        <v>-1608.18</v>
      </c>
      <c r="GW40" s="235">
        <v>-1880.62</v>
      </c>
      <c r="GX40" s="235">
        <v>-6113.24</v>
      </c>
      <c r="GY40" s="235">
        <v>-7850.78</v>
      </c>
      <c r="GZ40" s="235">
        <v>-50702.26</v>
      </c>
      <c r="HA40" s="235">
        <v>-23099.579999999998</v>
      </c>
      <c r="HB40" s="235">
        <v>-25223.239999999998</v>
      </c>
      <c r="HC40" s="235">
        <v>-3181.08</v>
      </c>
      <c r="HD40" s="235">
        <v>-3498.6</v>
      </c>
      <c r="HE40" s="235">
        <v>-38188.639999999999</v>
      </c>
      <c r="HF40" s="235">
        <v>-2876.2999999999997</v>
      </c>
      <c r="HG40" s="235">
        <v>-1384.74</v>
      </c>
      <c r="HH40" s="235">
        <v>-2947.84</v>
      </c>
      <c r="HI40" s="235">
        <v>-2504.88</v>
      </c>
      <c r="HJ40" s="235">
        <v>-28070.14</v>
      </c>
      <c r="HK40" s="235">
        <v>-1139.74</v>
      </c>
      <c r="HL40" s="235">
        <v>-64407.56</v>
      </c>
      <c r="HM40" s="235">
        <v>-4638.34</v>
      </c>
      <c r="HN40" s="235">
        <v>-3958.22</v>
      </c>
      <c r="HO40" s="235">
        <v>-6289.64</v>
      </c>
      <c r="HP40" s="235">
        <v>-1843.3799999999999</v>
      </c>
      <c r="HQ40" s="235">
        <v>-26495.279999999999</v>
      </c>
      <c r="HR40" s="235">
        <v>-8680.84</v>
      </c>
      <c r="HS40" s="235">
        <v>-3219.2999999999997</v>
      </c>
      <c r="HT40" s="235">
        <v>-49852.6</v>
      </c>
      <c r="HU40" s="235">
        <v>-2905.7</v>
      </c>
      <c r="HV40" s="235">
        <v>-3124.24</v>
      </c>
      <c r="HW40" s="235">
        <v>-30830.799999999999</v>
      </c>
      <c r="HX40" s="235">
        <v>-944.72</v>
      </c>
      <c r="HY40" s="235">
        <v>-65278.78</v>
      </c>
      <c r="HZ40" s="235">
        <v>-4510.9399999999996</v>
      </c>
      <c r="IA40" s="235">
        <v>-1238.72</v>
      </c>
      <c r="IB40" s="235">
        <v>-4707.92</v>
      </c>
      <c r="IC40" s="235">
        <v>-20843.62</v>
      </c>
      <c r="ID40" s="235">
        <v>-2722.44</v>
      </c>
      <c r="IE40" s="235">
        <v>-22369.48</v>
      </c>
      <c r="IF40" s="235">
        <v>-6058.36</v>
      </c>
      <c r="IG40" s="235">
        <v>-7964.46</v>
      </c>
      <c r="IH40" s="235">
        <v>-1764</v>
      </c>
      <c r="II40" s="235">
        <v>-8260.42</v>
      </c>
      <c r="IJ40" s="235">
        <v>-3498.6</v>
      </c>
      <c r="IK40" s="235">
        <v>-9981.2999999999993</v>
      </c>
      <c r="IL40" s="235">
        <v>-2313.7799999999997</v>
      </c>
      <c r="IM40" s="235">
        <v>-6897.24</v>
      </c>
      <c r="IN40" s="235">
        <v>-6499.36</v>
      </c>
      <c r="IO40" s="235">
        <v>-3359.44</v>
      </c>
      <c r="IP40" s="235">
        <v>-6130.88</v>
      </c>
      <c r="IQ40" s="235">
        <v>-2529.38</v>
      </c>
      <c r="IR40" s="235">
        <v>-22994.720000000001</v>
      </c>
      <c r="IS40" s="235">
        <v>-4839.24</v>
      </c>
      <c r="IT40" s="235">
        <v>-4504.08</v>
      </c>
      <c r="IU40" s="235">
        <v>-3583.86</v>
      </c>
      <c r="IV40" s="235">
        <v>-1658.16</v>
      </c>
      <c r="IW40" s="235">
        <v>-5715.36</v>
      </c>
      <c r="IX40" s="235">
        <v>-254976.4</v>
      </c>
      <c r="IY40" s="235">
        <v>-1360.24</v>
      </c>
      <c r="IZ40" s="235">
        <v>-2769.48</v>
      </c>
      <c r="JA40" s="235">
        <v>-4568.76</v>
      </c>
      <c r="JB40" s="235">
        <v>-3896.48</v>
      </c>
      <c r="JC40" s="235">
        <v>-2743.02</v>
      </c>
      <c r="JD40" s="235">
        <v>-2302.02</v>
      </c>
      <c r="JE40" s="235">
        <v>-20539.82</v>
      </c>
      <c r="JF40" s="235">
        <v>-201951.54</v>
      </c>
      <c r="JG40" s="235">
        <v>-3127.18</v>
      </c>
      <c r="JH40" s="235">
        <v>-2264.7799999999997</v>
      </c>
      <c r="JI40" s="235">
        <v>-41380.5</v>
      </c>
      <c r="JJ40" s="235">
        <v>-6370.98</v>
      </c>
      <c r="JK40" s="235">
        <v>-12134.36</v>
      </c>
      <c r="JL40" s="235">
        <v>-4403.1400000000003</v>
      </c>
      <c r="JM40" s="235">
        <v>-2416.6799999999998</v>
      </c>
      <c r="JN40" s="235">
        <v>-1114.26</v>
      </c>
      <c r="JO40" s="235">
        <v>-3583.86</v>
      </c>
      <c r="JP40" s="235">
        <v>-7290.22</v>
      </c>
      <c r="JQ40" s="235">
        <v>-14517.72</v>
      </c>
      <c r="JR40" s="235">
        <v>-68953.78</v>
      </c>
      <c r="JS40" s="235">
        <v>-20430.060000000001</v>
      </c>
      <c r="JT40" s="235">
        <v>-19275.62</v>
      </c>
      <c r="JU40" s="235">
        <v>-2201.08</v>
      </c>
      <c r="JV40" s="235">
        <v>-1813.98</v>
      </c>
      <c r="JW40" s="235">
        <v>-4420.78</v>
      </c>
      <c r="JX40" s="235">
        <v>-2872.38</v>
      </c>
      <c r="JY40" s="235">
        <v>-3284.96</v>
      </c>
      <c r="JZ40" s="235">
        <v>-28223.02</v>
      </c>
      <c r="KA40" s="235">
        <v>-5648.72</v>
      </c>
      <c r="KB40" s="235">
        <v>-2554.86</v>
      </c>
      <c r="KC40" s="235">
        <v>-2774.38</v>
      </c>
      <c r="KD40" s="235">
        <v>-6066.2</v>
      </c>
      <c r="KE40" s="235">
        <v>-6085.8</v>
      </c>
      <c r="KF40" s="235">
        <v>-3646.58</v>
      </c>
      <c r="KG40" s="235">
        <v>-15097.88</v>
      </c>
      <c r="KH40" s="235">
        <v>-33029.919999999998</v>
      </c>
      <c r="KI40" s="235">
        <v>-2149.14</v>
      </c>
      <c r="KJ40" s="235">
        <v>-5115.5999999999995</v>
      </c>
      <c r="KK40" s="235">
        <v>-17385.2</v>
      </c>
    </row>
    <row r="41" spans="1:297" ht="15">
      <c r="B41" s="449" t="s">
        <v>633</v>
      </c>
      <c r="C41" s="235">
        <v>-9977464.2599999998</v>
      </c>
      <c r="D41" s="275">
        <v>-1217552.04</v>
      </c>
      <c r="E41" s="275">
        <v>-1183.7</v>
      </c>
      <c r="F41" s="235">
        <v>-16158.84</v>
      </c>
      <c r="G41" s="235">
        <v>-4289.8</v>
      </c>
      <c r="H41" s="235">
        <v>-19188.400000000001</v>
      </c>
      <c r="I41" s="235">
        <v>-14042.42</v>
      </c>
      <c r="J41" s="235">
        <v>-8278.7800000000007</v>
      </c>
      <c r="K41" s="235">
        <v>-7059.4800000000005</v>
      </c>
      <c r="L41" s="235">
        <v>-29168.86</v>
      </c>
      <c r="M41" s="235">
        <v>-2292.64</v>
      </c>
      <c r="N41" s="235">
        <v>-3136.36</v>
      </c>
      <c r="O41" s="235">
        <v>-571257.18000000005</v>
      </c>
      <c r="P41" s="235">
        <v>-19729.52</v>
      </c>
      <c r="Q41" s="235">
        <v>-16112.56</v>
      </c>
      <c r="R41" s="235">
        <v>-4044.16</v>
      </c>
      <c r="S41" s="235">
        <v>-29330.84</v>
      </c>
      <c r="T41" s="235">
        <v>-11555.76</v>
      </c>
      <c r="U41" s="235">
        <v>-11329.7</v>
      </c>
      <c r="V41" s="235">
        <v>-1650.06</v>
      </c>
      <c r="W41" s="235">
        <v>-1753.3</v>
      </c>
      <c r="X41" s="235">
        <v>-34373.58</v>
      </c>
      <c r="Y41" s="235">
        <v>-8026.02</v>
      </c>
      <c r="Z41" s="235">
        <v>-13709.56</v>
      </c>
      <c r="AA41" s="235">
        <v>-11831.66</v>
      </c>
      <c r="AB41" s="235">
        <v>-4417.96</v>
      </c>
      <c r="AC41" s="235">
        <v>-16662.580000000002</v>
      </c>
      <c r="AD41" s="235">
        <v>-14063.78</v>
      </c>
      <c r="AE41" s="235">
        <v>-5213.62</v>
      </c>
      <c r="AF41" s="235">
        <v>-1217552.04</v>
      </c>
      <c r="AG41" s="235">
        <v>-447258.82</v>
      </c>
      <c r="AH41" s="235">
        <v>-3665.02</v>
      </c>
      <c r="AI41" s="235">
        <v>-40671.22</v>
      </c>
      <c r="AJ41" s="235">
        <v>-17007.900000000001</v>
      </c>
      <c r="AK41" s="235">
        <v>-3727.32</v>
      </c>
      <c r="AL41" s="235">
        <v>-3563.56</v>
      </c>
      <c r="AM41" s="235">
        <v>-83715.180000000008</v>
      </c>
      <c r="AN41" s="235">
        <v>-18419.439999999999</v>
      </c>
      <c r="AO41" s="235">
        <v>-121810.74</v>
      </c>
      <c r="AP41" s="235">
        <v>-31735.62</v>
      </c>
      <c r="AQ41" s="235">
        <v>-17454.68</v>
      </c>
      <c r="AR41" s="235">
        <v>-36424.14</v>
      </c>
      <c r="AS41" s="235">
        <v>-11393.78</v>
      </c>
      <c r="AT41" s="235">
        <v>-12029.24</v>
      </c>
      <c r="AU41" s="235">
        <v>-22123.62</v>
      </c>
      <c r="AV41" s="235">
        <v>-7799.96</v>
      </c>
      <c r="AW41" s="235">
        <v>-12858.72</v>
      </c>
      <c r="AX41" s="235">
        <v>-9615.56</v>
      </c>
      <c r="AY41" s="235">
        <v>-3193.32</v>
      </c>
      <c r="AZ41" s="235">
        <v>-7687.82</v>
      </c>
      <c r="BA41" s="235">
        <v>-44008.72</v>
      </c>
      <c r="BB41" s="235">
        <v>-28506.7</v>
      </c>
      <c r="BC41" s="235">
        <v>-140158.98000000001</v>
      </c>
      <c r="BD41" s="235">
        <v>-8629.44</v>
      </c>
      <c r="BE41" s="235">
        <v>-8102.56</v>
      </c>
      <c r="BF41" s="235">
        <v>-7296.22</v>
      </c>
      <c r="BG41" s="235">
        <v>-7404.8</v>
      </c>
      <c r="BH41" s="235">
        <v>-2969.04</v>
      </c>
      <c r="BI41" s="235">
        <v>-10099.719999999999</v>
      </c>
      <c r="BJ41" s="235">
        <v>-265565.32</v>
      </c>
      <c r="BK41" s="235">
        <v>-2951.2400000000002</v>
      </c>
      <c r="BL41" s="235">
        <v>-34026.480000000003</v>
      </c>
      <c r="BM41" s="235">
        <v>-83430.38</v>
      </c>
      <c r="BN41" s="235">
        <v>-65060.78</v>
      </c>
      <c r="BO41" s="235">
        <v>-4608.42</v>
      </c>
      <c r="BP41" s="235">
        <v>-64850.74</v>
      </c>
      <c r="BQ41" s="235">
        <v>-21842.38</v>
      </c>
      <c r="BR41" s="235">
        <v>-60432.78</v>
      </c>
      <c r="BS41" s="235">
        <v>-9010.36</v>
      </c>
      <c r="BT41" s="235">
        <v>-22210.84</v>
      </c>
      <c r="BU41" s="235">
        <v>-2111.08</v>
      </c>
      <c r="BV41" s="235">
        <v>-9369.92</v>
      </c>
      <c r="BW41" s="235">
        <v>-2063.02</v>
      </c>
      <c r="BX41" s="235">
        <v>-15023.2</v>
      </c>
      <c r="BY41" s="235">
        <v>-6359.9400000000005</v>
      </c>
      <c r="BZ41" s="235">
        <v>-3862.6</v>
      </c>
      <c r="CA41" s="235">
        <v>-2208.98</v>
      </c>
      <c r="CB41" s="235">
        <v>-22282.04</v>
      </c>
      <c r="CC41" s="235">
        <v>-26789</v>
      </c>
      <c r="CD41" s="235">
        <v>-18250.34</v>
      </c>
      <c r="CE41" s="235">
        <v>-7330.04</v>
      </c>
      <c r="CF41" s="235">
        <v>-3533.3</v>
      </c>
      <c r="CG41" s="235">
        <v>-34535.56</v>
      </c>
      <c r="CH41" s="235">
        <v>-13535.12</v>
      </c>
      <c r="CI41" s="235">
        <v>-34989.46</v>
      </c>
      <c r="CJ41" s="235">
        <v>-68460.58</v>
      </c>
      <c r="CK41" s="235">
        <v>-16247.84</v>
      </c>
      <c r="CL41" s="235">
        <v>-3031.34</v>
      </c>
      <c r="CM41" s="235">
        <v>-2655.76</v>
      </c>
      <c r="CN41" s="235">
        <v>-74110.3</v>
      </c>
      <c r="CO41" s="235">
        <v>-17027.48</v>
      </c>
      <c r="CP41" s="235">
        <v>-12169.86</v>
      </c>
      <c r="CQ41" s="235">
        <v>-13090.12</v>
      </c>
      <c r="CR41" s="235">
        <v>-1799.58</v>
      </c>
      <c r="CS41" s="235">
        <v>-11869.04</v>
      </c>
      <c r="CT41" s="235">
        <v>-86093.26</v>
      </c>
      <c r="CU41" s="235">
        <v>-7096.86</v>
      </c>
      <c r="CV41" s="235">
        <v>-4344.9800000000005</v>
      </c>
      <c r="CW41" s="235">
        <v>-26826.38</v>
      </c>
      <c r="CX41" s="235">
        <v>-3535.08</v>
      </c>
      <c r="CY41" s="235">
        <v>-3891.08</v>
      </c>
      <c r="CZ41" s="235">
        <v>-89373.8</v>
      </c>
      <c r="DA41" s="235">
        <v>-139527.08000000002</v>
      </c>
      <c r="DB41" s="235">
        <v>-10895.380000000001</v>
      </c>
      <c r="DC41" s="235">
        <v>-11288.76</v>
      </c>
      <c r="DD41" s="235">
        <v>-13319.74</v>
      </c>
      <c r="DE41" s="235">
        <v>-3627.64</v>
      </c>
      <c r="DF41" s="235">
        <v>-223685.48</v>
      </c>
      <c r="DG41" s="235">
        <v>-5936.3</v>
      </c>
      <c r="DH41" s="235">
        <v>-34726.020000000004</v>
      </c>
      <c r="DI41" s="235">
        <v>-1726.6000000000001</v>
      </c>
      <c r="DJ41" s="235">
        <v>-26479.279999999999</v>
      </c>
      <c r="DK41" s="235">
        <v>-11470.32</v>
      </c>
      <c r="DL41" s="235">
        <v>-2055.9</v>
      </c>
      <c r="DM41" s="235">
        <v>-7285.54</v>
      </c>
      <c r="DN41" s="235">
        <v>-4223.9400000000005</v>
      </c>
      <c r="DO41" s="235">
        <v>-12378.12</v>
      </c>
      <c r="DP41" s="235">
        <v>-11340.380000000001</v>
      </c>
      <c r="DQ41" s="235">
        <v>-215979.86000000002</v>
      </c>
      <c r="DR41" s="235">
        <v>-13627.68</v>
      </c>
      <c r="DS41" s="235">
        <v>-15092.62</v>
      </c>
      <c r="DT41" s="235">
        <v>-15779.7</v>
      </c>
      <c r="DU41" s="235">
        <v>-4909.24</v>
      </c>
      <c r="DV41" s="235">
        <v>-130522.06</v>
      </c>
      <c r="DW41" s="235">
        <v>-4323.62</v>
      </c>
      <c r="DX41" s="235">
        <v>-24969.84</v>
      </c>
      <c r="DY41" s="235">
        <v>-33602.840000000004</v>
      </c>
      <c r="DZ41" s="235">
        <v>-5071.22</v>
      </c>
      <c r="EA41" s="235">
        <v>-44240.12</v>
      </c>
      <c r="EB41" s="235">
        <v>-15968.380000000001</v>
      </c>
      <c r="EC41" s="235">
        <v>-1183.7</v>
      </c>
      <c r="ED41" s="235">
        <v>-17887.22</v>
      </c>
      <c r="EE41" s="235">
        <v>-36785.480000000003</v>
      </c>
      <c r="EF41" s="235">
        <v>-18138.2</v>
      </c>
      <c r="EG41" s="235">
        <v>-21205.14</v>
      </c>
      <c r="EH41" s="235">
        <v>-27225.100000000002</v>
      </c>
      <c r="EI41" s="235">
        <v>-13629.460000000001</v>
      </c>
      <c r="EJ41" s="235">
        <v>-25546.560000000001</v>
      </c>
      <c r="EK41" s="235">
        <v>-1265.58</v>
      </c>
      <c r="EL41" s="235">
        <v>-3574.2400000000002</v>
      </c>
      <c r="EM41" s="235">
        <v>-10473.52</v>
      </c>
      <c r="EN41" s="235">
        <v>-7757.24</v>
      </c>
      <c r="EO41" s="235">
        <v>-81322.86</v>
      </c>
      <c r="EP41" s="235">
        <v>-26465.040000000001</v>
      </c>
      <c r="EQ41" s="235">
        <v>-9638.7000000000007</v>
      </c>
      <c r="ER41" s="235">
        <v>-3399.8</v>
      </c>
      <c r="ES41" s="235">
        <v>-17073.760000000002</v>
      </c>
      <c r="ET41" s="235">
        <v>-1885.02</v>
      </c>
      <c r="EU41" s="235">
        <v>-5169.12</v>
      </c>
      <c r="EV41" s="235">
        <v>-3031.34</v>
      </c>
      <c r="EW41" s="235">
        <v>-92364.2</v>
      </c>
      <c r="EX41" s="235">
        <v>-15573.22</v>
      </c>
      <c r="EY41" s="235">
        <v>-2479.54</v>
      </c>
      <c r="EZ41" s="235">
        <v>-4117.1400000000003</v>
      </c>
      <c r="FA41" s="235">
        <v>-35133.64</v>
      </c>
      <c r="FB41" s="235">
        <v>-18892.920000000002</v>
      </c>
      <c r="FC41" s="235">
        <v>-13309.06</v>
      </c>
      <c r="FD41" s="235">
        <v>-2985.06</v>
      </c>
      <c r="FE41" s="235">
        <v>-37262.520000000004</v>
      </c>
      <c r="FF41" s="235">
        <v>-12561.460000000001</v>
      </c>
      <c r="FG41" s="235">
        <v>-16500.599999999999</v>
      </c>
      <c r="FH41" s="235">
        <v>-35829.620000000003</v>
      </c>
      <c r="FI41" s="235">
        <v>-8791.42</v>
      </c>
      <c r="FJ41" s="235">
        <v>-18472.84</v>
      </c>
      <c r="FK41" s="235">
        <v>-64393.279999999999</v>
      </c>
      <c r="FL41" s="235">
        <v>-8293.02</v>
      </c>
      <c r="FM41" s="235">
        <v>-15984.4</v>
      </c>
      <c r="FN41" s="235">
        <v>-80185.440000000002</v>
      </c>
      <c r="FO41" s="235">
        <v>-17006.12</v>
      </c>
      <c r="FP41" s="235">
        <v>-27858.78</v>
      </c>
      <c r="FQ41" s="235">
        <v>-2321.12</v>
      </c>
      <c r="FR41" s="235">
        <v>-15786.82</v>
      </c>
      <c r="FS41" s="235">
        <v>-12303.36</v>
      </c>
      <c r="FT41" s="235">
        <v>-384750.56</v>
      </c>
      <c r="FU41" s="235">
        <v>-4763.28</v>
      </c>
      <c r="FV41" s="235">
        <v>-19973.38</v>
      </c>
      <c r="FW41" s="235">
        <v>-5322.2</v>
      </c>
      <c r="FX41" s="235">
        <v>-7654</v>
      </c>
      <c r="FY41" s="235">
        <v>-10802.82</v>
      </c>
      <c r="FZ41" s="235">
        <v>-1619.8</v>
      </c>
      <c r="GA41" s="235">
        <v>-4617.32</v>
      </c>
      <c r="GB41" s="235">
        <v>-6322.56</v>
      </c>
      <c r="GC41" s="235">
        <v>-30576.84</v>
      </c>
      <c r="GD41" s="235">
        <v>-7084.4000000000005</v>
      </c>
      <c r="GE41" s="235">
        <v>-34845.279999999999</v>
      </c>
      <c r="GF41" s="235">
        <v>-19982.28</v>
      </c>
      <c r="GG41" s="235">
        <v>-6571.76</v>
      </c>
      <c r="GH41" s="235">
        <v>-37454.76</v>
      </c>
      <c r="GI41" s="235">
        <v>-7118.22</v>
      </c>
      <c r="GJ41" s="235">
        <v>-3437.18</v>
      </c>
      <c r="GK41" s="235">
        <v>-148282.9</v>
      </c>
      <c r="GL41" s="235">
        <v>-8830.58</v>
      </c>
      <c r="GM41" s="235">
        <v>-5122.84</v>
      </c>
      <c r="GN41" s="235">
        <v>-13001.12</v>
      </c>
      <c r="GO41" s="235">
        <v>-3102.54</v>
      </c>
      <c r="GP41" s="235">
        <v>-4640.46</v>
      </c>
      <c r="GQ41" s="235">
        <v>-4174.1000000000004</v>
      </c>
      <c r="GR41" s="235">
        <v>-3739.78</v>
      </c>
      <c r="GS41" s="235">
        <v>-8901.7800000000007</v>
      </c>
      <c r="GT41" s="235">
        <v>-5297.28</v>
      </c>
      <c r="GU41" s="235">
        <v>-8369.56</v>
      </c>
      <c r="GV41" s="235">
        <v>-2920.98</v>
      </c>
      <c r="GW41" s="235">
        <v>-3415.82</v>
      </c>
      <c r="GX41" s="235">
        <v>-11103.64</v>
      </c>
      <c r="GY41" s="235">
        <v>-14259.58</v>
      </c>
      <c r="GZ41" s="235">
        <v>-92091.86</v>
      </c>
      <c r="HA41" s="235">
        <v>-41956.38</v>
      </c>
      <c r="HB41" s="235">
        <v>-45813.64</v>
      </c>
      <c r="HC41" s="235">
        <v>-5777.88</v>
      </c>
      <c r="HD41" s="235">
        <v>-6354.6</v>
      </c>
      <c r="HE41" s="235">
        <v>-69363.040000000008</v>
      </c>
      <c r="HF41" s="235">
        <v>-5224.3</v>
      </c>
      <c r="HG41" s="235">
        <v>-2515.14</v>
      </c>
      <c r="HH41" s="235">
        <v>-5354.24</v>
      </c>
      <c r="HI41" s="235">
        <v>-4549.68</v>
      </c>
      <c r="HJ41" s="235">
        <v>-50984.54</v>
      </c>
      <c r="HK41" s="235">
        <v>-2070.14</v>
      </c>
      <c r="HL41" s="235">
        <v>-116985.16</v>
      </c>
      <c r="HM41" s="235">
        <v>-8424.74</v>
      </c>
      <c r="HN41" s="235">
        <v>-7189.42</v>
      </c>
      <c r="HO41" s="235">
        <v>-11424.04</v>
      </c>
      <c r="HP41" s="235">
        <v>-3348.18</v>
      </c>
      <c r="HQ41" s="235">
        <v>-48124.08</v>
      </c>
      <c r="HR41" s="235">
        <v>-15767.24</v>
      </c>
      <c r="HS41" s="235">
        <v>-5847.3</v>
      </c>
      <c r="HT41" s="235">
        <v>-90548.6</v>
      </c>
      <c r="HU41" s="235">
        <v>-5277.7</v>
      </c>
      <c r="HV41" s="235">
        <v>-5674.64</v>
      </c>
      <c r="HW41" s="235">
        <v>-55998.8</v>
      </c>
      <c r="HX41" s="235">
        <v>-1715.92</v>
      </c>
      <c r="HY41" s="235">
        <v>-118567.58</v>
      </c>
      <c r="HZ41" s="235">
        <v>-8193.34</v>
      </c>
      <c r="IA41" s="235">
        <v>-2249.92</v>
      </c>
      <c r="IB41" s="235">
        <v>-8551.1200000000008</v>
      </c>
      <c r="IC41" s="235">
        <v>-37858.82</v>
      </c>
      <c r="ID41" s="235">
        <v>-4944.84</v>
      </c>
      <c r="IE41" s="235">
        <v>-40630.28</v>
      </c>
      <c r="IF41" s="235">
        <v>-11003.960000000001</v>
      </c>
      <c r="IG41" s="235">
        <v>-14466.06</v>
      </c>
      <c r="IH41" s="235">
        <v>-3204</v>
      </c>
      <c r="II41" s="235">
        <v>-15003.62</v>
      </c>
      <c r="IJ41" s="235">
        <v>-6354.6</v>
      </c>
      <c r="IK41" s="235">
        <v>-18129.3</v>
      </c>
      <c r="IL41" s="235">
        <v>-4202.58</v>
      </c>
      <c r="IM41" s="235">
        <v>-12527.64</v>
      </c>
      <c r="IN41" s="235">
        <v>-11804.960000000001</v>
      </c>
      <c r="IO41" s="235">
        <v>-6101.84</v>
      </c>
      <c r="IP41" s="235">
        <v>-11135.68</v>
      </c>
      <c r="IQ41" s="235">
        <v>-4594.18</v>
      </c>
      <c r="IR41" s="235">
        <v>-41765.919999999998</v>
      </c>
      <c r="IS41" s="235">
        <v>-8789.64</v>
      </c>
      <c r="IT41" s="235">
        <v>-8180.88</v>
      </c>
      <c r="IU41" s="235">
        <v>-6509.46</v>
      </c>
      <c r="IV41" s="235">
        <v>-3011.76</v>
      </c>
      <c r="IW41" s="235">
        <v>-10380.960000000001</v>
      </c>
      <c r="IX41" s="235">
        <v>-463120.4</v>
      </c>
      <c r="IY41" s="235">
        <v>-2470.64</v>
      </c>
      <c r="IZ41" s="235">
        <v>-5030.28</v>
      </c>
      <c r="JA41" s="235">
        <v>-8298.36</v>
      </c>
      <c r="JB41" s="235">
        <v>-7077.28</v>
      </c>
      <c r="JC41" s="235">
        <v>-4982.22</v>
      </c>
      <c r="JD41" s="235">
        <v>-4181.22</v>
      </c>
      <c r="JE41" s="235">
        <v>-37307.020000000004</v>
      </c>
      <c r="JF41" s="235">
        <v>-366809.94</v>
      </c>
      <c r="JG41" s="235">
        <v>-5679.9800000000005</v>
      </c>
      <c r="JH41" s="235">
        <v>-4113.58</v>
      </c>
      <c r="JI41" s="235">
        <v>-75160.5</v>
      </c>
      <c r="JJ41" s="235">
        <v>-11571.78</v>
      </c>
      <c r="JK41" s="235">
        <v>-22039.96</v>
      </c>
      <c r="JL41" s="235">
        <v>-7997.54</v>
      </c>
      <c r="JM41" s="235">
        <v>-4389.4800000000005</v>
      </c>
      <c r="JN41" s="235">
        <v>-2023.8600000000001</v>
      </c>
      <c r="JO41" s="235">
        <v>-6509.46</v>
      </c>
      <c r="JP41" s="235">
        <v>-13241.42</v>
      </c>
      <c r="JQ41" s="235">
        <v>-26368.920000000002</v>
      </c>
      <c r="JR41" s="235">
        <v>-125242.58</v>
      </c>
      <c r="JS41" s="235">
        <v>-37107.660000000003</v>
      </c>
      <c r="JT41" s="235">
        <v>-35010.82</v>
      </c>
      <c r="JU41" s="235">
        <v>-3997.88</v>
      </c>
      <c r="JV41" s="235">
        <v>-3294.78</v>
      </c>
      <c r="JW41" s="235">
        <v>-8029.58</v>
      </c>
      <c r="JX41" s="235">
        <v>-5217.18</v>
      </c>
      <c r="JY41" s="235">
        <v>-5966.56</v>
      </c>
      <c r="JZ41" s="235">
        <v>-51262.22</v>
      </c>
      <c r="KA41" s="235">
        <v>-10259.92</v>
      </c>
      <c r="KB41" s="235">
        <v>-4640.46</v>
      </c>
      <c r="KC41" s="235">
        <v>-5039.18</v>
      </c>
      <c r="KD41" s="235">
        <v>-11018.2</v>
      </c>
      <c r="KE41" s="235">
        <v>-11053.8</v>
      </c>
      <c r="KF41" s="235">
        <v>-6623.38</v>
      </c>
      <c r="KG41" s="235">
        <v>-27422.68</v>
      </c>
      <c r="KH41" s="235">
        <v>-59993.120000000003</v>
      </c>
      <c r="KI41" s="235">
        <v>-3903.54</v>
      </c>
      <c r="KJ41" s="235">
        <v>-9291.6</v>
      </c>
      <c r="KK41" s="235">
        <v>-31577.200000000001</v>
      </c>
    </row>
    <row r="42" spans="1:297" ht="15">
      <c r="B42" s="449" t="s">
        <v>634</v>
      </c>
      <c r="C42" s="235">
        <v>-5493210.6600000001</v>
      </c>
      <c r="D42" s="275">
        <v>-670337.64</v>
      </c>
      <c r="E42" s="275">
        <v>-651.69999999999993</v>
      </c>
      <c r="F42" s="235">
        <v>-8896.44</v>
      </c>
      <c r="G42" s="235">
        <v>-2361.8000000000002</v>
      </c>
      <c r="H42" s="235">
        <v>-10564.4</v>
      </c>
      <c r="I42" s="235">
        <v>-7731.22</v>
      </c>
      <c r="J42" s="235">
        <v>-4557.9799999999996</v>
      </c>
      <c r="K42" s="235">
        <v>-3886.68</v>
      </c>
      <c r="L42" s="235">
        <v>-16059.26</v>
      </c>
      <c r="M42" s="235">
        <v>-1262.24</v>
      </c>
      <c r="N42" s="235">
        <v>-1726.76</v>
      </c>
      <c r="O42" s="235">
        <v>-314512.38</v>
      </c>
      <c r="P42" s="235">
        <v>-10862.32</v>
      </c>
      <c r="Q42" s="235">
        <v>-8870.9599999999991</v>
      </c>
      <c r="R42" s="235">
        <v>-2226.56</v>
      </c>
      <c r="S42" s="235">
        <v>-16148.44</v>
      </c>
      <c r="T42" s="235">
        <v>-6362.16</v>
      </c>
      <c r="U42" s="235">
        <v>-6237.7</v>
      </c>
      <c r="V42" s="235">
        <v>-908.46</v>
      </c>
      <c r="W42" s="235">
        <v>-965.3</v>
      </c>
      <c r="X42" s="235">
        <v>-18924.78</v>
      </c>
      <c r="Y42" s="235">
        <v>-4418.82</v>
      </c>
      <c r="Z42" s="235">
        <v>-7547.96</v>
      </c>
      <c r="AA42" s="235">
        <v>-6514.0599999999995</v>
      </c>
      <c r="AB42" s="235">
        <v>-2432.36</v>
      </c>
      <c r="AC42" s="235">
        <v>-9173.7800000000007</v>
      </c>
      <c r="AD42" s="235">
        <v>-7742.98</v>
      </c>
      <c r="AE42" s="235">
        <v>-2870.42</v>
      </c>
      <c r="AF42" s="235">
        <v>-670337.64</v>
      </c>
      <c r="AG42" s="235">
        <v>-246243.62</v>
      </c>
      <c r="AH42" s="235">
        <v>-2017.82</v>
      </c>
      <c r="AI42" s="235">
        <v>-22392.02</v>
      </c>
      <c r="AJ42" s="235">
        <v>-9363.9</v>
      </c>
      <c r="AK42" s="235">
        <v>-2052.12</v>
      </c>
      <c r="AL42" s="235">
        <v>-1961.96</v>
      </c>
      <c r="AM42" s="235">
        <v>-46090.38</v>
      </c>
      <c r="AN42" s="235">
        <v>-10141.039999999999</v>
      </c>
      <c r="AO42" s="235">
        <v>-67064.34</v>
      </c>
      <c r="AP42" s="235">
        <v>-17472.419999999998</v>
      </c>
      <c r="AQ42" s="235">
        <v>-9609.8799999999992</v>
      </c>
      <c r="AR42" s="235">
        <v>-20053.739999999998</v>
      </c>
      <c r="AS42" s="235">
        <v>-6272.98</v>
      </c>
      <c r="AT42" s="235">
        <v>-6622.84</v>
      </c>
      <c r="AU42" s="235">
        <v>-12180.42</v>
      </c>
      <c r="AV42" s="235">
        <v>-4294.3599999999997</v>
      </c>
      <c r="AW42" s="235">
        <v>-7079.5199999999995</v>
      </c>
      <c r="AX42" s="235">
        <v>-5293.96</v>
      </c>
      <c r="AY42" s="235">
        <v>-1758.12</v>
      </c>
      <c r="AZ42" s="235">
        <v>-4232.62</v>
      </c>
      <c r="BA42" s="235">
        <v>-24229.52</v>
      </c>
      <c r="BB42" s="235">
        <v>-15694.699999999999</v>
      </c>
      <c r="BC42" s="235">
        <v>-77166.179999999993</v>
      </c>
      <c r="BD42" s="235">
        <v>-4751.04</v>
      </c>
      <c r="BE42" s="235">
        <v>-4460.96</v>
      </c>
      <c r="BF42" s="235">
        <v>-4017.02</v>
      </c>
      <c r="BG42" s="235">
        <v>-4076.7999999999997</v>
      </c>
      <c r="BH42" s="235">
        <v>-1634.6399999999999</v>
      </c>
      <c r="BI42" s="235">
        <v>-5560.5199999999995</v>
      </c>
      <c r="BJ42" s="235">
        <v>-146210.12</v>
      </c>
      <c r="BK42" s="235">
        <v>-1624.84</v>
      </c>
      <c r="BL42" s="235">
        <v>-18733.68</v>
      </c>
      <c r="BM42" s="235">
        <v>-45933.58</v>
      </c>
      <c r="BN42" s="235">
        <v>-35819.979999999996</v>
      </c>
      <c r="BO42" s="235">
        <v>-2537.2199999999998</v>
      </c>
      <c r="BP42" s="235">
        <v>-35704.339999999997</v>
      </c>
      <c r="BQ42" s="235">
        <v>-12025.58</v>
      </c>
      <c r="BR42" s="235">
        <v>-33271.979999999996</v>
      </c>
      <c r="BS42" s="235">
        <v>-4960.76</v>
      </c>
      <c r="BT42" s="235">
        <v>-12228.44</v>
      </c>
      <c r="BU42" s="235">
        <v>-1162.28</v>
      </c>
      <c r="BV42" s="235">
        <v>-5158.72</v>
      </c>
      <c r="BW42" s="235">
        <v>-1135.82</v>
      </c>
      <c r="BX42" s="235">
        <v>-8271.2000000000007</v>
      </c>
      <c r="BY42" s="235">
        <v>-3501.54</v>
      </c>
      <c r="BZ42" s="235">
        <v>-2126.6</v>
      </c>
      <c r="CA42" s="235">
        <v>-1216.18</v>
      </c>
      <c r="CB42" s="235">
        <v>-12267.64</v>
      </c>
      <c r="CC42" s="235">
        <v>-14749</v>
      </c>
      <c r="CD42" s="235">
        <v>-10047.94</v>
      </c>
      <c r="CE42" s="235">
        <v>-4035.64</v>
      </c>
      <c r="CF42" s="235">
        <v>-1945.3</v>
      </c>
      <c r="CG42" s="235">
        <v>-19013.96</v>
      </c>
      <c r="CH42" s="235">
        <v>-7451.92</v>
      </c>
      <c r="CI42" s="235">
        <v>-19263.86</v>
      </c>
      <c r="CJ42" s="235">
        <v>-37691.78</v>
      </c>
      <c r="CK42" s="235">
        <v>-8945.44</v>
      </c>
      <c r="CL42" s="235">
        <v>-1668.94</v>
      </c>
      <c r="CM42" s="235">
        <v>-1462.16</v>
      </c>
      <c r="CN42" s="235">
        <v>-40802.299999999996</v>
      </c>
      <c r="CO42" s="235">
        <v>-9374.68</v>
      </c>
      <c r="CP42" s="235">
        <v>-6700.26</v>
      </c>
      <c r="CQ42" s="235">
        <v>-7206.92</v>
      </c>
      <c r="CR42" s="235">
        <v>-990.78</v>
      </c>
      <c r="CS42" s="235">
        <v>-6534.64</v>
      </c>
      <c r="CT42" s="235">
        <v>-47399.659999999996</v>
      </c>
      <c r="CU42" s="235">
        <v>-3907.2599999999998</v>
      </c>
      <c r="CV42" s="235">
        <v>-2392.1799999999998</v>
      </c>
      <c r="CW42" s="235">
        <v>-14769.58</v>
      </c>
      <c r="CX42" s="235">
        <v>-1946.28</v>
      </c>
      <c r="CY42" s="235">
        <v>-2142.2799999999997</v>
      </c>
      <c r="CZ42" s="235">
        <v>-49205.799999999996</v>
      </c>
      <c r="DA42" s="235">
        <v>-76818.28</v>
      </c>
      <c r="DB42" s="235">
        <v>-5998.58</v>
      </c>
      <c r="DC42" s="235">
        <v>-6215.16</v>
      </c>
      <c r="DD42" s="235">
        <v>-7333.34</v>
      </c>
      <c r="DE42" s="235">
        <v>-1997.24</v>
      </c>
      <c r="DF42" s="235">
        <v>-123152.68</v>
      </c>
      <c r="DG42" s="235">
        <v>-3268.2999999999997</v>
      </c>
      <c r="DH42" s="235">
        <v>-19118.82</v>
      </c>
      <c r="DI42" s="235">
        <v>-950.6</v>
      </c>
      <c r="DJ42" s="235">
        <v>-14578.48</v>
      </c>
      <c r="DK42" s="235">
        <v>-6315.12</v>
      </c>
      <c r="DL42" s="235">
        <v>-1131.9000000000001</v>
      </c>
      <c r="DM42" s="235">
        <v>-4011.14</v>
      </c>
      <c r="DN42" s="235">
        <v>-2325.54</v>
      </c>
      <c r="DO42" s="235">
        <v>-6814.92</v>
      </c>
      <c r="DP42" s="235">
        <v>-6243.58</v>
      </c>
      <c r="DQ42" s="235">
        <v>-118910.26</v>
      </c>
      <c r="DR42" s="235">
        <v>-7502.88</v>
      </c>
      <c r="DS42" s="235">
        <v>-8309.42</v>
      </c>
      <c r="DT42" s="235">
        <v>-8687.7000000000007</v>
      </c>
      <c r="DU42" s="235">
        <v>-2702.84</v>
      </c>
      <c r="DV42" s="235">
        <v>-71860.459999999992</v>
      </c>
      <c r="DW42" s="235">
        <v>-2380.42</v>
      </c>
      <c r="DX42" s="235">
        <v>-13747.44</v>
      </c>
      <c r="DY42" s="235">
        <v>-18500.439999999999</v>
      </c>
      <c r="DZ42" s="235">
        <v>-2792.02</v>
      </c>
      <c r="EA42" s="235">
        <v>-24356.92</v>
      </c>
      <c r="EB42" s="235">
        <v>-8791.58</v>
      </c>
      <c r="EC42" s="235">
        <v>-651.69999999999993</v>
      </c>
      <c r="ED42" s="235">
        <v>-9848.02</v>
      </c>
      <c r="EE42" s="235">
        <v>-20252.68</v>
      </c>
      <c r="EF42" s="235">
        <v>-9986.2000000000007</v>
      </c>
      <c r="EG42" s="235">
        <v>-11674.74</v>
      </c>
      <c r="EH42" s="235">
        <v>-14989.1</v>
      </c>
      <c r="EI42" s="235">
        <v>-7503.86</v>
      </c>
      <c r="EJ42" s="235">
        <v>-14064.96</v>
      </c>
      <c r="EK42" s="235">
        <v>-696.78</v>
      </c>
      <c r="EL42" s="235">
        <v>-1967.84</v>
      </c>
      <c r="EM42" s="235">
        <v>-5766.32</v>
      </c>
      <c r="EN42" s="235">
        <v>-4270.84</v>
      </c>
      <c r="EO42" s="235">
        <v>-44773.26</v>
      </c>
      <c r="EP42" s="235">
        <v>-14570.64</v>
      </c>
      <c r="EQ42" s="235">
        <v>-5306.7</v>
      </c>
      <c r="ER42" s="235">
        <v>-1871.8</v>
      </c>
      <c r="ES42" s="235">
        <v>-9400.16</v>
      </c>
      <c r="ET42" s="235">
        <v>-1037.82</v>
      </c>
      <c r="EU42" s="235">
        <v>-2845.92</v>
      </c>
      <c r="EV42" s="235">
        <v>-1668.94</v>
      </c>
      <c r="EW42" s="235">
        <v>-50852.2</v>
      </c>
      <c r="EX42" s="235">
        <v>-8574.02</v>
      </c>
      <c r="EY42" s="235">
        <v>-1365.1399999999999</v>
      </c>
      <c r="EZ42" s="235">
        <v>-2266.7399999999998</v>
      </c>
      <c r="FA42" s="235">
        <v>-19343.239999999998</v>
      </c>
      <c r="FB42" s="235">
        <v>-10401.719999999999</v>
      </c>
      <c r="FC42" s="235">
        <v>-7327.46</v>
      </c>
      <c r="FD42" s="235">
        <v>-1643.46</v>
      </c>
      <c r="FE42" s="235">
        <v>-20515.32</v>
      </c>
      <c r="FF42" s="235">
        <v>-6915.86</v>
      </c>
      <c r="FG42" s="235">
        <v>-9084.6</v>
      </c>
      <c r="FH42" s="235">
        <v>-19726.419999999998</v>
      </c>
      <c r="FI42" s="235">
        <v>-4840.22</v>
      </c>
      <c r="FJ42" s="235">
        <v>-10170.44</v>
      </c>
      <c r="FK42" s="235">
        <v>-35452.479999999996</v>
      </c>
      <c r="FL42" s="235">
        <v>-4565.82</v>
      </c>
      <c r="FM42" s="235">
        <v>-8800.4</v>
      </c>
      <c r="FN42" s="235">
        <v>-44147.040000000001</v>
      </c>
      <c r="FO42" s="235">
        <v>-9362.92</v>
      </c>
      <c r="FP42" s="235">
        <v>-15337.98</v>
      </c>
      <c r="FQ42" s="235">
        <v>-1277.92</v>
      </c>
      <c r="FR42" s="235">
        <v>-8691.619999999999</v>
      </c>
      <c r="FS42" s="235">
        <v>-6773.76</v>
      </c>
      <c r="FT42" s="235">
        <v>-211828.96</v>
      </c>
      <c r="FU42" s="235">
        <v>-2622.48</v>
      </c>
      <c r="FV42" s="235">
        <v>-10996.58</v>
      </c>
      <c r="FW42" s="235">
        <v>-2930.2</v>
      </c>
      <c r="FX42" s="235">
        <v>-4214</v>
      </c>
      <c r="FY42" s="235">
        <v>-5947.62</v>
      </c>
      <c r="FZ42" s="235">
        <v>-891.8</v>
      </c>
      <c r="GA42" s="235">
        <v>-2542.12</v>
      </c>
      <c r="GB42" s="235">
        <v>-3480.96</v>
      </c>
      <c r="GC42" s="235">
        <v>-16834.439999999999</v>
      </c>
      <c r="GD42" s="235">
        <v>-3900.4</v>
      </c>
      <c r="GE42" s="235">
        <v>-19184.48</v>
      </c>
      <c r="GF42" s="235">
        <v>-11001.48</v>
      </c>
      <c r="GG42" s="235">
        <v>-3618.16</v>
      </c>
      <c r="GH42" s="235">
        <v>-20621.16</v>
      </c>
      <c r="GI42" s="235">
        <v>-3919.02</v>
      </c>
      <c r="GJ42" s="235">
        <v>-1892.3799999999999</v>
      </c>
      <c r="GK42" s="235">
        <v>-81638.899999999994</v>
      </c>
      <c r="GL42" s="235">
        <v>-4861.78</v>
      </c>
      <c r="GM42" s="235">
        <v>-2820.44</v>
      </c>
      <c r="GN42" s="235">
        <v>-7157.92</v>
      </c>
      <c r="GO42" s="235">
        <v>-1708.1399999999999</v>
      </c>
      <c r="GP42" s="235">
        <v>-2554.86</v>
      </c>
      <c r="GQ42" s="235">
        <v>-2298.1</v>
      </c>
      <c r="GR42" s="235">
        <v>-2058.98</v>
      </c>
      <c r="GS42" s="235">
        <v>-4900.9799999999996</v>
      </c>
      <c r="GT42" s="235">
        <v>-2916.48</v>
      </c>
      <c r="GU42" s="235">
        <v>-4607.96</v>
      </c>
      <c r="GV42" s="235">
        <v>-1608.18</v>
      </c>
      <c r="GW42" s="235">
        <v>-1880.62</v>
      </c>
      <c r="GX42" s="235">
        <v>-6113.24</v>
      </c>
      <c r="GY42" s="235">
        <v>-7850.78</v>
      </c>
      <c r="GZ42" s="235">
        <v>-50702.26</v>
      </c>
      <c r="HA42" s="235">
        <v>-23099.579999999998</v>
      </c>
      <c r="HB42" s="235">
        <v>-25223.239999999998</v>
      </c>
      <c r="HC42" s="235">
        <v>-3181.08</v>
      </c>
      <c r="HD42" s="235">
        <v>-3498.6</v>
      </c>
      <c r="HE42" s="235">
        <v>-38188.639999999999</v>
      </c>
      <c r="HF42" s="235">
        <v>-2876.2999999999997</v>
      </c>
      <c r="HG42" s="235">
        <v>-1384.74</v>
      </c>
      <c r="HH42" s="235">
        <v>-2947.84</v>
      </c>
      <c r="HI42" s="235">
        <v>-2504.88</v>
      </c>
      <c r="HJ42" s="235">
        <v>-28070.14</v>
      </c>
      <c r="HK42" s="235">
        <v>-1139.74</v>
      </c>
      <c r="HL42" s="235">
        <v>-64407.56</v>
      </c>
      <c r="HM42" s="235">
        <v>-4638.34</v>
      </c>
      <c r="HN42" s="235">
        <v>-3958.22</v>
      </c>
      <c r="HO42" s="235">
        <v>-6289.64</v>
      </c>
      <c r="HP42" s="235">
        <v>-1843.3799999999999</v>
      </c>
      <c r="HQ42" s="235">
        <v>-26495.279999999999</v>
      </c>
      <c r="HR42" s="235">
        <v>-8680.84</v>
      </c>
      <c r="HS42" s="235">
        <v>-3219.2999999999997</v>
      </c>
      <c r="HT42" s="235">
        <v>-49852.6</v>
      </c>
      <c r="HU42" s="235">
        <v>-2905.7</v>
      </c>
      <c r="HV42" s="235">
        <v>-3124.24</v>
      </c>
      <c r="HW42" s="235">
        <v>-30830.799999999999</v>
      </c>
      <c r="HX42" s="235">
        <v>-944.72</v>
      </c>
      <c r="HY42" s="235">
        <v>-65278.78</v>
      </c>
      <c r="HZ42" s="235">
        <v>-4510.9399999999996</v>
      </c>
      <c r="IA42" s="235">
        <v>-1238.72</v>
      </c>
      <c r="IB42" s="235">
        <v>-4707.92</v>
      </c>
      <c r="IC42" s="235">
        <v>-20843.62</v>
      </c>
      <c r="ID42" s="235">
        <v>-2722.44</v>
      </c>
      <c r="IE42" s="235">
        <v>-22369.48</v>
      </c>
      <c r="IF42" s="235">
        <v>-6058.36</v>
      </c>
      <c r="IG42" s="235">
        <v>-7964.46</v>
      </c>
      <c r="IH42" s="235">
        <v>-1764</v>
      </c>
      <c r="II42" s="235">
        <v>-8260.42</v>
      </c>
      <c r="IJ42" s="235">
        <v>-3498.6</v>
      </c>
      <c r="IK42" s="235">
        <v>-9981.2999999999993</v>
      </c>
      <c r="IL42" s="235">
        <v>-2313.7799999999997</v>
      </c>
      <c r="IM42" s="235">
        <v>-6897.24</v>
      </c>
      <c r="IN42" s="235">
        <v>-6499.36</v>
      </c>
      <c r="IO42" s="235">
        <v>-3359.44</v>
      </c>
      <c r="IP42" s="235">
        <v>-6130.88</v>
      </c>
      <c r="IQ42" s="235">
        <v>-2529.38</v>
      </c>
      <c r="IR42" s="235">
        <v>-22994.720000000001</v>
      </c>
      <c r="IS42" s="235">
        <v>-4839.24</v>
      </c>
      <c r="IT42" s="235">
        <v>-4504.08</v>
      </c>
      <c r="IU42" s="235">
        <v>-3583.86</v>
      </c>
      <c r="IV42" s="235">
        <v>-1658.16</v>
      </c>
      <c r="IW42" s="235">
        <v>-5715.36</v>
      </c>
      <c r="IX42" s="235">
        <v>-254976.4</v>
      </c>
      <c r="IY42" s="235">
        <v>-1360.24</v>
      </c>
      <c r="IZ42" s="235">
        <v>-2769.48</v>
      </c>
      <c r="JA42" s="235">
        <v>-4568.76</v>
      </c>
      <c r="JB42" s="235">
        <v>-3896.48</v>
      </c>
      <c r="JC42" s="235">
        <v>-2743.02</v>
      </c>
      <c r="JD42" s="235">
        <v>-2302.02</v>
      </c>
      <c r="JE42" s="235">
        <v>-20539.82</v>
      </c>
      <c r="JF42" s="235">
        <v>-201951.54</v>
      </c>
      <c r="JG42" s="235">
        <v>-3127.18</v>
      </c>
      <c r="JH42" s="235">
        <v>-2264.7799999999997</v>
      </c>
      <c r="JI42" s="235">
        <v>-41380.5</v>
      </c>
      <c r="JJ42" s="235">
        <v>-6370.98</v>
      </c>
      <c r="JK42" s="235">
        <v>-12134.36</v>
      </c>
      <c r="JL42" s="235">
        <v>-4403.1400000000003</v>
      </c>
      <c r="JM42" s="235">
        <v>-2416.6799999999998</v>
      </c>
      <c r="JN42" s="235">
        <v>-1114.26</v>
      </c>
      <c r="JO42" s="235">
        <v>-3583.86</v>
      </c>
      <c r="JP42" s="235">
        <v>-7290.22</v>
      </c>
      <c r="JQ42" s="235">
        <v>-14517.72</v>
      </c>
      <c r="JR42" s="235">
        <v>-68953.78</v>
      </c>
      <c r="JS42" s="235">
        <v>-20430.060000000001</v>
      </c>
      <c r="JT42" s="235">
        <v>-19275.62</v>
      </c>
      <c r="JU42" s="235">
        <v>-2201.08</v>
      </c>
      <c r="JV42" s="235">
        <v>-1813.98</v>
      </c>
      <c r="JW42" s="235">
        <v>-4420.78</v>
      </c>
      <c r="JX42" s="235">
        <v>-2872.38</v>
      </c>
      <c r="JY42" s="235">
        <v>-3284.96</v>
      </c>
      <c r="JZ42" s="235">
        <v>-28223.02</v>
      </c>
      <c r="KA42" s="235">
        <v>-5648.72</v>
      </c>
      <c r="KB42" s="235">
        <v>-2554.86</v>
      </c>
      <c r="KC42" s="235">
        <v>-2774.38</v>
      </c>
      <c r="KD42" s="235">
        <v>-6066.2</v>
      </c>
      <c r="KE42" s="235">
        <v>-6085.8</v>
      </c>
      <c r="KF42" s="235">
        <v>-3646.58</v>
      </c>
      <c r="KG42" s="235">
        <v>-15097.88</v>
      </c>
      <c r="KH42" s="235">
        <v>-33029.919999999998</v>
      </c>
      <c r="KI42" s="235">
        <v>-2149.14</v>
      </c>
      <c r="KJ42" s="235">
        <v>-5115.5999999999995</v>
      </c>
      <c r="KK42" s="235">
        <v>-17385.2</v>
      </c>
    </row>
    <row r="43" spans="1:297" ht="15">
      <c r="B43" s="449" t="s">
        <v>576</v>
      </c>
      <c r="C43" s="235">
        <v>-56053.169999999969</v>
      </c>
      <c r="D43" s="275">
        <v>-6840.18</v>
      </c>
      <c r="E43" s="275">
        <v>-6.65</v>
      </c>
      <c r="F43" s="235">
        <v>-90.78</v>
      </c>
      <c r="G43" s="235">
        <v>-24.1</v>
      </c>
      <c r="H43" s="235">
        <v>-107.8</v>
      </c>
      <c r="I43" s="235">
        <v>-78.89</v>
      </c>
      <c r="J43" s="235">
        <v>-46.51</v>
      </c>
      <c r="K43" s="235">
        <v>-39.660000000000004</v>
      </c>
      <c r="L43" s="235">
        <v>-163.87</v>
      </c>
      <c r="M43" s="235">
        <v>-12.88</v>
      </c>
      <c r="N43" s="235">
        <v>-17.62</v>
      </c>
      <c r="O43" s="235">
        <v>-3209.31</v>
      </c>
      <c r="P43" s="235">
        <v>-110.84</v>
      </c>
      <c r="Q43" s="235">
        <v>-90.52</v>
      </c>
      <c r="R43" s="235">
        <v>-22.72</v>
      </c>
      <c r="S43" s="235">
        <v>-164.78</v>
      </c>
      <c r="T43" s="235">
        <v>-64.92</v>
      </c>
      <c r="U43" s="235">
        <v>-63.65</v>
      </c>
      <c r="V43" s="235">
        <v>-9.27</v>
      </c>
      <c r="W43" s="235">
        <v>-9.85</v>
      </c>
      <c r="X43" s="235">
        <v>-193.11</v>
      </c>
      <c r="Y43" s="235">
        <v>-45.09</v>
      </c>
      <c r="Z43" s="235">
        <v>-77.02</v>
      </c>
      <c r="AA43" s="235">
        <v>-66.47</v>
      </c>
      <c r="AB43" s="235">
        <v>-24.82</v>
      </c>
      <c r="AC43" s="235">
        <v>-93.61</v>
      </c>
      <c r="AD43" s="235">
        <v>-79.010000000000005</v>
      </c>
      <c r="AE43" s="235">
        <v>-29.29</v>
      </c>
      <c r="AF43" s="235">
        <v>-6840.18</v>
      </c>
      <c r="AG43" s="235">
        <v>-2512.69</v>
      </c>
      <c r="AH43" s="235">
        <v>-20.59</v>
      </c>
      <c r="AI43" s="235">
        <v>-228.49</v>
      </c>
      <c r="AJ43" s="235">
        <v>-95.55</v>
      </c>
      <c r="AK43" s="235">
        <v>-20.94</v>
      </c>
      <c r="AL43" s="235">
        <v>-20.02</v>
      </c>
      <c r="AM43" s="235">
        <v>-470.31</v>
      </c>
      <c r="AN43" s="235">
        <v>-103.48</v>
      </c>
      <c r="AO43" s="235">
        <v>-684.33</v>
      </c>
      <c r="AP43" s="235">
        <v>-178.29</v>
      </c>
      <c r="AQ43" s="235">
        <v>-98.06</v>
      </c>
      <c r="AR43" s="235">
        <v>-204.63</v>
      </c>
      <c r="AS43" s="235">
        <v>-64.010000000000005</v>
      </c>
      <c r="AT43" s="235">
        <v>-67.58</v>
      </c>
      <c r="AU43" s="235">
        <v>-124.29</v>
      </c>
      <c r="AV43" s="235">
        <v>-43.82</v>
      </c>
      <c r="AW43" s="235">
        <v>-72.239999999999995</v>
      </c>
      <c r="AX43" s="235">
        <v>-54.02</v>
      </c>
      <c r="AY43" s="235">
        <v>-17.940000000000001</v>
      </c>
      <c r="AZ43" s="235">
        <v>-43.19</v>
      </c>
      <c r="BA43" s="235">
        <v>-247.24</v>
      </c>
      <c r="BB43" s="235">
        <v>-160.15</v>
      </c>
      <c r="BC43" s="235">
        <v>-787.41</v>
      </c>
      <c r="BD43" s="235">
        <v>-48.480000000000004</v>
      </c>
      <c r="BE43" s="235">
        <v>-45.52</v>
      </c>
      <c r="BF43" s="235">
        <v>-40.99</v>
      </c>
      <c r="BG43" s="235">
        <v>-41.6</v>
      </c>
      <c r="BH43" s="235">
        <v>-16.68</v>
      </c>
      <c r="BI43" s="235">
        <v>-56.74</v>
      </c>
      <c r="BJ43" s="235">
        <v>-1491.94</v>
      </c>
      <c r="BK43" s="235">
        <v>-16.580000000000002</v>
      </c>
      <c r="BL43" s="235">
        <v>-191.16</v>
      </c>
      <c r="BM43" s="235">
        <v>-468.71000000000004</v>
      </c>
      <c r="BN43" s="235">
        <v>-365.51</v>
      </c>
      <c r="BO43" s="235">
        <v>-25.89</v>
      </c>
      <c r="BP43" s="235">
        <v>-364.33</v>
      </c>
      <c r="BQ43" s="235">
        <v>-122.71000000000001</v>
      </c>
      <c r="BR43" s="235">
        <v>-339.51</v>
      </c>
      <c r="BS43" s="235">
        <v>-50.620000000000005</v>
      </c>
      <c r="BT43" s="235">
        <v>-124.78</v>
      </c>
      <c r="BU43" s="235">
        <v>-11.86</v>
      </c>
      <c r="BV43" s="235">
        <v>-52.64</v>
      </c>
      <c r="BW43" s="235">
        <v>-11.59</v>
      </c>
      <c r="BX43" s="235">
        <v>-84.4</v>
      </c>
      <c r="BY43" s="235">
        <v>-35.730000000000004</v>
      </c>
      <c r="BZ43" s="235">
        <v>-21.7</v>
      </c>
      <c r="CA43" s="235">
        <v>-12.41</v>
      </c>
      <c r="CB43" s="235">
        <v>-125.18</v>
      </c>
      <c r="CC43" s="235">
        <v>-150.5</v>
      </c>
      <c r="CD43" s="235">
        <v>-102.53</v>
      </c>
      <c r="CE43" s="235">
        <v>-41.18</v>
      </c>
      <c r="CF43" s="235">
        <v>-19.850000000000001</v>
      </c>
      <c r="CG43" s="235">
        <v>-194.02</v>
      </c>
      <c r="CH43" s="235">
        <v>-76.040000000000006</v>
      </c>
      <c r="CI43" s="235">
        <v>-196.57</v>
      </c>
      <c r="CJ43" s="235">
        <v>-384.61</v>
      </c>
      <c r="CK43" s="235">
        <v>-91.28</v>
      </c>
      <c r="CL43" s="235">
        <v>-17.03</v>
      </c>
      <c r="CM43" s="235">
        <v>-14.92</v>
      </c>
      <c r="CN43" s="235">
        <v>-416.35</v>
      </c>
      <c r="CO43" s="235">
        <v>-95.66</v>
      </c>
      <c r="CP43" s="235">
        <v>-68.37</v>
      </c>
      <c r="CQ43" s="235">
        <v>-73.540000000000006</v>
      </c>
      <c r="CR43" s="235">
        <v>-10.11</v>
      </c>
      <c r="CS43" s="235">
        <v>-66.680000000000007</v>
      </c>
      <c r="CT43" s="235">
        <v>-483.67</v>
      </c>
      <c r="CU43" s="235">
        <v>-39.869999999999997</v>
      </c>
      <c r="CV43" s="235">
        <v>-24.41</v>
      </c>
      <c r="CW43" s="235">
        <v>-150.71</v>
      </c>
      <c r="CX43" s="235">
        <v>-19.86</v>
      </c>
      <c r="CY43" s="235">
        <v>-21.86</v>
      </c>
      <c r="CZ43" s="235">
        <v>-502.1</v>
      </c>
      <c r="DA43" s="235">
        <v>-783.86</v>
      </c>
      <c r="DB43" s="235">
        <v>-61.21</v>
      </c>
      <c r="DC43" s="235">
        <v>-63.42</v>
      </c>
      <c r="DD43" s="235">
        <v>-74.83</v>
      </c>
      <c r="DE43" s="235">
        <v>-20.38</v>
      </c>
      <c r="DF43" s="235">
        <v>-1256.6600000000001</v>
      </c>
      <c r="DG43" s="235">
        <v>-33.35</v>
      </c>
      <c r="DH43" s="235">
        <v>-195.09</v>
      </c>
      <c r="DI43" s="235">
        <v>-9.7000000000000011</v>
      </c>
      <c r="DJ43" s="235">
        <v>-148.76</v>
      </c>
      <c r="DK43" s="235">
        <v>-64.44</v>
      </c>
      <c r="DL43" s="235">
        <v>-11.55</v>
      </c>
      <c r="DM43" s="235">
        <v>-40.93</v>
      </c>
      <c r="DN43" s="235">
        <v>-23.73</v>
      </c>
      <c r="DO43" s="235">
        <v>-69.540000000000006</v>
      </c>
      <c r="DP43" s="235">
        <v>-63.71</v>
      </c>
      <c r="DQ43" s="235">
        <v>-1213.3700000000001</v>
      </c>
      <c r="DR43" s="235">
        <v>-76.56</v>
      </c>
      <c r="DS43" s="235">
        <v>-84.79</v>
      </c>
      <c r="DT43" s="235">
        <v>-88.65</v>
      </c>
      <c r="DU43" s="235">
        <v>-27.580000000000002</v>
      </c>
      <c r="DV43" s="235">
        <v>-733.27</v>
      </c>
      <c r="DW43" s="235">
        <v>-24.29</v>
      </c>
      <c r="DX43" s="235">
        <v>-140.28</v>
      </c>
      <c r="DY43" s="235">
        <v>-188.78</v>
      </c>
      <c r="DZ43" s="235">
        <v>-28.490000000000002</v>
      </c>
      <c r="EA43" s="235">
        <v>-248.54</v>
      </c>
      <c r="EB43" s="235">
        <v>-89.710000000000008</v>
      </c>
      <c r="EC43" s="235">
        <v>-6.65</v>
      </c>
      <c r="ED43" s="235">
        <v>-100.49000000000001</v>
      </c>
      <c r="EE43" s="235">
        <v>-206.66</v>
      </c>
      <c r="EF43" s="235">
        <v>-101.9</v>
      </c>
      <c r="EG43" s="235">
        <v>-119.13</v>
      </c>
      <c r="EH43" s="235">
        <v>-152.95000000000002</v>
      </c>
      <c r="EI43" s="235">
        <v>-76.570000000000007</v>
      </c>
      <c r="EJ43" s="235">
        <v>-143.52000000000001</v>
      </c>
      <c r="EK43" s="235">
        <v>-7.11</v>
      </c>
      <c r="EL43" s="235">
        <v>-20.080000000000002</v>
      </c>
      <c r="EM43" s="235">
        <v>-58.84</v>
      </c>
      <c r="EN43" s="235">
        <v>-43.58</v>
      </c>
      <c r="EO43" s="235">
        <v>-456.87</v>
      </c>
      <c r="EP43" s="235">
        <v>-148.68</v>
      </c>
      <c r="EQ43" s="235">
        <v>-54.15</v>
      </c>
      <c r="ER43" s="235">
        <v>-19.100000000000001</v>
      </c>
      <c r="ES43" s="235">
        <v>-95.92</v>
      </c>
      <c r="ET43" s="235">
        <v>-10.59</v>
      </c>
      <c r="EU43" s="235">
        <v>-29.04</v>
      </c>
      <c r="EV43" s="235">
        <v>-17.03</v>
      </c>
      <c r="EW43" s="235">
        <v>-518.9</v>
      </c>
      <c r="EX43" s="235">
        <v>-87.49</v>
      </c>
      <c r="EY43" s="235">
        <v>-13.93</v>
      </c>
      <c r="EZ43" s="235">
        <v>-23.13</v>
      </c>
      <c r="FA43" s="235">
        <v>-197.38</v>
      </c>
      <c r="FB43" s="235">
        <v>-106.14</v>
      </c>
      <c r="FC43" s="235">
        <v>-74.77</v>
      </c>
      <c r="FD43" s="235">
        <v>-16.77</v>
      </c>
      <c r="FE43" s="235">
        <v>-209.34</v>
      </c>
      <c r="FF43" s="235">
        <v>-70.570000000000007</v>
      </c>
      <c r="FG43" s="235">
        <v>-92.7</v>
      </c>
      <c r="FH43" s="235">
        <v>-201.29</v>
      </c>
      <c r="FI43" s="235">
        <v>-49.39</v>
      </c>
      <c r="FJ43" s="235">
        <v>-103.78</v>
      </c>
      <c r="FK43" s="235">
        <v>-361.76</v>
      </c>
      <c r="FL43" s="235">
        <v>-46.59</v>
      </c>
      <c r="FM43" s="235">
        <v>-89.8</v>
      </c>
      <c r="FN43" s="235">
        <v>-450.48</v>
      </c>
      <c r="FO43" s="235">
        <v>-95.54</v>
      </c>
      <c r="FP43" s="235">
        <v>-156.51</v>
      </c>
      <c r="FQ43" s="235">
        <v>-13.040000000000001</v>
      </c>
      <c r="FR43" s="235">
        <v>-88.69</v>
      </c>
      <c r="FS43" s="235">
        <v>-69.12</v>
      </c>
      <c r="FT43" s="235">
        <v>-2161.52</v>
      </c>
      <c r="FU43" s="235">
        <v>-26.76</v>
      </c>
      <c r="FV43" s="235">
        <v>-112.21000000000001</v>
      </c>
      <c r="FW43" s="235">
        <v>-29.900000000000002</v>
      </c>
      <c r="FX43" s="235">
        <v>-43</v>
      </c>
      <c r="FY43" s="235">
        <v>-60.69</v>
      </c>
      <c r="FZ43" s="235">
        <v>-9.1</v>
      </c>
      <c r="GA43" s="235">
        <v>-25.94</v>
      </c>
      <c r="GB43" s="235">
        <v>-35.520000000000003</v>
      </c>
      <c r="GC43" s="235">
        <v>-171.78</v>
      </c>
      <c r="GD43" s="235">
        <v>-39.800000000000004</v>
      </c>
      <c r="GE43" s="235">
        <v>-195.76</v>
      </c>
      <c r="GF43" s="235">
        <v>-112.26</v>
      </c>
      <c r="GG43" s="235">
        <v>-36.92</v>
      </c>
      <c r="GH43" s="235">
        <v>-210.42000000000002</v>
      </c>
      <c r="GI43" s="235">
        <v>-39.99</v>
      </c>
      <c r="GJ43" s="235">
        <v>-19.309999999999999</v>
      </c>
      <c r="GK43" s="235">
        <v>-833.05000000000007</v>
      </c>
      <c r="GL43" s="235">
        <v>-49.61</v>
      </c>
      <c r="GM43" s="235">
        <v>-28.78</v>
      </c>
      <c r="GN43" s="235">
        <v>-73.040000000000006</v>
      </c>
      <c r="GO43" s="235">
        <v>-17.43</v>
      </c>
      <c r="GP43" s="235">
        <v>-26.07</v>
      </c>
      <c r="GQ43" s="235">
        <v>-23.45</v>
      </c>
      <c r="GR43" s="235">
        <v>-21.01</v>
      </c>
      <c r="GS43" s="235">
        <v>-50.01</v>
      </c>
      <c r="GT43" s="235">
        <v>-29.76</v>
      </c>
      <c r="GU43" s="235">
        <v>-47.02</v>
      </c>
      <c r="GV43" s="235">
        <v>-16.41</v>
      </c>
      <c r="GW43" s="235">
        <v>-19.190000000000001</v>
      </c>
      <c r="GX43" s="235">
        <v>-62.38</v>
      </c>
      <c r="GY43" s="235">
        <v>-80.11</v>
      </c>
      <c r="GZ43" s="235">
        <v>-517.37</v>
      </c>
      <c r="HA43" s="235">
        <v>-235.71</v>
      </c>
      <c r="HB43" s="235">
        <v>-257.38</v>
      </c>
      <c r="HC43" s="235">
        <v>-32.46</v>
      </c>
      <c r="HD43" s="235">
        <v>-35.700000000000003</v>
      </c>
      <c r="HE43" s="235">
        <v>-389.68</v>
      </c>
      <c r="HF43" s="235">
        <v>-29.35</v>
      </c>
      <c r="HG43" s="235">
        <v>-14.13</v>
      </c>
      <c r="HH43" s="235">
        <v>-30.080000000000002</v>
      </c>
      <c r="HI43" s="235">
        <v>-25.560000000000002</v>
      </c>
      <c r="HJ43" s="235">
        <v>-286.43</v>
      </c>
      <c r="HK43" s="235">
        <v>-11.63</v>
      </c>
      <c r="HL43" s="235">
        <v>-657.22</v>
      </c>
      <c r="HM43" s="235">
        <v>-47.33</v>
      </c>
      <c r="HN43" s="235">
        <v>-40.39</v>
      </c>
      <c r="HO43" s="235">
        <v>-64.180000000000007</v>
      </c>
      <c r="HP43" s="235">
        <v>-18.809999999999999</v>
      </c>
      <c r="HQ43" s="235">
        <v>-270.36</v>
      </c>
      <c r="HR43" s="235">
        <v>-88.58</v>
      </c>
      <c r="HS43" s="235">
        <v>-32.85</v>
      </c>
      <c r="HT43" s="235">
        <v>-508.7</v>
      </c>
      <c r="HU43" s="235">
        <v>-29.650000000000002</v>
      </c>
      <c r="HV43" s="235">
        <v>-31.88</v>
      </c>
      <c r="HW43" s="235">
        <v>-314.60000000000002</v>
      </c>
      <c r="HX43" s="235">
        <v>-9.64</v>
      </c>
      <c r="HY43" s="235">
        <v>-666.11</v>
      </c>
      <c r="HZ43" s="235">
        <v>-46.03</v>
      </c>
      <c r="IA43" s="235">
        <v>-12.64</v>
      </c>
      <c r="IB43" s="235">
        <v>-48.04</v>
      </c>
      <c r="IC43" s="235">
        <v>-212.69</v>
      </c>
      <c r="ID43" s="235">
        <v>-27.78</v>
      </c>
      <c r="IE43" s="235">
        <v>-228.26</v>
      </c>
      <c r="IF43" s="235">
        <v>-61.82</v>
      </c>
      <c r="IG43" s="235">
        <v>-81.27</v>
      </c>
      <c r="IH43" s="235">
        <v>-18</v>
      </c>
      <c r="II43" s="235">
        <v>-84.29</v>
      </c>
      <c r="IJ43" s="235">
        <v>-35.700000000000003</v>
      </c>
      <c r="IK43" s="235">
        <v>-101.85000000000001</v>
      </c>
      <c r="IL43" s="235">
        <v>-23.61</v>
      </c>
      <c r="IM43" s="235">
        <v>-70.38</v>
      </c>
      <c r="IN43" s="235">
        <v>-66.320000000000007</v>
      </c>
      <c r="IO43" s="235">
        <v>-34.28</v>
      </c>
      <c r="IP43" s="235">
        <v>-62.56</v>
      </c>
      <c r="IQ43" s="235">
        <v>-25.810000000000002</v>
      </c>
      <c r="IR43" s="235">
        <v>-234.64000000000001</v>
      </c>
      <c r="IS43" s="235">
        <v>-49.38</v>
      </c>
      <c r="IT43" s="235">
        <v>-45.96</v>
      </c>
      <c r="IU43" s="235">
        <v>-36.57</v>
      </c>
      <c r="IV43" s="235">
        <v>-16.920000000000002</v>
      </c>
      <c r="IW43" s="235">
        <v>-58.32</v>
      </c>
      <c r="IX43" s="235">
        <v>-2601.8000000000002</v>
      </c>
      <c r="IY43" s="235">
        <v>-13.88</v>
      </c>
      <c r="IZ43" s="235">
        <v>-28.26</v>
      </c>
      <c r="JA43" s="235">
        <v>-46.62</v>
      </c>
      <c r="JB43" s="235">
        <v>-39.76</v>
      </c>
      <c r="JC43" s="235">
        <v>-27.990000000000002</v>
      </c>
      <c r="JD43" s="235">
        <v>-23.490000000000002</v>
      </c>
      <c r="JE43" s="235">
        <v>-209.59</v>
      </c>
      <c r="JF43" s="235">
        <v>-2060.73</v>
      </c>
      <c r="JG43" s="235">
        <v>-31.91</v>
      </c>
      <c r="JH43" s="235">
        <v>-23.11</v>
      </c>
      <c r="JI43" s="235">
        <v>-422.25</v>
      </c>
      <c r="JJ43" s="235">
        <v>-65.010000000000005</v>
      </c>
      <c r="JK43" s="235">
        <v>-123.82000000000001</v>
      </c>
      <c r="JL43" s="235">
        <v>-44.93</v>
      </c>
      <c r="JM43" s="235">
        <v>-24.66</v>
      </c>
      <c r="JN43" s="235">
        <v>-11.370000000000001</v>
      </c>
      <c r="JO43" s="235">
        <v>-36.57</v>
      </c>
      <c r="JP43" s="235">
        <v>-74.39</v>
      </c>
      <c r="JQ43" s="235">
        <v>-148.14000000000001</v>
      </c>
      <c r="JR43" s="235">
        <v>-703.61</v>
      </c>
      <c r="JS43" s="235">
        <v>-208.47</v>
      </c>
      <c r="JT43" s="235">
        <v>-196.69</v>
      </c>
      <c r="JU43" s="235">
        <v>-22.46</v>
      </c>
      <c r="JV43" s="235">
        <v>-18.510000000000002</v>
      </c>
      <c r="JW43" s="235">
        <v>-45.11</v>
      </c>
      <c r="JX43" s="235">
        <v>-29.310000000000002</v>
      </c>
      <c r="JY43" s="235">
        <v>-33.520000000000003</v>
      </c>
      <c r="JZ43" s="235">
        <v>-287.99</v>
      </c>
      <c r="KA43" s="235">
        <v>-57.64</v>
      </c>
      <c r="KB43" s="235">
        <v>-26.07</v>
      </c>
      <c r="KC43" s="235">
        <v>-28.310000000000002</v>
      </c>
      <c r="KD43" s="235">
        <v>-61.9</v>
      </c>
      <c r="KE43" s="235">
        <v>-62.1</v>
      </c>
      <c r="KF43" s="235">
        <v>-37.21</v>
      </c>
      <c r="KG43" s="235">
        <v>-154.06</v>
      </c>
      <c r="KH43" s="235">
        <v>-337.04</v>
      </c>
      <c r="KI43" s="235">
        <v>-21.93</v>
      </c>
      <c r="KJ43" s="235">
        <v>-52.2</v>
      </c>
      <c r="KK43" s="235">
        <v>-177.4</v>
      </c>
    </row>
    <row r="44" spans="1:297" ht="30">
      <c r="B44" s="449" t="s">
        <v>635</v>
      </c>
      <c r="C44" s="235">
        <v>-102465194.76000004</v>
      </c>
      <c r="D44" s="275">
        <v>-12503849.040000001</v>
      </c>
      <c r="E44" s="275">
        <v>-12156.2</v>
      </c>
      <c r="F44" s="235">
        <v>-165945.84</v>
      </c>
      <c r="G44" s="235">
        <v>-44054.8</v>
      </c>
      <c r="H44" s="235">
        <v>-197058.40000000002</v>
      </c>
      <c r="I44" s="235">
        <v>-144210.92000000001</v>
      </c>
      <c r="J44" s="235">
        <v>-85020.28</v>
      </c>
      <c r="K44" s="235">
        <v>-72498.48000000001</v>
      </c>
      <c r="L44" s="235">
        <v>-299554.36000000004</v>
      </c>
      <c r="M44" s="235">
        <v>-23544.640000000003</v>
      </c>
      <c r="N44" s="235">
        <v>-32209.360000000001</v>
      </c>
      <c r="O44" s="235">
        <v>-5866618.6800000006</v>
      </c>
      <c r="P44" s="235">
        <v>-202615.52000000002</v>
      </c>
      <c r="Q44" s="235">
        <v>-165470.56</v>
      </c>
      <c r="R44" s="235">
        <v>-41532.160000000003</v>
      </c>
      <c r="S44" s="235">
        <v>-301217.84000000003</v>
      </c>
      <c r="T44" s="235">
        <v>-118673.76000000001</v>
      </c>
      <c r="U44" s="235">
        <v>-116352.20000000001</v>
      </c>
      <c r="V44" s="235">
        <v>-16945.560000000001</v>
      </c>
      <c r="W44" s="235">
        <v>-18005.800000000003</v>
      </c>
      <c r="X44" s="235">
        <v>-353005.08</v>
      </c>
      <c r="Y44" s="235">
        <v>-82424.52</v>
      </c>
      <c r="Z44" s="235">
        <v>-140792.56</v>
      </c>
      <c r="AA44" s="235">
        <v>-121507.16</v>
      </c>
      <c r="AB44" s="235">
        <v>-45370.960000000006</v>
      </c>
      <c r="AC44" s="235">
        <v>-171119.08000000002</v>
      </c>
      <c r="AD44" s="235">
        <v>-144430.28</v>
      </c>
      <c r="AE44" s="235">
        <v>-53542.12</v>
      </c>
      <c r="AF44" s="235">
        <v>-12503849.040000001</v>
      </c>
      <c r="AG44" s="235">
        <v>-4593197.32</v>
      </c>
      <c r="AH44" s="235">
        <v>-37638.520000000004</v>
      </c>
      <c r="AI44" s="235">
        <v>-417679.72000000003</v>
      </c>
      <c r="AJ44" s="235">
        <v>-174665.40000000002</v>
      </c>
      <c r="AK44" s="235">
        <v>-38278.32</v>
      </c>
      <c r="AL44" s="235">
        <v>-36596.560000000005</v>
      </c>
      <c r="AM44" s="235">
        <v>-859726.68</v>
      </c>
      <c r="AN44" s="235">
        <v>-189161.44</v>
      </c>
      <c r="AO44" s="235">
        <v>-1250955.24</v>
      </c>
      <c r="AP44" s="235">
        <v>-325914.12</v>
      </c>
      <c r="AQ44" s="235">
        <v>-179253.68000000002</v>
      </c>
      <c r="AR44" s="235">
        <v>-374063.64</v>
      </c>
      <c r="AS44" s="235">
        <v>-117010.28000000001</v>
      </c>
      <c r="AT44" s="235">
        <v>-123536.24</v>
      </c>
      <c r="AU44" s="235">
        <v>-227202.12000000002</v>
      </c>
      <c r="AV44" s="235">
        <v>-80102.960000000006</v>
      </c>
      <c r="AW44" s="235">
        <v>-132054.72</v>
      </c>
      <c r="AX44" s="235">
        <v>-98748.560000000012</v>
      </c>
      <c r="AY44" s="235">
        <v>-32794.32</v>
      </c>
      <c r="AZ44" s="235">
        <v>-78951.320000000007</v>
      </c>
      <c r="BA44" s="235">
        <v>-451954.72000000003</v>
      </c>
      <c r="BB44" s="235">
        <v>-292754.2</v>
      </c>
      <c r="BC44" s="235">
        <v>-1439385.48</v>
      </c>
      <c r="BD44" s="235">
        <v>-88621.440000000002</v>
      </c>
      <c r="BE44" s="235">
        <v>-83210.560000000012</v>
      </c>
      <c r="BF44" s="235">
        <v>-74929.72</v>
      </c>
      <c r="BG44" s="235">
        <v>-76044.800000000003</v>
      </c>
      <c r="BH44" s="235">
        <v>-30491.040000000001</v>
      </c>
      <c r="BI44" s="235">
        <v>-103720.72</v>
      </c>
      <c r="BJ44" s="235">
        <v>-2727266.3200000003</v>
      </c>
      <c r="BK44" s="235">
        <v>-30308.240000000002</v>
      </c>
      <c r="BL44" s="235">
        <v>-349440.48000000004</v>
      </c>
      <c r="BM44" s="235">
        <v>-856801.88</v>
      </c>
      <c r="BN44" s="235">
        <v>-668152.28</v>
      </c>
      <c r="BO44" s="235">
        <v>-47326.920000000006</v>
      </c>
      <c r="BP44" s="235">
        <v>-665995.24</v>
      </c>
      <c r="BQ44" s="235">
        <v>-224313.88</v>
      </c>
      <c r="BR44" s="235">
        <v>-620624.28</v>
      </c>
      <c r="BS44" s="235">
        <v>-92533.36</v>
      </c>
      <c r="BT44" s="235">
        <v>-228097.84000000003</v>
      </c>
      <c r="BU44" s="235">
        <v>-21680.080000000002</v>
      </c>
      <c r="BV44" s="235">
        <v>-96225.920000000013</v>
      </c>
      <c r="BW44" s="235">
        <v>-21186.52</v>
      </c>
      <c r="BX44" s="235">
        <v>-154283.20000000001</v>
      </c>
      <c r="BY44" s="235">
        <v>-65314.44</v>
      </c>
      <c r="BZ44" s="235">
        <v>-39667.600000000006</v>
      </c>
      <c r="CA44" s="235">
        <v>-22685.480000000003</v>
      </c>
      <c r="CB44" s="235">
        <v>-228829.04</v>
      </c>
      <c r="CC44" s="235">
        <v>-275114</v>
      </c>
      <c r="CD44" s="235">
        <v>-187424.84000000003</v>
      </c>
      <c r="CE44" s="235">
        <v>-75277.040000000008</v>
      </c>
      <c r="CF44" s="235">
        <v>-36285.800000000003</v>
      </c>
      <c r="CG44" s="235">
        <v>-354668.56</v>
      </c>
      <c r="CH44" s="235">
        <v>-139001.12</v>
      </c>
      <c r="CI44" s="235">
        <v>-359329.96</v>
      </c>
      <c r="CJ44" s="235">
        <v>-703067.08000000007</v>
      </c>
      <c r="CK44" s="235">
        <v>-166859.84</v>
      </c>
      <c r="CL44" s="235">
        <v>-31130.84</v>
      </c>
      <c r="CM44" s="235">
        <v>-27273.760000000002</v>
      </c>
      <c r="CN44" s="235">
        <v>-761087.8</v>
      </c>
      <c r="CO44" s="235">
        <v>-174866.48</v>
      </c>
      <c r="CP44" s="235">
        <v>-124980.36</v>
      </c>
      <c r="CQ44" s="235">
        <v>-134431.12</v>
      </c>
      <c r="CR44" s="235">
        <v>-18481.080000000002</v>
      </c>
      <c r="CS44" s="235">
        <v>-121891.04000000001</v>
      </c>
      <c r="CT44" s="235">
        <v>-884148.76</v>
      </c>
      <c r="CU44" s="235">
        <v>-72882.36</v>
      </c>
      <c r="CV44" s="235">
        <v>-44621.48</v>
      </c>
      <c r="CW44" s="235">
        <v>-275497.88</v>
      </c>
      <c r="CX44" s="235">
        <v>-36304.080000000002</v>
      </c>
      <c r="CY44" s="235">
        <v>-39960.080000000002</v>
      </c>
      <c r="CZ44" s="235">
        <v>-917838.8</v>
      </c>
      <c r="DA44" s="235">
        <v>-1432896.08</v>
      </c>
      <c r="DB44" s="235">
        <v>-111891.88</v>
      </c>
      <c r="DC44" s="235">
        <v>-115931.76000000001</v>
      </c>
      <c r="DD44" s="235">
        <v>-136789.24000000002</v>
      </c>
      <c r="DE44" s="235">
        <v>-37254.639999999999</v>
      </c>
      <c r="DF44" s="235">
        <v>-2297174.48</v>
      </c>
      <c r="DG44" s="235">
        <v>-60963.8</v>
      </c>
      <c r="DH44" s="235">
        <v>-356624.52</v>
      </c>
      <c r="DI44" s="235">
        <v>-17731.600000000002</v>
      </c>
      <c r="DJ44" s="235">
        <v>-271933.28000000003</v>
      </c>
      <c r="DK44" s="235">
        <v>-117796.32</v>
      </c>
      <c r="DL44" s="235">
        <v>-21113.4</v>
      </c>
      <c r="DM44" s="235">
        <v>-74820.040000000008</v>
      </c>
      <c r="DN44" s="235">
        <v>-43378.44</v>
      </c>
      <c r="DO44" s="235">
        <v>-127119.12000000001</v>
      </c>
      <c r="DP44" s="235">
        <v>-116461.88</v>
      </c>
      <c r="DQ44" s="235">
        <v>-2218040.3600000003</v>
      </c>
      <c r="DR44" s="235">
        <v>-139951.68000000002</v>
      </c>
      <c r="DS44" s="235">
        <v>-154996.12</v>
      </c>
      <c r="DT44" s="235">
        <v>-162052.20000000001</v>
      </c>
      <c r="DU44" s="235">
        <v>-50416.240000000005</v>
      </c>
      <c r="DV44" s="235">
        <v>-1340417.56</v>
      </c>
      <c r="DW44" s="235">
        <v>-44402.12</v>
      </c>
      <c r="DX44" s="235">
        <v>-256431.84000000003</v>
      </c>
      <c r="DY44" s="235">
        <v>-345089.84</v>
      </c>
      <c r="DZ44" s="235">
        <v>-52079.72</v>
      </c>
      <c r="EA44" s="235">
        <v>-454331.12000000005</v>
      </c>
      <c r="EB44" s="235">
        <v>-163989.88</v>
      </c>
      <c r="EC44" s="235">
        <v>-12156.2</v>
      </c>
      <c r="ED44" s="235">
        <v>-183695.72</v>
      </c>
      <c r="EE44" s="235">
        <v>-377774.48000000004</v>
      </c>
      <c r="EF44" s="235">
        <v>-186273.2</v>
      </c>
      <c r="EG44" s="235">
        <v>-217769.64</v>
      </c>
      <c r="EH44" s="235">
        <v>-279592.60000000003</v>
      </c>
      <c r="EI44" s="235">
        <v>-139969.96000000002</v>
      </c>
      <c r="EJ44" s="235">
        <v>-262354.56</v>
      </c>
      <c r="EK44" s="235">
        <v>-12997.08</v>
      </c>
      <c r="EL44" s="235">
        <v>-36706.240000000005</v>
      </c>
      <c r="EM44" s="235">
        <v>-107559.52</v>
      </c>
      <c r="EN44" s="235">
        <v>-79664.240000000005</v>
      </c>
      <c r="EO44" s="235">
        <v>-835158.3600000001</v>
      </c>
      <c r="EP44" s="235">
        <v>-271787.04000000004</v>
      </c>
      <c r="EQ44" s="235">
        <v>-98986.200000000012</v>
      </c>
      <c r="ER44" s="235">
        <v>-34914.800000000003</v>
      </c>
      <c r="ES44" s="235">
        <v>-175341.76</v>
      </c>
      <c r="ET44" s="235">
        <v>-19358.52</v>
      </c>
      <c r="EU44" s="235">
        <v>-53085.120000000003</v>
      </c>
      <c r="EV44" s="235">
        <v>-31130.84</v>
      </c>
      <c r="EW44" s="235">
        <v>-948549.20000000007</v>
      </c>
      <c r="EX44" s="235">
        <v>-159931.72</v>
      </c>
      <c r="EY44" s="235">
        <v>-25464.04</v>
      </c>
      <c r="EZ44" s="235">
        <v>-42281.64</v>
      </c>
      <c r="FA44" s="235">
        <v>-360810.64</v>
      </c>
      <c r="FB44" s="235">
        <v>-194023.92</v>
      </c>
      <c r="FC44" s="235">
        <v>-136679.56</v>
      </c>
      <c r="FD44" s="235">
        <v>-30655.56</v>
      </c>
      <c r="FE44" s="235">
        <v>-382673.52</v>
      </c>
      <c r="FF44" s="235">
        <v>-129001.96</v>
      </c>
      <c r="FG44" s="235">
        <v>-169455.6</v>
      </c>
      <c r="FH44" s="235">
        <v>-367958.12</v>
      </c>
      <c r="FI44" s="235">
        <v>-90284.920000000013</v>
      </c>
      <c r="FJ44" s="235">
        <v>-189709.84000000003</v>
      </c>
      <c r="FK44" s="235">
        <v>-661297.28</v>
      </c>
      <c r="FL44" s="235">
        <v>-85166.52</v>
      </c>
      <c r="FM44" s="235">
        <v>-164154.40000000002</v>
      </c>
      <c r="FN44" s="235">
        <v>-823477.44000000006</v>
      </c>
      <c r="FO44" s="235">
        <v>-174647.12000000002</v>
      </c>
      <c r="FP44" s="235">
        <v>-286100.28000000003</v>
      </c>
      <c r="FQ44" s="235">
        <v>-23837.120000000003</v>
      </c>
      <c r="FR44" s="235">
        <v>-162125.32</v>
      </c>
      <c r="FS44" s="235">
        <v>-126351.36000000002</v>
      </c>
      <c r="FT44" s="235">
        <v>-3951258.56</v>
      </c>
      <c r="FU44" s="235">
        <v>-48917.280000000006</v>
      </c>
      <c r="FV44" s="235">
        <v>-205119.88</v>
      </c>
      <c r="FW44" s="235">
        <v>-54657.200000000004</v>
      </c>
      <c r="FX44" s="235">
        <v>-78604</v>
      </c>
      <c r="FY44" s="235">
        <v>-110941.32</v>
      </c>
      <c r="FZ44" s="235">
        <v>-16634.8</v>
      </c>
      <c r="GA44" s="235">
        <v>-47418.32</v>
      </c>
      <c r="GB44" s="235">
        <v>-64930.560000000005</v>
      </c>
      <c r="GC44" s="235">
        <v>-314013.84000000003</v>
      </c>
      <c r="GD44" s="235">
        <v>-72754.400000000009</v>
      </c>
      <c r="GE44" s="235">
        <v>-357849.28</v>
      </c>
      <c r="GF44" s="235">
        <v>-205211.28</v>
      </c>
      <c r="GG44" s="235">
        <v>-67489.760000000009</v>
      </c>
      <c r="GH44" s="235">
        <v>-384647.76</v>
      </c>
      <c r="GI44" s="235">
        <v>-73101.72</v>
      </c>
      <c r="GJ44" s="235">
        <v>-35298.68</v>
      </c>
      <c r="GK44" s="235">
        <v>-1522815.4000000001</v>
      </c>
      <c r="GL44" s="235">
        <v>-90687.08</v>
      </c>
      <c r="GM44" s="235">
        <v>-52609.840000000004</v>
      </c>
      <c r="GN44" s="235">
        <v>-133517.12</v>
      </c>
      <c r="GO44" s="235">
        <v>-31862.04</v>
      </c>
      <c r="GP44" s="235">
        <v>-47655.960000000006</v>
      </c>
      <c r="GQ44" s="235">
        <v>-42866.600000000006</v>
      </c>
      <c r="GR44" s="235">
        <v>-38406.28</v>
      </c>
      <c r="GS44" s="235">
        <v>-91418.28</v>
      </c>
      <c r="GT44" s="235">
        <v>-54401.280000000006</v>
      </c>
      <c r="GU44" s="235">
        <v>-85952.560000000012</v>
      </c>
      <c r="GV44" s="235">
        <v>-29997.480000000003</v>
      </c>
      <c r="GW44" s="235">
        <v>-35079.32</v>
      </c>
      <c r="GX44" s="235">
        <v>-114030.64000000001</v>
      </c>
      <c r="GY44" s="235">
        <v>-146441.08000000002</v>
      </c>
      <c r="GZ44" s="235">
        <v>-945752.3600000001</v>
      </c>
      <c r="HA44" s="235">
        <v>-430877.88</v>
      </c>
      <c r="HB44" s="235">
        <v>-470490.64</v>
      </c>
      <c r="HC44" s="235">
        <v>-59336.880000000005</v>
      </c>
      <c r="HD44" s="235">
        <v>-65259.600000000006</v>
      </c>
      <c r="HE44" s="235">
        <v>-712335.04</v>
      </c>
      <c r="HF44" s="235">
        <v>-53651.8</v>
      </c>
      <c r="HG44" s="235">
        <v>-25829.640000000003</v>
      </c>
      <c r="HH44" s="235">
        <v>-54986.240000000005</v>
      </c>
      <c r="HI44" s="235">
        <v>-46723.68</v>
      </c>
      <c r="HJ44" s="235">
        <v>-523594.04000000004</v>
      </c>
      <c r="HK44" s="235">
        <v>-21259.640000000003</v>
      </c>
      <c r="HL44" s="235">
        <v>-1201398.1600000001</v>
      </c>
      <c r="HM44" s="235">
        <v>-86519.24</v>
      </c>
      <c r="HN44" s="235">
        <v>-73832.92</v>
      </c>
      <c r="HO44" s="235">
        <v>-117321.04000000001</v>
      </c>
      <c r="HP44" s="235">
        <v>-34384.68</v>
      </c>
      <c r="HQ44" s="235">
        <v>-494218.08</v>
      </c>
      <c r="HR44" s="235">
        <v>-161924.24000000002</v>
      </c>
      <c r="HS44" s="235">
        <v>-60049.8</v>
      </c>
      <c r="HT44" s="235">
        <v>-929903.60000000009</v>
      </c>
      <c r="HU44" s="235">
        <v>-54200.200000000004</v>
      </c>
      <c r="HV44" s="235">
        <v>-58276.640000000007</v>
      </c>
      <c r="HW44" s="235">
        <v>-575088.80000000005</v>
      </c>
      <c r="HX44" s="235">
        <v>-17621.920000000002</v>
      </c>
      <c r="HY44" s="235">
        <v>-1217649.08</v>
      </c>
      <c r="HZ44" s="235">
        <v>-84142.840000000011</v>
      </c>
      <c r="IA44" s="235">
        <v>-23105.920000000002</v>
      </c>
      <c r="IB44" s="235">
        <v>-87817.12000000001</v>
      </c>
      <c r="IC44" s="235">
        <v>-388797.32</v>
      </c>
      <c r="ID44" s="235">
        <v>-50781.840000000004</v>
      </c>
      <c r="IE44" s="235">
        <v>-417259.28</v>
      </c>
      <c r="IF44" s="235">
        <v>-113006.96</v>
      </c>
      <c r="IG44" s="235">
        <v>-148561.56</v>
      </c>
      <c r="IH44" s="235">
        <v>-32904</v>
      </c>
      <c r="II44" s="235">
        <v>-154082.12</v>
      </c>
      <c r="IJ44" s="235">
        <v>-65259.600000000006</v>
      </c>
      <c r="IK44" s="235">
        <v>-186181.80000000002</v>
      </c>
      <c r="IL44" s="235">
        <v>-43159.08</v>
      </c>
      <c r="IM44" s="235">
        <v>-128654.64000000001</v>
      </c>
      <c r="IN44" s="235">
        <v>-121232.96000000001</v>
      </c>
      <c r="IO44" s="235">
        <v>-62663.840000000004</v>
      </c>
      <c r="IP44" s="235">
        <v>-114359.68000000001</v>
      </c>
      <c r="IQ44" s="235">
        <v>-47180.68</v>
      </c>
      <c r="IR44" s="235">
        <v>-428921.92000000004</v>
      </c>
      <c r="IS44" s="235">
        <v>-90266.64</v>
      </c>
      <c r="IT44" s="235">
        <v>-84014.88</v>
      </c>
      <c r="IU44" s="235">
        <v>-66849.960000000006</v>
      </c>
      <c r="IV44" s="235">
        <v>-30929.760000000002</v>
      </c>
      <c r="IW44" s="235">
        <v>-106608.96000000001</v>
      </c>
      <c r="IX44" s="235">
        <v>-4756090.4000000004</v>
      </c>
      <c r="IY44" s="235">
        <v>-25372.640000000003</v>
      </c>
      <c r="IZ44" s="235">
        <v>-51659.280000000006</v>
      </c>
      <c r="JA44" s="235">
        <v>-85221.36</v>
      </c>
      <c r="JB44" s="235">
        <v>-72681.279999999999</v>
      </c>
      <c r="JC44" s="235">
        <v>-51165.72</v>
      </c>
      <c r="JD44" s="235">
        <v>-42939.72</v>
      </c>
      <c r="JE44" s="235">
        <v>-383130.52</v>
      </c>
      <c r="JF44" s="235">
        <v>-3767014.4400000004</v>
      </c>
      <c r="JG44" s="235">
        <v>-58331.48</v>
      </c>
      <c r="JH44" s="235">
        <v>-42245.08</v>
      </c>
      <c r="JI44" s="235">
        <v>-771873</v>
      </c>
      <c r="JJ44" s="235">
        <v>-118838.28000000001</v>
      </c>
      <c r="JK44" s="235">
        <v>-226342.96000000002</v>
      </c>
      <c r="JL44" s="235">
        <v>-82132.040000000008</v>
      </c>
      <c r="JM44" s="235">
        <v>-45078.48</v>
      </c>
      <c r="JN44" s="235">
        <v>-20784.36</v>
      </c>
      <c r="JO44" s="235">
        <v>-66849.960000000006</v>
      </c>
      <c r="JP44" s="235">
        <v>-135984.92000000001</v>
      </c>
      <c r="JQ44" s="235">
        <v>-270799.92000000004</v>
      </c>
      <c r="JR44" s="235">
        <v>-1286199.08</v>
      </c>
      <c r="JS44" s="235">
        <v>-381083.16000000003</v>
      </c>
      <c r="JT44" s="235">
        <v>-359549.32</v>
      </c>
      <c r="JU44" s="235">
        <v>-41056.880000000005</v>
      </c>
      <c r="JV44" s="235">
        <v>-33836.28</v>
      </c>
      <c r="JW44" s="235">
        <v>-82461.08</v>
      </c>
      <c r="JX44" s="235">
        <v>-53578.68</v>
      </c>
      <c r="JY44" s="235">
        <v>-61274.560000000005</v>
      </c>
      <c r="JZ44" s="235">
        <v>-526445.72000000009</v>
      </c>
      <c r="KA44" s="235">
        <v>-105365.92000000001</v>
      </c>
      <c r="KB44" s="235">
        <v>-47655.960000000006</v>
      </c>
      <c r="KC44" s="235">
        <v>-51750.68</v>
      </c>
      <c r="KD44" s="235">
        <v>-113153.20000000001</v>
      </c>
      <c r="KE44" s="235">
        <v>-113518.8</v>
      </c>
      <c r="KF44" s="235">
        <v>-68019.88</v>
      </c>
      <c r="KG44" s="235">
        <v>-281621.68</v>
      </c>
      <c r="KH44" s="235">
        <v>-616109.12</v>
      </c>
      <c r="KI44" s="235">
        <v>-40088.04</v>
      </c>
      <c r="KJ44" s="235">
        <v>-95421.6</v>
      </c>
      <c r="KK44" s="235">
        <v>-324287.2</v>
      </c>
    </row>
    <row r="45" spans="1:297" ht="15">
      <c r="B45" s="449" t="s">
        <v>636</v>
      </c>
      <c r="C45" s="235">
        <v>-361027818.11645031</v>
      </c>
      <c r="D45" s="275">
        <v>-68230411.420550004</v>
      </c>
      <c r="E45" s="275">
        <v>-8209.7350000000006</v>
      </c>
      <c r="F45" s="235">
        <v>-319408.51384999999</v>
      </c>
      <c r="G45" s="235">
        <v>-71174.633449999994</v>
      </c>
      <c r="H45" s="235">
        <v>-368426.34285000002</v>
      </c>
      <c r="I45" s="235">
        <v>-279735.76209999999</v>
      </c>
      <c r="J45" s="235">
        <v>-101394.96</v>
      </c>
      <c r="K45" s="235">
        <v>-109305.08500000001</v>
      </c>
      <c r="L45" s="235">
        <v>-919291.13399999996</v>
      </c>
      <c r="M45" s="235">
        <v>-35885.635000000002</v>
      </c>
      <c r="N45" s="235">
        <v>-23854.27505</v>
      </c>
      <c r="O45" s="235">
        <v>-26184153.306449998</v>
      </c>
      <c r="P45" s="235">
        <v>-265834.45750000002</v>
      </c>
      <c r="Q45" s="235">
        <v>-147897.033</v>
      </c>
      <c r="R45" s="235">
        <v>-36858.004999999997</v>
      </c>
      <c r="S45" s="235">
        <v>-1163563.71395</v>
      </c>
      <c r="T45" s="235">
        <v>-219726.198</v>
      </c>
      <c r="U45" s="235">
        <v>-166791.67499999999</v>
      </c>
      <c r="V45" s="235">
        <v>-18757.084999999999</v>
      </c>
      <c r="W45" s="235">
        <v>-21849.514999999999</v>
      </c>
      <c r="X45" s="235">
        <v>-729859.14445000002</v>
      </c>
      <c r="Y45" s="235">
        <v>-123815.5425</v>
      </c>
      <c r="Z45" s="235">
        <v>-364125.91499999998</v>
      </c>
      <c r="AA45" s="235">
        <v>-329654.6225</v>
      </c>
      <c r="AB45" s="235">
        <v>-86605.97</v>
      </c>
      <c r="AC45" s="235">
        <v>-190604.74</v>
      </c>
      <c r="AD45" s="235">
        <v>-225125.83249999999</v>
      </c>
      <c r="AE45" s="235">
        <v>-109418.53140000001</v>
      </c>
      <c r="AF45" s="235">
        <v>-68230411.420550004</v>
      </c>
      <c r="AG45" s="235">
        <v>-30133568.218199998</v>
      </c>
      <c r="AH45" s="235">
        <v>-55917.8125</v>
      </c>
      <c r="AI45" s="235">
        <v>-815141.73499999999</v>
      </c>
      <c r="AJ45" s="235">
        <v>-254979.133</v>
      </c>
      <c r="AK45" s="235">
        <v>-74576.074999999997</v>
      </c>
      <c r="AL45" s="235">
        <v>-52490.89</v>
      </c>
      <c r="AM45" s="235">
        <v>-3393573.8969000001</v>
      </c>
      <c r="AN45" s="235">
        <v>-366104.76750000002</v>
      </c>
      <c r="AO45" s="235">
        <v>-4823025.0991000002</v>
      </c>
      <c r="AP45" s="235">
        <v>-995523.20244999998</v>
      </c>
      <c r="AQ45" s="235">
        <v>-240113.73850000001</v>
      </c>
      <c r="AR45" s="235">
        <v>-1056652.4929</v>
      </c>
      <c r="AS45" s="235">
        <v>-241285.59</v>
      </c>
      <c r="AT45" s="235">
        <v>-310764.88130000001</v>
      </c>
      <c r="AU45" s="235">
        <v>-340916.80815</v>
      </c>
      <c r="AV45" s="235">
        <v>-115812.43</v>
      </c>
      <c r="AW45" s="235">
        <v>-118286.205</v>
      </c>
      <c r="AX45" s="235">
        <v>-125581.075</v>
      </c>
      <c r="AY45" s="235">
        <v>-32864.894999999997</v>
      </c>
      <c r="AZ45" s="235">
        <v>-146192.88500000001</v>
      </c>
      <c r="BA45" s="235">
        <v>-1617363.0546500001</v>
      </c>
      <c r="BB45" s="235">
        <v>-741509.40734999999</v>
      </c>
      <c r="BC45" s="235">
        <v>-5483423.2962499997</v>
      </c>
      <c r="BD45" s="235">
        <v>-162229.114</v>
      </c>
      <c r="BE45" s="235">
        <v>-131394.55499999999</v>
      </c>
      <c r="BF45" s="235">
        <v>-135494.98754999999</v>
      </c>
      <c r="BG45" s="235">
        <v>-164980.89600000001</v>
      </c>
      <c r="BH45" s="235">
        <v>-63746.754999999997</v>
      </c>
      <c r="BI45" s="235">
        <v>-142925.16305</v>
      </c>
      <c r="BJ45" s="235">
        <v>-13597473.38295</v>
      </c>
      <c r="BK45" s="235">
        <v>-40117.855000000003</v>
      </c>
      <c r="BL45" s="235">
        <v>-813822.8602</v>
      </c>
      <c r="BM45" s="235">
        <v>-4227233.2801000001</v>
      </c>
      <c r="BN45" s="235">
        <v>-1225917.63805</v>
      </c>
      <c r="BO45" s="235">
        <v>-131911.04999999999</v>
      </c>
      <c r="BP45" s="235">
        <v>-2012031.2823999999</v>
      </c>
      <c r="BQ45" s="235">
        <v>-315109.51405</v>
      </c>
      <c r="BR45" s="235">
        <v>-1288561.9975000001</v>
      </c>
      <c r="BS45" s="235">
        <v>-196991.72150000001</v>
      </c>
      <c r="BT45" s="235">
        <v>-396169.17265000002</v>
      </c>
      <c r="BU45" s="235">
        <v>-24994.41</v>
      </c>
      <c r="BV45" s="235">
        <v>-121541.85</v>
      </c>
      <c r="BW45" s="235">
        <v>-18885.605</v>
      </c>
      <c r="BX45" s="235">
        <v>-547912.5405</v>
      </c>
      <c r="BY45" s="235">
        <v>-89011.490149999998</v>
      </c>
      <c r="BZ45" s="235">
        <v>-26736.662499999999</v>
      </c>
      <c r="CA45" s="235">
        <v>-19875.45</v>
      </c>
      <c r="CB45" s="235">
        <v>-511121.97905000002</v>
      </c>
      <c r="CC45" s="235">
        <v>-457231.19890000002</v>
      </c>
      <c r="CD45" s="235">
        <v>-371314.88815000001</v>
      </c>
      <c r="CE45" s="235">
        <v>-77383.510500000004</v>
      </c>
      <c r="CF45" s="235">
        <v>-72299.554999999993</v>
      </c>
      <c r="CG45" s="235">
        <v>-1318077.2290000001</v>
      </c>
      <c r="CH45" s="235">
        <v>-162161.22</v>
      </c>
      <c r="CI45" s="235">
        <v>-419752</v>
      </c>
      <c r="CJ45" s="235">
        <v>-4636235.7257500002</v>
      </c>
      <c r="CK45" s="235">
        <v>-391086.39155</v>
      </c>
      <c r="CL45" s="235">
        <v>-31540.26</v>
      </c>
      <c r="CM45" s="235">
        <v>-24316.22</v>
      </c>
      <c r="CN45" s="235">
        <v>-2540496.4889500001</v>
      </c>
      <c r="CO45" s="235">
        <v>-320949.14994999999</v>
      </c>
      <c r="CP45" s="235">
        <v>-66663.260500000004</v>
      </c>
      <c r="CQ45" s="235">
        <v>-287427.77344999998</v>
      </c>
      <c r="CR45" s="235">
        <v>-32747.8</v>
      </c>
      <c r="CS45" s="235">
        <v>-272806.17249999999</v>
      </c>
      <c r="CT45" s="235">
        <v>-1812696.1643000001</v>
      </c>
      <c r="CU45" s="235">
        <v>-35165.447849999997</v>
      </c>
      <c r="CV45" s="235">
        <v>-68916.535000000003</v>
      </c>
      <c r="CW45" s="235">
        <v>-478836.46</v>
      </c>
      <c r="CX45" s="235">
        <v>-35251.754399999998</v>
      </c>
      <c r="CY45" s="235">
        <v>-41055.495000000003</v>
      </c>
      <c r="CZ45" s="235">
        <v>-3940811.9124500002</v>
      </c>
      <c r="DA45" s="235">
        <v>-4167116.0166500001</v>
      </c>
      <c r="DB45" s="235">
        <v>-89736.749299999996</v>
      </c>
      <c r="DC45" s="235">
        <v>-86294.324999999997</v>
      </c>
      <c r="DD45" s="235">
        <v>-198269.19899999999</v>
      </c>
      <c r="DE45" s="235">
        <v>-47217.925000000003</v>
      </c>
      <c r="DF45" s="235">
        <v>-9946861.8574999999</v>
      </c>
      <c r="DG45" s="235">
        <v>-67140.429999999993</v>
      </c>
      <c r="DH45" s="235">
        <v>-585639.83984999999</v>
      </c>
      <c r="DI45" s="235">
        <v>-18173.96</v>
      </c>
      <c r="DJ45" s="235">
        <v>-416514.81284999999</v>
      </c>
      <c r="DK45" s="235">
        <v>-468557.19105000002</v>
      </c>
      <c r="DL45" s="235">
        <v>-22345.735000000001</v>
      </c>
      <c r="DM45" s="235">
        <v>-310841.68</v>
      </c>
      <c r="DN45" s="235">
        <v>-70954.167499999996</v>
      </c>
      <c r="DO45" s="235">
        <v>-207624.95079999999</v>
      </c>
      <c r="DP45" s="235">
        <v>-128495.4875</v>
      </c>
      <c r="DQ45" s="235">
        <v>-12628062.795050001</v>
      </c>
      <c r="DR45" s="235">
        <v>-162994.815</v>
      </c>
      <c r="DS45" s="235">
        <v>-157130.17655</v>
      </c>
      <c r="DT45" s="235">
        <v>-403419.6838</v>
      </c>
      <c r="DU45" s="235">
        <v>-58445.964999999997</v>
      </c>
      <c r="DV45" s="235">
        <v>-4625384.3104499998</v>
      </c>
      <c r="DW45" s="235">
        <v>-91504.302500000005</v>
      </c>
      <c r="DX45" s="235">
        <v>-421917.24465000001</v>
      </c>
      <c r="DY45" s="235">
        <v>-684600.54775000003</v>
      </c>
      <c r="DZ45" s="235">
        <v>-103076.88</v>
      </c>
      <c r="EA45" s="235">
        <v>-1058694.2623000001</v>
      </c>
      <c r="EB45" s="235">
        <v>-325653.75439999998</v>
      </c>
      <c r="EC45" s="235">
        <v>-18593.2</v>
      </c>
      <c r="ED45" s="235">
        <v>-436248.95315000002</v>
      </c>
      <c r="EE45" s="235">
        <v>-440572.75744999998</v>
      </c>
      <c r="EF45" s="235">
        <v>-148744.85999999999</v>
      </c>
      <c r="EG45" s="235">
        <v>-477963.20500000002</v>
      </c>
      <c r="EH45" s="235">
        <v>-621836.44579999999</v>
      </c>
      <c r="EI45" s="235">
        <v>-228907.24400000001</v>
      </c>
      <c r="EJ45" s="235">
        <v>-573024.28599999996</v>
      </c>
      <c r="EK45" s="235">
        <v>-12151.48</v>
      </c>
      <c r="EL45" s="235">
        <v>-34092.4804</v>
      </c>
      <c r="EM45" s="235">
        <v>-39698.088199999998</v>
      </c>
      <c r="EN45" s="235">
        <v>-173123.77</v>
      </c>
      <c r="EO45" s="235">
        <v>-2554957.4190500001</v>
      </c>
      <c r="EP45" s="235">
        <v>-318282.01075000002</v>
      </c>
      <c r="EQ45" s="235">
        <v>-63695.839999999997</v>
      </c>
      <c r="ER45" s="235">
        <v>-35770.026250000003</v>
      </c>
      <c r="ES45" s="235">
        <v>-100255.02165</v>
      </c>
      <c r="ET45" s="235">
        <v>-39802.485000000001</v>
      </c>
      <c r="EU45" s="235">
        <v>-39941.006300000001</v>
      </c>
      <c r="EV45" s="235">
        <v>-44852.216249999998</v>
      </c>
      <c r="EW45" s="235">
        <v>-2855571.9307499998</v>
      </c>
      <c r="EX45" s="235">
        <v>-277833.36499999999</v>
      </c>
      <c r="EY45" s="235">
        <v>-39005.014999999999</v>
      </c>
      <c r="EZ45" s="235">
        <v>-25120.465</v>
      </c>
      <c r="FA45" s="235">
        <v>-213270.16</v>
      </c>
      <c r="FB45" s="235">
        <v>-209294.29500000001</v>
      </c>
      <c r="FC45" s="235">
        <v>-168131.24249999999</v>
      </c>
      <c r="FD45" s="235">
        <v>-44483.01</v>
      </c>
      <c r="FE45" s="235">
        <v>-847687.96975000005</v>
      </c>
      <c r="FF45" s="235">
        <v>-274861.565</v>
      </c>
      <c r="FG45" s="235">
        <v>-579182.89005000005</v>
      </c>
      <c r="FH45" s="235">
        <v>-550625.93805</v>
      </c>
      <c r="FI45" s="235">
        <v>-145722.465</v>
      </c>
      <c r="FJ45" s="235">
        <v>-270887.34000000003</v>
      </c>
      <c r="FK45" s="235">
        <v>-1945566.4069999999</v>
      </c>
      <c r="FL45" s="235">
        <v>-40896.347099999999</v>
      </c>
      <c r="FM45" s="235">
        <v>-285333.9449</v>
      </c>
      <c r="FN45" s="235">
        <v>-1928310.2568000001</v>
      </c>
      <c r="FO45" s="235">
        <v>-69670.441900000005</v>
      </c>
      <c r="FP45" s="235">
        <v>-645881.57334999996</v>
      </c>
      <c r="FQ45" s="235">
        <v>-21259.61</v>
      </c>
      <c r="FR45" s="235">
        <v>-271738.67499999999</v>
      </c>
      <c r="FS45" s="235">
        <v>-255857.33499999999</v>
      </c>
      <c r="FT45" s="235">
        <v>-12107882.0526</v>
      </c>
      <c r="FU45" s="235">
        <v>-82653.89</v>
      </c>
      <c r="FV45" s="235">
        <v>-388948.13685000001</v>
      </c>
      <c r="FW45" s="235">
        <v>-89563.604999999996</v>
      </c>
      <c r="FX45" s="235">
        <v>-119319.59875</v>
      </c>
      <c r="FY45" s="235">
        <v>-207124.56615</v>
      </c>
      <c r="FZ45" s="235">
        <v>-8209.7350000000006</v>
      </c>
      <c r="GA45" s="235">
        <v>-41683.550000000003</v>
      </c>
      <c r="GB45" s="235">
        <v>-96376.125700000004</v>
      </c>
      <c r="GC45" s="235">
        <v>-877571.98664999998</v>
      </c>
      <c r="GD45" s="235">
        <v>-151283.95499999999</v>
      </c>
      <c r="GE45" s="235">
        <v>-991761.26875000005</v>
      </c>
      <c r="GF45" s="235">
        <v>-94667.99295</v>
      </c>
      <c r="GG45" s="235">
        <v>-137131.45775</v>
      </c>
      <c r="GH45" s="235">
        <v>-764035.14575000003</v>
      </c>
      <c r="GI45" s="235">
        <v>-131793.20000000001</v>
      </c>
      <c r="GJ45" s="235">
        <v>-59450.44</v>
      </c>
      <c r="GK45" s="235">
        <v>-4770160.2378000002</v>
      </c>
      <c r="GL45" s="235">
        <v>-117371.91499999999</v>
      </c>
      <c r="GM45" s="235">
        <v>-52647.794999999998</v>
      </c>
      <c r="GN45" s="235">
        <v>-300162.16879999998</v>
      </c>
      <c r="GO45" s="235">
        <v>-55796.11735</v>
      </c>
      <c r="GP45" s="235">
        <v>-140695.67999999999</v>
      </c>
      <c r="GQ45" s="235">
        <v>-57280.237450000001</v>
      </c>
      <c r="GR45" s="235">
        <v>-52707.65</v>
      </c>
      <c r="GS45" s="235">
        <v>-102564.72749999999</v>
      </c>
      <c r="GT45" s="235">
        <v>-66879.81</v>
      </c>
      <c r="GU45" s="235">
        <v>-165569.88500000001</v>
      </c>
      <c r="GV45" s="235">
        <v>-15786.19</v>
      </c>
      <c r="GW45" s="235">
        <v>-29106.74</v>
      </c>
      <c r="GX45" s="235">
        <v>-170733.4</v>
      </c>
      <c r="GY45" s="235">
        <v>-272372.67249999999</v>
      </c>
      <c r="GZ45" s="235">
        <v>-2514323.7477000002</v>
      </c>
      <c r="HA45" s="235">
        <v>-1042411.5125</v>
      </c>
      <c r="HB45" s="235">
        <v>-1281253.6203000001</v>
      </c>
      <c r="HC45" s="235">
        <v>-139423.07165</v>
      </c>
      <c r="HD45" s="235">
        <v>-94482.42</v>
      </c>
      <c r="HE45" s="235">
        <v>-1357700.6473000001</v>
      </c>
      <c r="HF45" s="235">
        <v>-135575.57764999999</v>
      </c>
      <c r="HG45" s="235">
        <v>-53906.577499999999</v>
      </c>
      <c r="HH45" s="235">
        <v>-115370.50335</v>
      </c>
      <c r="HI45" s="235">
        <v>-44623.294999999998</v>
      </c>
      <c r="HJ45" s="235">
        <v>-2092151.6306</v>
      </c>
      <c r="HK45" s="235">
        <v>-26394.384999999998</v>
      </c>
      <c r="HL45" s="235">
        <v>-3099441.6789000002</v>
      </c>
      <c r="HM45" s="235">
        <v>-141366.1231</v>
      </c>
      <c r="HN45" s="235">
        <v>-67374.287500000006</v>
      </c>
      <c r="HO45" s="235">
        <v>-51102.79</v>
      </c>
      <c r="HP45" s="235">
        <v>-45575.885000000002</v>
      </c>
      <c r="HQ45" s="235">
        <v>-1124453.5266</v>
      </c>
      <c r="HR45" s="235">
        <v>-346728.1876</v>
      </c>
      <c r="HS45" s="235">
        <v>-48746.75</v>
      </c>
      <c r="HT45" s="235">
        <v>-1991499.8942</v>
      </c>
      <c r="HU45" s="235">
        <v>-63383.27605</v>
      </c>
      <c r="HV45" s="235">
        <v>-109801.49800000001</v>
      </c>
      <c r="HW45" s="235">
        <v>-1744776.4281500001</v>
      </c>
      <c r="HX45" s="235">
        <v>-23279.4</v>
      </c>
      <c r="HY45" s="235">
        <v>-3256405.2033000002</v>
      </c>
      <c r="HZ45" s="235">
        <v>-147822.465</v>
      </c>
      <c r="IA45" s="235">
        <v>-21813.5</v>
      </c>
      <c r="IB45" s="235">
        <v>-84669.164999999994</v>
      </c>
      <c r="IC45" s="235">
        <v>-827843.76</v>
      </c>
      <c r="ID45" s="235">
        <v>-49644.065000000002</v>
      </c>
      <c r="IE45" s="235">
        <v>-798825.54029999999</v>
      </c>
      <c r="IF45" s="235">
        <v>-188733.04</v>
      </c>
      <c r="IG45" s="235">
        <v>-158945.83499999999</v>
      </c>
      <c r="IH45" s="235">
        <v>-61283.360000000001</v>
      </c>
      <c r="II45" s="235">
        <v>-265283.42009999999</v>
      </c>
      <c r="IJ45" s="235">
        <v>-124171.52</v>
      </c>
      <c r="IK45" s="235">
        <v>-240537.43210000001</v>
      </c>
      <c r="IL45" s="235">
        <v>-105980.55499999999</v>
      </c>
      <c r="IM45" s="235">
        <v>-210349.08674999999</v>
      </c>
      <c r="IN45" s="235">
        <v>-320964.28594999999</v>
      </c>
      <c r="IO45" s="235">
        <v>-89453.345000000001</v>
      </c>
      <c r="IP45" s="235">
        <v>-155241.36840000001</v>
      </c>
      <c r="IQ45" s="235">
        <v>-94456.952499999999</v>
      </c>
      <c r="IR45" s="235">
        <v>-1090176.2098999999</v>
      </c>
      <c r="IS45" s="235">
        <v>-99284.132500000007</v>
      </c>
      <c r="IT45" s="235">
        <v>-94919.5</v>
      </c>
      <c r="IU45" s="235">
        <v>-96082.725000000006</v>
      </c>
      <c r="IV45" s="235">
        <v>-36977.167500000003</v>
      </c>
      <c r="IW45" s="235">
        <v>-121103.44500000001</v>
      </c>
      <c r="IX45" s="235">
        <v>-26442752.296050001</v>
      </c>
      <c r="IY45" s="235">
        <v>-39655.144999999997</v>
      </c>
      <c r="IZ45" s="235">
        <v>-83484.140899999999</v>
      </c>
      <c r="JA45" s="235">
        <v>-100887.32</v>
      </c>
      <c r="JB45" s="235">
        <v>-138868.87705000001</v>
      </c>
      <c r="JC45" s="235">
        <v>-81307.19</v>
      </c>
      <c r="JD45" s="235">
        <v>-51859.033000000003</v>
      </c>
      <c r="JE45" s="235">
        <v>-865721.05579999997</v>
      </c>
      <c r="JF45" s="235">
        <v>-17036645.276999999</v>
      </c>
      <c r="JG45" s="235">
        <v>-74923.56</v>
      </c>
      <c r="JH45" s="235">
        <v>-129619.88499999999</v>
      </c>
      <c r="JI45" s="235">
        <v>-1601415.1767</v>
      </c>
      <c r="JJ45" s="235">
        <v>-114560.74249999999</v>
      </c>
      <c r="JK45" s="235">
        <v>-361168.92</v>
      </c>
      <c r="JL45" s="235">
        <v>-196379.465</v>
      </c>
      <c r="JM45" s="235">
        <v>-38062.493999999999</v>
      </c>
      <c r="JN45" s="235">
        <v>-23438.445</v>
      </c>
      <c r="JO45" s="235">
        <v>-73060.580449999994</v>
      </c>
      <c r="JP45" s="235">
        <v>-152309.21625</v>
      </c>
      <c r="JQ45" s="235">
        <v>-509432.63624999998</v>
      </c>
      <c r="JR45" s="235">
        <v>-3781865.2134500002</v>
      </c>
      <c r="JS45" s="235">
        <v>-731477.68160000001</v>
      </c>
      <c r="JT45" s="235">
        <v>-1301485.2593499999</v>
      </c>
      <c r="JU45" s="235">
        <v>-70132.232149999996</v>
      </c>
      <c r="JV45" s="235">
        <v>-49627.41</v>
      </c>
      <c r="JW45" s="235">
        <v>-80084.022500000006</v>
      </c>
      <c r="JX45" s="235">
        <v>-40980.94</v>
      </c>
      <c r="JY45" s="235">
        <v>-66761.952499999999</v>
      </c>
      <c r="JZ45" s="235">
        <v>-1438067.4564</v>
      </c>
      <c r="KA45" s="235">
        <v>-241291.93729999999</v>
      </c>
      <c r="KB45" s="235">
        <v>-70969.134999999995</v>
      </c>
      <c r="KC45" s="235">
        <v>-97150.238800000006</v>
      </c>
      <c r="KD45" s="235">
        <v>-168071.11499999999</v>
      </c>
      <c r="KE45" s="235">
        <v>-90517.052500000005</v>
      </c>
      <c r="KF45" s="235">
        <v>-95242.686950000003</v>
      </c>
      <c r="KG45" s="235">
        <v>-526412.05359999998</v>
      </c>
      <c r="KH45" s="235">
        <v>-1049559.7775000001</v>
      </c>
      <c r="KI45" s="235">
        <v>-66998.053199999995</v>
      </c>
      <c r="KJ45" s="235">
        <v>-168664.09529999999</v>
      </c>
      <c r="KK45" s="235">
        <v>-959518.05605000001</v>
      </c>
    </row>
    <row r="46" spans="1:297" ht="15">
      <c r="B46" s="449" t="s">
        <v>577</v>
      </c>
      <c r="C46" s="235">
        <v>0.27999701583757997</v>
      </c>
      <c r="D46" s="275">
        <v>-34937811.825379469</v>
      </c>
      <c r="E46" s="275">
        <v>116403180.46761133</v>
      </c>
      <c r="F46" s="235">
        <v>1109106.1207811574</v>
      </c>
      <c r="G46" s="235">
        <v>507818.30530274403</v>
      </c>
      <c r="H46" s="235">
        <v>-338822.04824569105</v>
      </c>
      <c r="I46" s="235">
        <v>2193579.711165017</v>
      </c>
      <c r="J46" s="235">
        <v>-455651.56277451664</v>
      </c>
      <c r="K46" s="235">
        <v>-363181.43061748438</v>
      </c>
      <c r="L46" s="235">
        <v>-2785117.3322464745</v>
      </c>
      <c r="M46" s="235">
        <v>386486.75930091698</v>
      </c>
      <c r="N46" s="235">
        <v>-127873.58371498143</v>
      </c>
      <c r="O46" s="235">
        <v>116403180.46761133</v>
      </c>
      <c r="P46" s="235">
        <v>-901823.83140918578</v>
      </c>
      <c r="Q46" s="235">
        <v>-4094168.4345235913</v>
      </c>
      <c r="R46" s="235">
        <v>435938.46574912104</v>
      </c>
      <c r="S46" s="235">
        <v>680225.8650918114</v>
      </c>
      <c r="T46" s="235">
        <v>-1819379.0551378445</v>
      </c>
      <c r="U46" s="235">
        <v>-306682.04770555964</v>
      </c>
      <c r="V46" s="235">
        <v>-171618.28273126914</v>
      </c>
      <c r="W46" s="235">
        <v>202287.86616323752</v>
      </c>
      <c r="X46" s="235">
        <v>-4035140.9718102282</v>
      </c>
      <c r="Y46" s="235">
        <v>-411774.1259344237</v>
      </c>
      <c r="Z46" s="235">
        <v>-2245375.2181295166</v>
      </c>
      <c r="AA46" s="235">
        <v>-1053593.8958628413</v>
      </c>
      <c r="AB46" s="235">
        <v>-140682.24961389371</v>
      </c>
      <c r="AC46" s="235">
        <v>146175.49532770694</v>
      </c>
      <c r="AD46" s="235">
        <v>-402318.4142881424</v>
      </c>
      <c r="AE46" s="235">
        <v>-485495.99844049948</v>
      </c>
      <c r="AF46" s="235">
        <v>55076117.060363501</v>
      </c>
      <c r="AG46" s="235">
        <v>-26465622.019977588</v>
      </c>
      <c r="AH46" s="235">
        <v>-405409.91501179541</v>
      </c>
      <c r="AI46" s="235">
        <v>4495154.9679005193</v>
      </c>
      <c r="AJ46" s="235">
        <v>310285.04827605054</v>
      </c>
      <c r="AK46" s="235">
        <v>142099.67890654004</v>
      </c>
      <c r="AL46" s="235">
        <v>416536.76124356815</v>
      </c>
      <c r="AM46" s="235">
        <v>-1346101.2265264208</v>
      </c>
      <c r="AN46" s="235">
        <v>874673.67666952522</v>
      </c>
      <c r="AO46" s="235">
        <v>804310.22624768852</v>
      </c>
      <c r="AP46" s="235">
        <v>3283324.5640364131</v>
      </c>
      <c r="AQ46" s="235">
        <v>-910061.4245212822</v>
      </c>
      <c r="AR46" s="235">
        <v>5687944.3897173535</v>
      </c>
      <c r="AS46" s="235">
        <v>302401.4120114441</v>
      </c>
      <c r="AT46" s="235">
        <v>-569157.69478586689</v>
      </c>
      <c r="AU46" s="235">
        <v>918783.69266658579</v>
      </c>
      <c r="AV46" s="235">
        <v>304573.67127162195</v>
      </c>
      <c r="AW46" s="235">
        <v>804492.87175756262</v>
      </c>
      <c r="AX46" s="235">
        <v>653747.95431239984</v>
      </c>
      <c r="AY46" s="235">
        <v>-213180.22948828325</v>
      </c>
      <c r="AZ46" s="235">
        <v>225339.63208022303</v>
      </c>
      <c r="BA46" s="235">
        <v>5223923.2469535852</v>
      </c>
      <c r="BB46" s="235">
        <v>696649.80188388797</v>
      </c>
      <c r="BC46" s="235">
        <v>1010348.5497270249</v>
      </c>
      <c r="BD46" s="235">
        <v>348419.59021290694</v>
      </c>
      <c r="BE46" s="235">
        <v>-11485.531544051584</v>
      </c>
      <c r="BF46" s="235">
        <v>50478.673624909396</v>
      </c>
      <c r="BG46" s="235">
        <v>-1211231.1006262582</v>
      </c>
      <c r="BH46" s="235">
        <v>360287.54861490434</v>
      </c>
      <c r="BI46" s="235">
        <v>563572.22020073293</v>
      </c>
      <c r="BJ46" s="235">
        <v>-16953557.2812845</v>
      </c>
      <c r="BK46" s="235">
        <v>394555.77329883224</v>
      </c>
      <c r="BL46" s="235">
        <v>-1698618.1868244917</v>
      </c>
      <c r="BM46" s="235">
        <v>-5507718.4701112546</v>
      </c>
      <c r="BN46" s="235">
        <v>5611023.2644015951</v>
      </c>
      <c r="BO46" s="235">
        <v>-781894.76511632674</v>
      </c>
      <c r="BP46" s="235">
        <v>-5505661.1376929609</v>
      </c>
      <c r="BQ46" s="235">
        <v>1090660.0327865274</v>
      </c>
      <c r="BR46" s="235">
        <v>227491.82921693509</v>
      </c>
      <c r="BS46" s="235">
        <v>-469288.93150539533</v>
      </c>
      <c r="BT46" s="235">
        <v>-359613.47144234675</v>
      </c>
      <c r="BU46" s="235">
        <v>82910.212932417213</v>
      </c>
      <c r="BV46" s="235">
        <v>-723950.50658415561</v>
      </c>
      <c r="BW46" s="235">
        <v>331647.56100849988</v>
      </c>
      <c r="BX46" s="235">
        <v>-207149.17075832974</v>
      </c>
      <c r="BY46" s="235">
        <v>391817.80303608027</v>
      </c>
      <c r="BZ46" s="235">
        <v>27730.53614179519</v>
      </c>
      <c r="CA46" s="235">
        <v>-858317.88405327871</v>
      </c>
      <c r="CB46" s="235">
        <v>-22726.03907395744</v>
      </c>
      <c r="CC46" s="235">
        <v>2114932.4284441913</v>
      </c>
      <c r="CD46" s="235">
        <v>9961261.5929752979</v>
      </c>
      <c r="CE46" s="235">
        <v>68777.110937036647</v>
      </c>
      <c r="CF46" s="235">
        <v>275453.80411995272</v>
      </c>
      <c r="CG46" s="235">
        <v>-7918485.2210957278</v>
      </c>
      <c r="CH46" s="235">
        <v>-1733822.0016617521</v>
      </c>
      <c r="CI46" s="235">
        <v>565142.12860777462</v>
      </c>
      <c r="CJ46" s="235">
        <v>-2323876.9373060782</v>
      </c>
      <c r="CK46" s="235">
        <v>321804.04423444072</v>
      </c>
      <c r="CL46" s="235">
        <v>-33912.46675835787</v>
      </c>
      <c r="CM46" s="235">
        <v>-362507.93580721266</v>
      </c>
      <c r="CN46" s="235">
        <v>6730177.9833535608</v>
      </c>
      <c r="CO46" s="235">
        <v>2820993.2121783863</v>
      </c>
      <c r="CP46" s="235">
        <v>610566.06775582687</v>
      </c>
      <c r="CQ46" s="235">
        <v>1100378.9465230771</v>
      </c>
      <c r="CR46" s="235">
        <v>405673.08716618933</v>
      </c>
      <c r="CS46" s="235">
        <v>-695416.62654656218</v>
      </c>
      <c r="CT46" s="235">
        <v>-9731663.1440515183</v>
      </c>
      <c r="CU46" s="235">
        <v>-708765.87479334534</v>
      </c>
      <c r="CV46" s="235">
        <v>182024.72181221083</v>
      </c>
      <c r="CW46" s="235">
        <v>1190534.1531384191</v>
      </c>
      <c r="CX46" s="235">
        <v>105036.56164960016</v>
      </c>
      <c r="CY46" s="235">
        <v>495986.30034370022</v>
      </c>
      <c r="CZ46" s="235">
        <v>-9374034.1984421462</v>
      </c>
      <c r="DA46" s="235">
        <v>-15053612.211614927</v>
      </c>
      <c r="DB46" s="235">
        <v>1344414.7852380527</v>
      </c>
      <c r="DC46" s="235">
        <v>3202.2815455690056</v>
      </c>
      <c r="DD46" s="235">
        <v>398281.32944976032</v>
      </c>
      <c r="DE46" s="235">
        <v>1054656.6899326986</v>
      </c>
      <c r="DF46" s="235">
        <v>-12747671.117118452</v>
      </c>
      <c r="DG46" s="235">
        <v>1409171.1510585283</v>
      </c>
      <c r="DH46" s="235">
        <v>-1709106.965171943</v>
      </c>
      <c r="DI46" s="235">
        <v>-267775.09514843271</v>
      </c>
      <c r="DJ46" s="235">
        <v>708301.42696446052</v>
      </c>
      <c r="DK46" s="235">
        <v>-1325671.1750459524</v>
      </c>
      <c r="DL46" s="235">
        <v>-92523.861880266297</v>
      </c>
      <c r="DM46" s="235">
        <v>-213263.92770545735</v>
      </c>
      <c r="DN46" s="235">
        <v>603531.88054677029</v>
      </c>
      <c r="DO46" s="235">
        <v>428143.17379731592</v>
      </c>
      <c r="DP46" s="235">
        <v>1132721.2076239495</v>
      </c>
      <c r="DQ46" s="235">
        <v>9529173.0882378947</v>
      </c>
      <c r="DR46" s="235">
        <v>-1522000.7555946151</v>
      </c>
      <c r="DS46" s="235">
        <v>1537828.7900891798</v>
      </c>
      <c r="DT46" s="235">
        <v>-1869385.7573780392</v>
      </c>
      <c r="DU46" s="235">
        <v>275941.70974205603</v>
      </c>
      <c r="DV46" s="235">
        <v>-2680554.9973284649</v>
      </c>
      <c r="DW46" s="235">
        <v>219185.76756665396</v>
      </c>
      <c r="DX46" s="235">
        <v>580006.69596974109</v>
      </c>
      <c r="DY46" s="235">
        <v>-3718134.796940987</v>
      </c>
      <c r="DZ46" s="235">
        <v>-449151.69105400209</v>
      </c>
      <c r="EA46" s="235">
        <v>87527.887049725701</v>
      </c>
      <c r="EB46" s="235">
        <v>830477.12585432839</v>
      </c>
      <c r="EC46" s="235">
        <v>339846.08488809998</v>
      </c>
      <c r="ED46" s="235">
        <v>-303805.50825229962</v>
      </c>
      <c r="EE46" s="235">
        <v>2692273.7804819779</v>
      </c>
      <c r="EF46" s="235">
        <v>-655908.62277299759</v>
      </c>
      <c r="EG46" s="235">
        <v>-1689718.2459034517</v>
      </c>
      <c r="EH46" s="235">
        <v>1261488.4010607996</v>
      </c>
      <c r="EI46" s="235">
        <v>55291.691277203128</v>
      </c>
      <c r="EJ46" s="235">
        <v>2253525.4227396073</v>
      </c>
      <c r="EK46" s="235">
        <v>386514.52093453839</v>
      </c>
      <c r="EL46" s="235">
        <v>-93853.417441251542</v>
      </c>
      <c r="EM46" s="235">
        <v>-1088842.0824706783</v>
      </c>
      <c r="EN46" s="235">
        <v>-829996.46312295948</v>
      </c>
      <c r="EO46" s="235">
        <v>2478386.7976316563</v>
      </c>
      <c r="EP46" s="235">
        <v>-4499630.5183719164</v>
      </c>
      <c r="EQ46" s="235">
        <v>-1368804.3046799542</v>
      </c>
      <c r="ER46" s="235">
        <v>111836.96442156307</v>
      </c>
      <c r="ES46" s="235">
        <v>328508.05771031545</v>
      </c>
      <c r="ET46" s="235">
        <v>-212018.61245962916</v>
      </c>
      <c r="EU46" s="235">
        <v>-370876.19512735825</v>
      </c>
      <c r="EV46" s="235">
        <v>633509.21216143866</v>
      </c>
      <c r="EW46" s="235">
        <v>-12122341.839662476</v>
      </c>
      <c r="EX46" s="235">
        <v>-1683048.3172458161</v>
      </c>
      <c r="EY46" s="235">
        <v>-7961.7651400020659</v>
      </c>
      <c r="EZ46" s="235">
        <v>73697.868990974603</v>
      </c>
      <c r="FA46" s="235">
        <v>1283600.7430349656</v>
      </c>
      <c r="FB46" s="235">
        <v>2705573.7844638815</v>
      </c>
      <c r="FC46" s="235">
        <v>-627304.2812280748</v>
      </c>
      <c r="FD46" s="235">
        <v>-480665.71192696487</v>
      </c>
      <c r="FE46" s="235">
        <v>-686844.96260971308</v>
      </c>
      <c r="FF46" s="235">
        <v>-1410487.6499089282</v>
      </c>
      <c r="FG46" s="235">
        <v>-836985.06646362867</v>
      </c>
      <c r="FH46" s="235">
        <v>4328799.4813034628</v>
      </c>
      <c r="FI46" s="235">
        <v>-1123293.0359543334</v>
      </c>
      <c r="FJ46" s="235">
        <v>431355.8732414273</v>
      </c>
      <c r="FK46" s="235">
        <v>-1468266.4195354653</v>
      </c>
      <c r="FL46" s="235">
        <v>4520.992781539514</v>
      </c>
      <c r="FM46" s="235">
        <v>2452029.1786533692</v>
      </c>
      <c r="FN46" s="235">
        <v>5233977.5570725771</v>
      </c>
      <c r="FO46" s="235">
        <v>1844380.1191372457</v>
      </c>
      <c r="FP46" s="235">
        <v>142886.77238777475</v>
      </c>
      <c r="FQ46" s="235">
        <v>397976.52731554653</v>
      </c>
      <c r="FR46" s="235">
        <v>-14697.310719990495</v>
      </c>
      <c r="FS46" s="235">
        <v>-675793.02046721533</v>
      </c>
      <c r="FT46" s="235">
        <v>-14761047.961879341</v>
      </c>
      <c r="FU46" s="235">
        <v>361001.78521974734</v>
      </c>
      <c r="FV46" s="235">
        <v>320052.1982920107</v>
      </c>
      <c r="FW46" s="235">
        <v>-339452.04647386627</v>
      </c>
      <c r="FX46" s="235">
        <v>-390449.13455856533</v>
      </c>
      <c r="FY46" s="235">
        <v>-448062.98222282249</v>
      </c>
      <c r="FZ46" s="235">
        <v>-506309.77841848164</v>
      </c>
      <c r="GA46" s="235">
        <v>-416187.28131920501</v>
      </c>
      <c r="GB46" s="235">
        <v>-423633.16340313992</v>
      </c>
      <c r="GC46" s="235">
        <v>-1527706.2598609906</v>
      </c>
      <c r="GD46" s="235">
        <v>975549.52950968326</v>
      </c>
      <c r="GE46" s="235">
        <v>-7083803.5477295332</v>
      </c>
      <c r="GF46" s="235">
        <v>-1977350.292713634</v>
      </c>
      <c r="GG46" s="235">
        <v>775514.27343585633</v>
      </c>
      <c r="GH46" s="235">
        <v>3959736.1584065026</v>
      </c>
      <c r="GI46" s="235">
        <v>-553300.11810468417</v>
      </c>
      <c r="GJ46" s="235">
        <v>-196109.86067561628</v>
      </c>
      <c r="GK46" s="235">
        <v>-15791580.061469169</v>
      </c>
      <c r="GL46" s="235">
        <v>516078.08943939657</v>
      </c>
      <c r="GM46" s="235">
        <v>-682283.78183482669</v>
      </c>
      <c r="GN46" s="235">
        <v>2046202.4918174073</v>
      </c>
      <c r="GO46" s="235">
        <v>-211724.65895705426</v>
      </c>
      <c r="GP46" s="235">
        <v>773848.59838102816</v>
      </c>
      <c r="GQ46" s="235">
        <v>280238.32780430245</v>
      </c>
      <c r="GR46" s="235">
        <v>507635.85202716128</v>
      </c>
      <c r="GS46" s="235">
        <v>725888.94401539117</v>
      </c>
      <c r="GT46" s="235">
        <v>866263.96259344369</v>
      </c>
      <c r="GU46" s="235">
        <v>-810274.76302125945</v>
      </c>
      <c r="GV46" s="235">
        <v>-212876.4904722666</v>
      </c>
      <c r="GW46" s="235">
        <v>142206.73888944913</v>
      </c>
      <c r="GX46" s="235">
        <v>-114422.80464292956</v>
      </c>
      <c r="GY46" s="235">
        <v>736313.75676624791</v>
      </c>
      <c r="GZ46" s="235">
        <v>14522566.989777571</v>
      </c>
      <c r="HA46" s="235">
        <v>1514748.4909656369</v>
      </c>
      <c r="HB46" s="235">
        <v>787177.58923664829</v>
      </c>
      <c r="HC46" s="235">
        <v>335908.79838194582</v>
      </c>
      <c r="HD46" s="235">
        <v>-129120.03389231845</v>
      </c>
      <c r="HE46" s="235">
        <v>-324383.78114465909</v>
      </c>
      <c r="HF46" s="235">
        <v>-180845.56850963301</v>
      </c>
      <c r="HG46" s="235">
        <v>81211.573948834237</v>
      </c>
      <c r="HH46" s="235">
        <v>1376801.1554838896</v>
      </c>
      <c r="HI46" s="235">
        <v>540346.54838544631</v>
      </c>
      <c r="HJ46" s="235">
        <v>-1473514.3347520274</v>
      </c>
      <c r="HK46" s="235">
        <v>-129552.52919706824</v>
      </c>
      <c r="HL46" s="235">
        <v>-18170790.172582045</v>
      </c>
      <c r="HM46" s="235">
        <v>262424.35537567706</v>
      </c>
      <c r="HN46" s="235">
        <v>631630.07506514434</v>
      </c>
      <c r="HO46" s="235">
        <v>919069.55215610692</v>
      </c>
      <c r="HP46" s="235">
        <v>-212619.09718746648</v>
      </c>
      <c r="HQ46" s="235">
        <v>-2352267.1041067266</v>
      </c>
      <c r="HR46" s="235">
        <v>-506507.40780627506</v>
      </c>
      <c r="HS46" s="235">
        <v>-710272.22485074052</v>
      </c>
      <c r="HT46" s="235">
        <v>-1488226.3948632984</v>
      </c>
      <c r="HU46" s="235">
        <v>97268.16018971859</v>
      </c>
      <c r="HV46" s="235">
        <v>1181236.7453195436</v>
      </c>
      <c r="HW46" s="235">
        <v>-5483952.9192687627</v>
      </c>
      <c r="HX46" s="235">
        <v>-3069.3803781253428</v>
      </c>
      <c r="HY46" s="235">
        <v>-8531579.612140391</v>
      </c>
      <c r="HZ46" s="235">
        <v>-148717.32408441388</v>
      </c>
      <c r="IA46" s="235">
        <v>363573.27875279542</v>
      </c>
      <c r="IB46" s="235">
        <v>-828488.94256553904</v>
      </c>
      <c r="IC46" s="235">
        <v>-1993593.6277813506</v>
      </c>
      <c r="ID46" s="235">
        <v>278470.92239572416</v>
      </c>
      <c r="IE46" s="235">
        <v>6620333.6686252933</v>
      </c>
      <c r="IF46" s="235">
        <v>948316.28074108204</v>
      </c>
      <c r="IG46" s="235">
        <v>-2318562.9125566757</v>
      </c>
      <c r="IH46" s="235">
        <v>82997.477848417751</v>
      </c>
      <c r="II46" s="235">
        <v>1184243.7799134771</v>
      </c>
      <c r="IJ46" s="235">
        <v>1133334.640933282</v>
      </c>
      <c r="IK46" s="235">
        <v>-1043874.4614051267</v>
      </c>
      <c r="IL46" s="235">
        <v>356138.01502340147</v>
      </c>
      <c r="IM46" s="235">
        <v>299371.21545643284</v>
      </c>
      <c r="IN46" s="235">
        <v>735153.47764505388</v>
      </c>
      <c r="IO46" s="235">
        <v>1784046.2085390668</v>
      </c>
      <c r="IP46" s="235">
        <v>-115446.19249187982</v>
      </c>
      <c r="IQ46" s="235">
        <v>1389779.8217081872</v>
      </c>
      <c r="IR46" s="235">
        <v>2354296.3529862952</v>
      </c>
      <c r="IS46" s="235">
        <v>554688.42463979241</v>
      </c>
      <c r="IT46" s="235">
        <v>101281.78612818329</v>
      </c>
      <c r="IU46" s="235">
        <v>1613949.5257217507</v>
      </c>
      <c r="IV46" s="235">
        <v>446074.66432930698</v>
      </c>
      <c r="IW46" s="235">
        <v>1625120.9558775544</v>
      </c>
      <c r="IX46" s="235">
        <v>-34937811.825379469</v>
      </c>
      <c r="IY46" s="235">
        <v>155770.66059490759</v>
      </c>
      <c r="IZ46" s="235">
        <v>211787.08367977914</v>
      </c>
      <c r="JA46" s="235">
        <v>1311932.4279102779</v>
      </c>
      <c r="JB46" s="235">
        <v>38291.144048307695</v>
      </c>
      <c r="JC46" s="235">
        <v>699450.09426301043</v>
      </c>
      <c r="JD46" s="235">
        <v>254195.90239234566</v>
      </c>
      <c r="JE46" s="235">
        <v>-3437002.791325904</v>
      </c>
      <c r="JF46" s="235">
        <v>-21134452.432889041</v>
      </c>
      <c r="JG46" s="235">
        <v>-258340.35137623077</v>
      </c>
      <c r="JH46" s="235">
        <v>-1022230.9657185172</v>
      </c>
      <c r="JI46" s="235">
        <v>6582324.6886532791</v>
      </c>
      <c r="JJ46" s="235">
        <v>-1586681.3789111814</v>
      </c>
      <c r="JK46" s="235">
        <v>-566700.24027050578</v>
      </c>
      <c r="JL46" s="235">
        <v>-584514.75388125516</v>
      </c>
      <c r="JM46" s="235">
        <v>1056890.4771927751</v>
      </c>
      <c r="JN46" s="235">
        <v>-40856.341757125891</v>
      </c>
      <c r="JO46" s="235">
        <v>508333.85078588972</v>
      </c>
      <c r="JP46" s="235">
        <v>-485579.53028233338</v>
      </c>
      <c r="JQ46" s="235">
        <v>678745.99915357633</v>
      </c>
      <c r="JR46" s="235">
        <v>-14660741.097493727</v>
      </c>
      <c r="JS46" s="235">
        <v>-2366758.386520341</v>
      </c>
      <c r="JT46" s="235">
        <v>-283286.14605132048</v>
      </c>
      <c r="JU46" s="235">
        <v>-17764.273498652965</v>
      </c>
      <c r="JV46" s="235">
        <v>716461.17453074642</v>
      </c>
      <c r="JW46" s="235">
        <v>-129757.74247225582</v>
      </c>
      <c r="JX46" s="235">
        <v>142262.69591691537</v>
      </c>
      <c r="JY46" s="235">
        <v>1247974.7162913063</v>
      </c>
      <c r="JZ46" s="235">
        <v>1377674.5288266833</v>
      </c>
      <c r="KA46" s="235">
        <v>2423456.0997318863</v>
      </c>
      <c r="KB46" s="235">
        <v>387817.17312497686</v>
      </c>
      <c r="KC46" s="235">
        <v>51133.37343081351</v>
      </c>
      <c r="KD46" s="235">
        <v>2013081.7288322644</v>
      </c>
      <c r="KE46" s="235">
        <v>-143352.98486907966</v>
      </c>
      <c r="KF46" s="235">
        <v>-127900.7688860496</v>
      </c>
      <c r="KG46" s="235">
        <v>-576692.41300287575</v>
      </c>
      <c r="KH46" s="235">
        <v>333869.35435929714</v>
      </c>
      <c r="KI46" s="235">
        <v>660669.82322699786</v>
      </c>
      <c r="KJ46" s="235">
        <v>-955924.69870101451</v>
      </c>
      <c r="KK46" s="235">
        <v>-217370.51605603099</v>
      </c>
    </row>
    <row r="47" spans="1:297" ht="15">
      <c r="B47" s="449" t="s">
        <v>550</v>
      </c>
      <c r="C47" s="235">
        <v>9.2732079792767763E-9</v>
      </c>
      <c r="D47" s="275">
        <v>-11270173.688024743</v>
      </c>
      <c r="E47" s="275">
        <v>34766284.262598157</v>
      </c>
      <c r="F47" s="441">
        <v>-38813.889167024558</v>
      </c>
      <c r="G47" s="441">
        <v>-10342.762364337263</v>
      </c>
      <c r="H47" s="441">
        <v>-728458.86502881115</v>
      </c>
      <c r="I47" s="441">
        <v>1721533.769598346</v>
      </c>
      <c r="J47" s="441">
        <v>-156698.89640664784</v>
      </c>
      <c r="K47" s="441">
        <v>-403520.12650864484</v>
      </c>
      <c r="L47" s="441">
        <v>-1928333.1933880118</v>
      </c>
      <c r="M47" s="441">
        <v>244613.23978327421</v>
      </c>
      <c r="N47" s="441">
        <v>513106.37581028906</v>
      </c>
      <c r="O47" s="441">
        <v>34766284.262598157</v>
      </c>
      <c r="P47" s="441">
        <v>-195265.51179233394</v>
      </c>
      <c r="Q47" s="235">
        <v>-4225839.7226943728</v>
      </c>
      <c r="R47" s="441">
        <v>66323.658127562143</v>
      </c>
      <c r="S47" s="441">
        <v>668634.16471422755</v>
      </c>
      <c r="T47" s="441">
        <v>-1692938.6055470835</v>
      </c>
      <c r="U47" s="441">
        <v>-614375.03382315312</v>
      </c>
      <c r="V47" s="441">
        <v>-47123.012701797095</v>
      </c>
      <c r="W47" s="441">
        <v>22994.161460518113</v>
      </c>
      <c r="X47" s="441">
        <v>-321292.63878445694</v>
      </c>
      <c r="Y47" s="441">
        <v>-106120.50299592156</v>
      </c>
      <c r="Z47" s="441">
        <v>-533049.49781966663</v>
      </c>
      <c r="AA47" s="441">
        <v>-711728.63719219819</v>
      </c>
      <c r="AB47" s="441">
        <v>-10879.554689744224</v>
      </c>
      <c r="AC47" s="441">
        <v>-39557.79034239168</v>
      </c>
      <c r="AD47" s="441">
        <v>-187817.12009260076</v>
      </c>
      <c r="AE47" s="441">
        <v>-951279.8474813801</v>
      </c>
      <c r="AF47" s="441">
        <v>-11270173.688024743</v>
      </c>
      <c r="AG47" s="441">
        <v>-1026325.7926219902</v>
      </c>
      <c r="AH47" s="441">
        <v>99775.455091083597</v>
      </c>
      <c r="AI47" s="235">
        <v>1899914.2081101683</v>
      </c>
      <c r="AJ47" s="441">
        <v>-41189.30087473095</v>
      </c>
      <c r="AK47" s="441">
        <v>-9133.9229543656838</v>
      </c>
      <c r="AL47" s="441">
        <v>292470.46846130467</v>
      </c>
      <c r="AM47" s="441">
        <v>-197797.40513440577</v>
      </c>
      <c r="AN47" s="441">
        <v>-43353.377021253502</v>
      </c>
      <c r="AO47" s="441">
        <v>-170457.06449358672</v>
      </c>
      <c r="AP47" s="441">
        <v>2913847.119219434</v>
      </c>
      <c r="AQ47" s="441">
        <v>-849704.6213589015</v>
      </c>
      <c r="AR47" s="441">
        <v>2239328.8329352606</v>
      </c>
      <c r="AS47" s="441">
        <v>39864.378232293006</v>
      </c>
      <c r="AT47" s="441">
        <v>-28758.543165897321</v>
      </c>
      <c r="AU47" s="441">
        <v>-52280.191125659017</v>
      </c>
      <c r="AV47" s="441">
        <v>-18986.386816756432</v>
      </c>
      <c r="AW47" s="441">
        <v>2160816.566533728</v>
      </c>
      <c r="AX47" s="441">
        <v>221724.66442182669</v>
      </c>
      <c r="AY47" s="441">
        <v>-222515.08212838788</v>
      </c>
      <c r="AZ47" s="441">
        <v>-63857.346907893254</v>
      </c>
      <c r="BA47" s="441">
        <v>3092497.1818360779</v>
      </c>
      <c r="BB47" s="441">
        <v>-68810.858721459197</v>
      </c>
      <c r="BC47" s="441">
        <v>-327625.06708086404</v>
      </c>
      <c r="BD47" s="441">
        <v>10081.77092869955</v>
      </c>
      <c r="BE47" s="441">
        <v>-23086.167534634053</v>
      </c>
      <c r="BF47" s="441">
        <v>-17629.612513956163</v>
      </c>
      <c r="BG47" s="441">
        <v>-756025.14526490611</v>
      </c>
      <c r="BH47" s="441">
        <v>269831.18454290828</v>
      </c>
      <c r="BI47" s="441">
        <v>-24383.897049391773</v>
      </c>
      <c r="BJ47" s="441">
        <v>-616622.22028854536</v>
      </c>
      <c r="BK47" s="441">
        <v>187129.26760636611</v>
      </c>
      <c r="BL47" s="441">
        <v>-81774.182044476111</v>
      </c>
      <c r="BM47" s="441">
        <v>-656655.60086716234</v>
      </c>
      <c r="BN47" s="441">
        <v>1241830.7139157765</v>
      </c>
      <c r="BO47" s="441">
        <v>-835183.20241933805</v>
      </c>
      <c r="BP47" s="441">
        <v>-2088634.1310368064</v>
      </c>
      <c r="BQ47" s="441">
        <v>-52136.482944054005</v>
      </c>
      <c r="BR47" s="441">
        <v>-139308.17522116547</v>
      </c>
      <c r="BS47" s="441">
        <v>-21784.469646830508</v>
      </c>
      <c r="BT47" s="441">
        <v>-52952.238210223637</v>
      </c>
      <c r="BU47" s="441">
        <v>-5363.6965428459289</v>
      </c>
      <c r="BV47" s="441">
        <v>-687615.84036411648</v>
      </c>
      <c r="BW47" s="441">
        <v>116003.96224210602</v>
      </c>
      <c r="BX47" s="441">
        <v>-36362.396657291982</v>
      </c>
      <c r="BY47" s="441">
        <v>75703.905693674926</v>
      </c>
      <c r="BZ47" s="441">
        <v>-9467.8331410361552</v>
      </c>
      <c r="CA47" s="441">
        <v>-485837.36040881736</v>
      </c>
      <c r="CB47" s="441">
        <v>-53890.5681018799</v>
      </c>
      <c r="CC47" s="441">
        <v>-63890.966857099338</v>
      </c>
      <c r="CD47" s="441">
        <v>2666053.4394072024</v>
      </c>
      <c r="CE47" s="441">
        <v>-156190.58393426344</v>
      </c>
      <c r="CF47" s="441">
        <v>-161091.8643590475</v>
      </c>
      <c r="CG47" s="441">
        <v>-4240004.521795569</v>
      </c>
      <c r="CH47" s="441">
        <v>-919511.14526922605</v>
      </c>
      <c r="CI47" s="441">
        <v>-81575.526616963296</v>
      </c>
      <c r="CJ47" s="441">
        <v>-159245.57206324919</v>
      </c>
      <c r="CK47" s="441">
        <v>352123.06729358766</v>
      </c>
      <c r="CL47" s="441">
        <v>-18680.972671265328</v>
      </c>
      <c r="CM47" s="441">
        <v>-395491.1268833112</v>
      </c>
      <c r="CN47" s="441">
        <v>2637662.6324531757</v>
      </c>
      <c r="CO47" s="441">
        <v>1314052.6246491715</v>
      </c>
      <c r="CP47" s="441">
        <v>1614113.5459525648</v>
      </c>
      <c r="CQ47" s="441">
        <v>225225.17994365917</v>
      </c>
      <c r="CR47" s="441">
        <v>133102.95936979365</v>
      </c>
      <c r="CS47" s="441">
        <v>-200435.75719801482</v>
      </c>
      <c r="CT47" s="441">
        <v>-3280097.6519746222</v>
      </c>
      <c r="CU47" s="441">
        <v>814792.00651170942</v>
      </c>
      <c r="CV47" s="441">
        <v>147437.82518489697</v>
      </c>
      <c r="CW47" s="441">
        <v>-64064.262017270084</v>
      </c>
      <c r="CX47" s="441">
        <v>223232.55175730857</v>
      </c>
      <c r="CY47" s="441">
        <v>359907.78400169307</v>
      </c>
      <c r="CZ47" s="441">
        <v>-1099168.2126853298</v>
      </c>
      <c r="DA47" s="441">
        <v>-4706855.8276157351</v>
      </c>
      <c r="DB47" s="441">
        <v>560967.02162362472</v>
      </c>
      <c r="DC47" s="441">
        <v>-65606.995518389653</v>
      </c>
      <c r="DD47" s="441">
        <v>443544.55379533878</v>
      </c>
      <c r="DE47" s="441">
        <v>851135.05839778855</v>
      </c>
      <c r="DF47" s="441">
        <v>-1124116.9187064259</v>
      </c>
      <c r="DG47" s="235">
        <v>599400.37909800769</v>
      </c>
      <c r="DH47" s="441">
        <v>-1534122.3809821026</v>
      </c>
      <c r="DI47" s="235">
        <v>-4015.375662493012</v>
      </c>
      <c r="DJ47" s="441">
        <v>750751.62394537916</v>
      </c>
      <c r="DK47" s="441">
        <v>-816439.65612605656</v>
      </c>
      <c r="DL47" s="441">
        <v>-96903.279869666032</v>
      </c>
      <c r="DM47" s="441">
        <v>-69605.367111538551</v>
      </c>
      <c r="DN47" s="441">
        <v>140512.39580791583</v>
      </c>
      <c r="DO47" s="441">
        <v>482618.6336384436</v>
      </c>
      <c r="DP47" s="441">
        <v>803538.70037201862</v>
      </c>
      <c r="DQ47" s="441">
        <v>10081610.905818775</v>
      </c>
      <c r="DR47" s="235">
        <v>-1482750.881325966</v>
      </c>
      <c r="DS47" s="441">
        <v>799097.98726655066</v>
      </c>
      <c r="DT47" s="441">
        <v>-1350786.5288083039</v>
      </c>
      <c r="DU47" s="441">
        <v>-11919.325650768731</v>
      </c>
      <c r="DV47" s="441">
        <v>-307070.57040012348</v>
      </c>
      <c r="DW47" s="441">
        <v>-10642.858861218319</v>
      </c>
      <c r="DX47" s="441">
        <v>-59592.401542619977</v>
      </c>
      <c r="DY47" s="441">
        <v>-2350793.0016973577</v>
      </c>
      <c r="DZ47" s="441">
        <v>-235025.70579396776</v>
      </c>
      <c r="EA47" s="441">
        <v>-103892.56187797709</v>
      </c>
      <c r="EB47" s="441">
        <v>-26771.685690859114</v>
      </c>
      <c r="EC47" s="441">
        <v>98538.681911701977</v>
      </c>
      <c r="ED47" s="441">
        <v>-43839.448811976334</v>
      </c>
      <c r="EE47" s="441">
        <v>-48713.045795537735</v>
      </c>
      <c r="EF47" s="235">
        <v>-1190001.9566056086</v>
      </c>
      <c r="EG47" s="441">
        <v>-813666.46332229814</v>
      </c>
      <c r="EH47" s="441">
        <v>-65057.53915483415</v>
      </c>
      <c r="EI47" s="441">
        <v>-32752.785272271947</v>
      </c>
      <c r="EJ47" s="441">
        <v>653082.52109084162</v>
      </c>
      <c r="EK47" s="441">
        <v>374686.44892293186</v>
      </c>
      <c r="EL47" s="441">
        <v>-147612.19681144613</v>
      </c>
      <c r="EM47" s="441">
        <v>-1015988.7386618416</v>
      </c>
      <c r="EN47" s="441">
        <v>-135250.73217351604</v>
      </c>
      <c r="EO47" s="441">
        <v>1983331.2612191553</v>
      </c>
      <c r="EP47" s="441">
        <v>-414124.31526721222</v>
      </c>
      <c r="EQ47" s="441">
        <v>-843239.03479189507</v>
      </c>
      <c r="ER47" s="441">
        <v>-8360.4348004328185</v>
      </c>
      <c r="ES47" s="441">
        <v>-40753.949618692233</v>
      </c>
      <c r="ET47" s="441">
        <v>-248461.04502838277</v>
      </c>
      <c r="EU47" s="441">
        <v>-12540.652200649229</v>
      </c>
      <c r="EV47" s="441">
        <v>267981.68946221547</v>
      </c>
      <c r="EW47" s="441">
        <v>-3713990.7709958358</v>
      </c>
      <c r="EX47" s="441">
        <v>-1715221.9960576578</v>
      </c>
      <c r="EY47" s="441">
        <v>-6242.852477370714</v>
      </c>
      <c r="EZ47" s="441">
        <v>502348.32928779733</v>
      </c>
      <c r="FA47" s="441">
        <v>-83105.596079934316</v>
      </c>
      <c r="FB47" s="441">
        <v>921895.23565180879</v>
      </c>
      <c r="FC47" s="441">
        <v>-567824.92954429891</v>
      </c>
      <c r="FD47" s="441">
        <v>-130003.9088977042</v>
      </c>
      <c r="FE47" s="441">
        <v>-88388.985109530389</v>
      </c>
      <c r="FF47" s="441">
        <v>-332339.47690672416</v>
      </c>
      <c r="FG47" s="441">
        <v>-254886.44335563492</v>
      </c>
      <c r="FH47" s="441">
        <v>265447.47238267853</v>
      </c>
      <c r="FI47" s="441">
        <v>-871526.56794134167</v>
      </c>
      <c r="FJ47" s="441">
        <v>-96533.653856723715</v>
      </c>
      <c r="FK47" s="441">
        <v>-149397.33491208209</v>
      </c>
      <c r="FL47" s="441">
        <v>-88592.711074054299</v>
      </c>
      <c r="FM47" s="441">
        <v>1344684.0561266013</v>
      </c>
      <c r="FN47" s="441">
        <v>1450762.6195492414</v>
      </c>
      <c r="FO47" s="441">
        <v>1093153.6479346761</v>
      </c>
      <c r="FP47" s="441">
        <v>-66507.301104555314</v>
      </c>
      <c r="FQ47" s="441">
        <v>270393.29737263051</v>
      </c>
      <c r="FR47" s="441">
        <v>-37765.664783552696</v>
      </c>
      <c r="FS47" s="441">
        <v>-830207.15617571305</v>
      </c>
      <c r="FT47" s="441">
        <v>-895420.31931349437</v>
      </c>
      <c r="FU47" s="441">
        <v>270715.78694807622</v>
      </c>
      <c r="FV47" s="441">
        <v>-47077.109609312807</v>
      </c>
      <c r="FW47" s="441">
        <v>-174393.40954773722</v>
      </c>
      <c r="FX47" s="441">
        <v>-18758.14441067788</v>
      </c>
      <c r="FY47" s="441">
        <v>-154338.23130788843</v>
      </c>
      <c r="FZ47" s="441">
        <v>298553.51435366785</v>
      </c>
      <c r="GA47" s="441">
        <v>-343792.98224829469</v>
      </c>
      <c r="GB47" s="441">
        <v>-213030.98654325475</v>
      </c>
      <c r="GC47" s="441">
        <v>-1011400.3722529067</v>
      </c>
      <c r="GD47" s="441">
        <v>147148.42815230164</v>
      </c>
      <c r="GE47" s="441">
        <v>-3160404.165490109</v>
      </c>
      <c r="GF47" s="441">
        <v>-1489301.2487139031</v>
      </c>
      <c r="GG47" s="441">
        <v>254593.14503591676</v>
      </c>
      <c r="GH47" s="441">
        <v>1119406.2255436887</v>
      </c>
      <c r="GI47" s="441">
        <v>-25010.98642481324</v>
      </c>
      <c r="GJ47" s="441">
        <v>-87684.781316255656</v>
      </c>
      <c r="GK47" s="441">
        <v>-2117041.6971583082</v>
      </c>
      <c r="GL47" s="235">
        <v>-21180.049941844718</v>
      </c>
      <c r="GM47" s="441">
        <v>-335029.07417634252</v>
      </c>
      <c r="GN47" s="441">
        <v>85498.070898260892</v>
      </c>
      <c r="GO47" s="441">
        <v>-104253.99744696496</v>
      </c>
      <c r="GP47" s="441">
        <v>292994.15297621972</v>
      </c>
      <c r="GQ47" s="441">
        <v>252465.82271401468</v>
      </c>
      <c r="GR47" s="441">
        <v>29567.011706293397</v>
      </c>
      <c r="GS47" s="441">
        <v>630109.32615474646</v>
      </c>
      <c r="GT47" s="441">
        <v>423052.13533208088</v>
      </c>
      <c r="GU47" s="441">
        <v>-512011.65792195394</v>
      </c>
      <c r="GV47" s="441">
        <v>-314998.46195164818</v>
      </c>
      <c r="GW47" s="441">
        <v>167181.63384707706</v>
      </c>
      <c r="GX47" s="441">
        <v>-26826.936136676995</v>
      </c>
      <c r="GY47" s="441">
        <v>-34464.603317861074</v>
      </c>
      <c r="GZ47" s="441">
        <v>3625298.8819000069</v>
      </c>
      <c r="HA47" s="441">
        <v>-101749.61928757292</v>
      </c>
      <c r="HB47" s="441">
        <v>-105422.63134094811</v>
      </c>
      <c r="HC47" s="441">
        <v>171972.47196929672</v>
      </c>
      <c r="HD47" s="441">
        <v>17474.173488363282</v>
      </c>
      <c r="HE47" s="441">
        <v>-163434.24288591294</v>
      </c>
      <c r="HF47" s="441">
        <v>-148885.25143689683</v>
      </c>
      <c r="HG47" s="441">
        <v>-50174.821617113463</v>
      </c>
      <c r="HH47" s="441">
        <v>788060.09474489884</v>
      </c>
      <c r="HI47" s="441">
        <v>-11141.610785612189</v>
      </c>
      <c r="HJ47" s="441">
        <v>-119823.03648001516</v>
      </c>
      <c r="HK47" s="441">
        <v>-32418.441541301858</v>
      </c>
      <c r="HL47" s="441">
        <v>-9437110.0156319514</v>
      </c>
      <c r="HM47" s="441">
        <v>260826.14952176184</v>
      </c>
      <c r="HN47" s="441">
        <v>21525.020684865212</v>
      </c>
      <c r="HO47" s="441">
        <v>-27169.299745794822</v>
      </c>
      <c r="HP47" s="441">
        <v>-8284.3539984066356</v>
      </c>
      <c r="HQ47" s="441">
        <v>-115414.57667372019</v>
      </c>
      <c r="HR47" s="441">
        <v>-37934.73323249977</v>
      </c>
      <c r="HS47" s="441">
        <v>329216.81329518755</v>
      </c>
      <c r="HT47" s="441">
        <v>-215279.08275553325</v>
      </c>
      <c r="HU47" s="441">
        <v>-12329.316639465385</v>
      </c>
      <c r="HV47" s="441">
        <v>857502.47338241234</v>
      </c>
      <c r="HW47" s="441">
        <v>-922157.87701801397</v>
      </c>
      <c r="HX47" s="441">
        <v>175807.06339282446</v>
      </c>
      <c r="HY47" s="441">
        <v>-2346085.3484222279</v>
      </c>
      <c r="HZ47" s="441">
        <v>-465453.84852149873</v>
      </c>
      <c r="IA47" s="441">
        <v>238578.81171861166</v>
      </c>
      <c r="IB47" s="441">
        <v>-767458.32781066978</v>
      </c>
      <c r="IC47" s="441">
        <v>-1614773.5081877732</v>
      </c>
      <c r="ID47" s="441">
        <v>-12160.24819051831</v>
      </c>
      <c r="IE47" s="441">
        <v>2833985.6721362225</v>
      </c>
      <c r="IF47" s="441">
        <v>825005.51290088997</v>
      </c>
      <c r="IG47" s="441">
        <v>-668284.20715145709</v>
      </c>
      <c r="IH47" s="441">
        <v>-81873.787123462927</v>
      </c>
      <c r="II47" s="441">
        <v>394791.52716640104</v>
      </c>
      <c r="IJ47" s="441">
        <v>467342.7138801596</v>
      </c>
      <c r="IK47" s="441">
        <v>-43763.368009950151</v>
      </c>
      <c r="IL47" s="441">
        <v>498629.1044436068</v>
      </c>
      <c r="IM47" s="441">
        <v>306249.59167889925</v>
      </c>
      <c r="IN47" s="441">
        <v>-10742.358656135601</v>
      </c>
      <c r="IO47" s="441">
        <v>1473916.0018639104</v>
      </c>
      <c r="IP47" s="441">
        <v>-27131.259344781731</v>
      </c>
      <c r="IQ47" s="235">
        <v>907192.51222863339</v>
      </c>
      <c r="IR47" s="441">
        <v>27573.378897085815</v>
      </c>
      <c r="IS47" s="441">
        <v>-21256.130743870901</v>
      </c>
      <c r="IT47" s="441">
        <v>32454.857600918676</v>
      </c>
      <c r="IU47" s="441">
        <v>859637.75228881021</v>
      </c>
      <c r="IV47" s="441">
        <v>509110.40129738202</v>
      </c>
      <c r="IW47" s="441">
        <v>733645.47523331118</v>
      </c>
      <c r="IX47" s="441">
        <v>-1052489.13509655</v>
      </c>
      <c r="IY47" s="441">
        <v>-6090.6908733183473</v>
      </c>
      <c r="IZ47" s="441">
        <v>-12101.074233386835</v>
      </c>
      <c r="JA47" s="441">
        <v>169350.82723355357</v>
      </c>
      <c r="JB47" s="441">
        <v>-1136.7688538780192</v>
      </c>
      <c r="JC47" s="441">
        <v>30606.281426735764</v>
      </c>
      <c r="JD47" s="441">
        <v>144055.95807529634</v>
      </c>
      <c r="JE47" s="441">
        <v>-1815985.4153980576</v>
      </c>
      <c r="JF47" s="441">
        <v>-836466.15116564953</v>
      </c>
      <c r="JG47" s="441">
        <v>-203826.51957744564</v>
      </c>
      <c r="JH47" s="441">
        <v>-605624.904905551</v>
      </c>
      <c r="JI47" s="441">
        <v>1391167.6701589655</v>
      </c>
      <c r="JJ47" s="441">
        <v>-1576450.7459361888</v>
      </c>
      <c r="JK47" s="441">
        <v>-393384.99224478105</v>
      </c>
      <c r="JL47" s="441">
        <v>-144242.04996373664</v>
      </c>
      <c r="JM47" s="441">
        <v>270834.0734890743</v>
      </c>
      <c r="JN47" s="441">
        <v>406828.15113754955</v>
      </c>
      <c r="JO47" s="441">
        <v>24190.205491376353</v>
      </c>
      <c r="JP47" s="441">
        <v>-31421.371236813739</v>
      </c>
      <c r="JQ47" s="441">
        <v>620140.28944092453</v>
      </c>
      <c r="JR47" s="441">
        <v>-4831177.7472783942</v>
      </c>
      <c r="JS47" s="441">
        <v>-436763.59741836047</v>
      </c>
      <c r="JT47" s="441">
        <v>-83515.587068630979</v>
      </c>
      <c r="JU47" s="441">
        <v>-9417.1126063520314</v>
      </c>
      <c r="JV47" s="441">
        <v>-8005.391057643963</v>
      </c>
      <c r="JW47" s="441">
        <v>-47747.345538620837</v>
      </c>
      <c r="JX47" s="441">
        <v>-30910.158132116412</v>
      </c>
      <c r="JY47" s="441">
        <v>760440.09298561001</v>
      </c>
      <c r="JZ47" s="441">
        <v>253223.49677417843</v>
      </c>
      <c r="KA47" s="441">
        <v>1386742.7121080477</v>
      </c>
      <c r="KB47" s="441">
        <v>-11289.54567844088</v>
      </c>
      <c r="KC47" s="441">
        <v>15340.917986386703</v>
      </c>
      <c r="KD47" s="441">
        <v>678764.77383592864</v>
      </c>
      <c r="KE47" s="441">
        <v>-26573.333463256386</v>
      </c>
      <c r="KF47" s="441">
        <v>-39538.950707597585</v>
      </c>
      <c r="KG47" s="441">
        <v>-199498.65794829887</v>
      </c>
      <c r="KH47" s="441">
        <v>-142047.08409410805</v>
      </c>
      <c r="KI47" s="441">
        <v>247937.88961482866</v>
      </c>
      <c r="KJ47" s="441">
        <v>-384883.12970457063</v>
      </c>
      <c r="KK47" s="441">
        <v>-5108.2668890914465</v>
      </c>
    </row>
    <row r="48" spans="1:297" ht="30">
      <c r="B48" s="449" t="s">
        <v>637</v>
      </c>
      <c r="C48" s="235">
        <v>-167038446.60000008</v>
      </c>
      <c r="D48" s="275">
        <v>-20383736.400000002</v>
      </c>
      <c r="E48" s="275">
        <v>-19817</v>
      </c>
      <c r="F48" s="441">
        <v>-270524.40000000002</v>
      </c>
      <c r="G48" s="441">
        <v>-71818</v>
      </c>
      <c r="H48" s="441">
        <v>-321244</v>
      </c>
      <c r="I48" s="441">
        <v>-235092.2</v>
      </c>
      <c r="J48" s="441">
        <v>-138599.80000000002</v>
      </c>
      <c r="K48" s="441">
        <v>-118186.8</v>
      </c>
      <c r="L48" s="441">
        <v>-488332.60000000003</v>
      </c>
      <c r="M48" s="441">
        <v>-38382.400000000001</v>
      </c>
      <c r="N48" s="441">
        <v>-52507.6</v>
      </c>
      <c r="O48" s="441">
        <v>-9563743.8000000007</v>
      </c>
      <c r="P48" s="441">
        <v>-330303.2</v>
      </c>
      <c r="Q48" s="235">
        <v>-269749.60000000003</v>
      </c>
      <c r="R48" s="441">
        <v>-67705.600000000006</v>
      </c>
      <c r="S48" s="441">
        <v>-491044.4</v>
      </c>
      <c r="T48" s="441">
        <v>-193461.6</v>
      </c>
      <c r="U48" s="441">
        <v>-189677</v>
      </c>
      <c r="V48" s="441">
        <v>-27624.600000000002</v>
      </c>
      <c r="W48" s="441">
        <v>-29353</v>
      </c>
      <c r="X48" s="441">
        <v>-575467.80000000005</v>
      </c>
      <c r="Y48" s="441">
        <v>-134368.20000000001</v>
      </c>
      <c r="Z48" s="441">
        <v>-229519.6</v>
      </c>
      <c r="AA48" s="441">
        <v>-198080.6</v>
      </c>
      <c r="AB48" s="441">
        <v>-73963.600000000006</v>
      </c>
      <c r="AC48" s="441">
        <v>-278957.8</v>
      </c>
      <c r="AD48" s="441">
        <v>-235449.80000000002</v>
      </c>
      <c r="AE48" s="441">
        <v>-87284.2</v>
      </c>
      <c r="AF48" s="441">
        <v>-20383736.400000002</v>
      </c>
      <c r="AG48" s="441">
        <v>-7487816.2000000002</v>
      </c>
      <c r="AH48" s="441">
        <v>-61358.200000000004</v>
      </c>
      <c r="AI48" s="235">
        <v>-680900.20000000007</v>
      </c>
      <c r="AJ48" s="441">
        <v>-284739</v>
      </c>
      <c r="AK48" s="441">
        <v>-62401.200000000004</v>
      </c>
      <c r="AL48" s="441">
        <v>-59659.6</v>
      </c>
      <c r="AM48" s="441">
        <v>-1401523.8</v>
      </c>
      <c r="AN48" s="441">
        <v>-308370.40000000002</v>
      </c>
      <c r="AO48" s="441">
        <v>-2039303.4000000001</v>
      </c>
      <c r="AP48" s="441">
        <v>-531304.20000000007</v>
      </c>
      <c r="AQ48" s="441">
        <v>-292218.8</v>
      </c>
      <c r="AR48" s="441">
        <v>-609797.4</v>
      </c>
      <c r="AS48" s="441">
        <v>-190749.80000000002</v>
      </c>
      <c r="AT48" s="441">
        <v>-201388.4</v>
      </c>
      <c r="AU48" s="441">
        <v>-370384.2</v>
      </c>
      <c r="AV48" s="441">
        <v>-130583.6</v>
      </c>
      <c r="AW48" s="441">
        <v>-215275.2</v>
      </c>
      <c r="AX48" s="441">
        <v>-160979.6</v>
      </c>
      <c r="AY48" s="441">
        <v>-53461.200000000004</v>
      </c>
      <c r="AZ48" s="441">
        <v>-128706.2</v>
      </c>
      <c r="BA48" s="441">
        <v>-736775.20000000007</v>
      </c>
      <c r="BB48" s="441">
        <v>-477247</v>
      </c>
      <c r="BC48" s="441">
        <v>-2346481.8000000003</v>
      </c>
      <c r="BD48" s="441">
        <v>-144470.39999999999</v>
      </c>
      <c r="BE48" s="441">
        <v>-135649.60000000001</v>
      </c>
      <c r="BF48" s="441">
        <v>-122150.2</v>
      </c>
      <c r="BG48" s="441">
        <v>-123968</v>
      </c>
      <c r="BH48" s="441">
        <v>-49706.400000000001</v>
      </c>
      <c r="BI48" s="441">
        <v>-169085.2</v>
      </c>
      <c r="BJ48" s="441">
        <v>-4445981.2</v>
      </c>
      <c r="BK48" s="441">
        <v>-49408.4</v>
      </c>
      <c r="BL48" s="441">
        <v>-569656.80000000005</v>
      </c>
      <c r="BM48" s="441">
        <v>-1396755.8</v>
      </c>
      <c r="BN48" s="441">
        <v>-1089219.8</v>
      </c>
      <c r="BO48" s="441">
        <v>-77152.2</v>
      </c>
      <c r="BP48" s="441">
        <v>-1085703.4000000001</v>
      </c>
      <c r="BQ48" s="441">
        <v>-365675.8</v>
      </c>
      <c r="BR48" s="441">
        <v>-1011739.8</v>
      </c>
      <c r="BS48" s="441">
        <v>-150847.6</v>
      </c>
      <c r="BT48" s="441">
        <v>-371844.4</v>
      </c>
      <c r="BU48" s="441">
        <v>-35342.800000000003</v>
      </c>
      <c r="BV48" s="441">
        <v>-156867.20000000001</v>
      </c>
      <c r="BW48" s="441">
        <v>-34538.200000000004</v>
      </c>
      <c r="BX48" s="441">
        <v>-251512</v>
      </c>
      <c r="BY48" s="441">
        <v>-106475.40000000001</v>
      </c>
      <c r="BZ48" s="441">
        <v>-64666</v>
      </c>
      <c r="CA48" s="441">
        <v>-36981.800000000003</v>
      </c>
      <c r="CB48" s="441">
        <v>-373036.4</v>
      </c>
      <c r="CC48" s="441">
        <v>-448490</v>
      </c>
      <c r="CD48" s="441">
        <v>-305539.40000000002</v>
      </c>
      <c r="CE48" s="441">
        <v>-122716.40000000001</v>
      </c>
      <c r="CF48" s="441">
        <v>-59153</v>
      </c>
      <c r="CG48" s="441">
        <v>-578179.6</v>
      </c>
      <c r="CH48" s="441">
        <v>-226599.2</v>
      </c>
      <c r="CI48" s="441">
        <v>-585778.6</v>
      </c>
      <c r="CJ48" s="441">
        <v>-1146137.8</v>
      </c>
      <c r="CK48" s="441">
        <v>-272014.40000000002</v>
      </c>
      <c r="CL48" s="441">
        <v>-50749.4</v>
      </c>
      <c r="CM48" s="441">
        <v>-44461.599999999999</v>
      </c>
      <c r="CN48" s="441">
        <v>-1240723</v>
      </c>
      <c r="CO48" s="441">
        <v>-285066.8</v>
      </c>
      <c r="CP48" s="441">
        <v>-203742.6</v>
      </c>
      <c r="CQ48" s="441">
        <v>-219149.2</v>
      </c>
      <c r="CR48" s="441">
        <v>-30127.8</v>
      </c>
      <c r="CS48" s="441">
        <v>-198706.4</v>
      </c>
      <c r="CT48" s="441">
        <v>-1441336.6</v>
      </c>
      <c r="CU48" s="441">
        <v>-118812.6</v>
      </c>
      <c r="CV48" s="441">
        <v>-72741.8</v>
      </c>
      <c r="CW48" s="441">
        <v>-449115.8</v>
      </c>
      <c r="CX48" s="441">
        <v>-59182.8</v>
      </c>
      <c r="CY48" s="441">
        <v>-65142.8</v>
      </c>
      <c r="CZ48" s="441">
        <v>-1496258</v>
      </c>
      <c r="DA48" s="441">
        <v>-2335902.8000000003</v>
      </c>
      <c r="DB48" s="441">
        <v>-182405.80000000002</v>
      </c>
      <c r="DC48" s="441">
        <v>-188991.6</v>
      </c>
      <c r="DD48" s="441">
        <v>-222993.4</v>
      </c>
      <c r="DE48" s="441">
        <v>-60732.4</v>
      </c>
      <c r="DF48" s="441">
        <v>-3744846.8000000003</v>
      </c>
      <c r="DG48" s="235">
        <v>-99383</v>
      </c>
      <c r="DH48" s="441">
        <v>-581368.20000000007</v>
      </c>
      <c r="DI48" s="235">
        <v>-28906</v>
      </c>
      <c r="DJ48" s="441">
        <v>-443304.8</v>
      </c>
      <c r="DK48" s="441">
        <v>-192031.2</v>
      </c>
      <c r="DL48" s="441">
        <v>-34419</v>
      </c>
      <c r="DM48" s="441">
        <v>-121971.40000000001</v>
      </c>
      <c r="DN48" s="441">
        <v>-70715.400000000009</v>
      </c>
      <c r="DO48" s="441">
        <v>-207229.2</v>
      </c>
      <c r="DP48" s="441">
        <v>-189855.80000000002</v>
      </c>
      <c r="DQ48" s="441">
        <v>-3615842.6</v>
      </c>
      <c r="DR48" s="235">
        <v>-228148.80000000002</v>
      </c>
      <c r="DS48" s="441">
        <v>-252674.2</v>
      </c>
      <c r="DT48" s="441">
        <v>-264177</v>
      </c>
      <c r="DU48" s="441">
        <v>-82188.400000000009</v>
      </c>
      <c r="DV48" s="441">
        <v>-2185144.6</v>
      </c>
      <c r="DW48" s="441">
        <v>-72384.2</v>
      </c>
      <c r="DX48" s="441">
        <v>-418034.4</v>
      </c>
      <c r="DY48" s="441">
        <v>-562564.4</v>
      </c>
      <c r="DZ48" s="441">
        <v>-84900.2</v>
      </c>
      <c r="EA48" s="441">
        <v>-740649.20000000007</v>
      </c>
      <c r="EB48" s="441">
        <v>-267335.8</v>
      </c>
      <c r="EC48" s="441">
        <v>-19817</v>
      </c>
      <c r="ED48" s="441">
        <v>-299460.2</v>
      </c>
      <c r="EE48" s="441">
        <v>-615846.80000000005</v>
      </c>
      <c r="EF48" s="235">
        <v>-303662</v>
      </c>
      <c r="EG48" s="441">
        <v>-355007.4</v>
      </c>
      <c r="EH48" s="441">
        <v>-455791</v>
      </c>
      <c r="EI48" s="441">
        <v>-228178.6</v>
      </c>
      <c r="EJ48" s="441">
        <v>-427689.60000000003</v>
      </c>
      <c r="EK48" s="441">
        <v>-21187.8</v>
      </c>
      <c r="EL48" s="441">
        <v>-59838.400000000001</v>
      </c>
      <c r="EM48" s="441">
        <v>-175343.2</v>
      </c>
      <c r="EN48" s="441">
        <v>-129868.40000000001</v>
      </c>
      <c r="EO48" s="441">
        <v>-1361472.6</v>
      </c>
      <c r="EP48" s="441">
        <v>-443066.4</v>
      </c>
      <c r="EQ48" s="441">
        <v>-161367</v>
      </c>
      <c r="ER48" s="441">
        <v>-56918</v>
      </c>
      <c r="ES48" s="441">
        <v>-285841.60000000003</v>
      </c>
      <c r="ET48" s="441">
        <v>-31558.2</v>
      </c>
      <c r="EU48" s="441">
        <v>-86539.199999999997</v>
      </c>
      <c r="EV48" s="441">
        <v>-50749.4</v>
      </c>
      <c r="EW48" s="441">
        <v>-1546322</v>
      </c>
      <c r="EX48" s="441">
        <v>-260720.2</v>
      </c>
      <c r="EY48" s="441">
        <v>-41511.4</v>
      </c>
      <c r="EZ48" s="441">
        <v>-68927.400000000009</v>
      </c>
      <c r="FA48" s="441">
        <v>-588192.4</v>
      </c>
      <c r="FB48" s="441">
        <v>-316297.2</v>
      </c>
      <c r="FC48" s="441">
        <v>-222814.6</v>
      </c>
      <c r="FD48" s="441">
        <v>-49974.6</v>
      </c>
      <c r="FE48" s="441">
        <v>-623833.20000000007</v>
      </c>
      <c r="FF48" s="441">
        <v>-210298.6</v>
      </c>
      <c r="FG48" s="441">
        <v>-276246</v>
      </c>
      <c r="FH48" s="441">
        <v>-599844.20000000007</v>
      </c>
      <c r="FI48" s="441">
        <v>-147182.20000000001</v>
      </c>
      <c r="FJ48" s="441">
        <v>-309264.40000000002</v>
      </c>
      <c r="FK48" s="441">
        <v>-1078044.8</v>
      </c>
      <c r="FL48" s="441">
        <v>-138838.20000000001</v>
      </c>
      <c r="FM48" s="441">
        <v>-267604</v>
      </c>
      <c r="FN48" s="441">
        <v>-1342430.4000000001</v>
      </c>
      <c r="FO48" s="441">
        <v>-284709.2</v>
      </c>
      <c r="FP48" s="441">
        <v>-466399.8</v>
      </c>
      <c r="FQ48" s="441">
        <v>-38859.200000000004</v>
      </c>
      <c r="FR48" s="441">
        <v>-264296.2</v>
      </c>
      <c r="FS48" s="441">
        <v>-205977.60000000001</v>
      </c>
      <c r="FT48" s="441">
        <v>-6441329.6000000006</v>
      </c>
      <c r="FU48" s="441">
        <v>-79744.800000000003</v>
      </c>
      <c r="FV48" s="441">
        <v>-334385.8</v>
      </c>
      <c r="FW48" s="441">
        <v>-89102</v>
      </c>
      <c r="FX48" s="441">
        <v>-128140</v>
      </c>
      <c r="FY48" s="441">
        <v>-180856.2</v>
      </c>
      <c r="FZ48" s="441">
        <v>-27118</v>
      </c>
      <c r="GA48" s="441">
        <v>-77301.2</v>
      </c>
      <c r="GB48" s="441">
        <v>-105849.60000000001</v>
      </c>
      <c r="GC48" s="441">
        <v>-511904.4</v>
      </c>
      <c r="GD48" s="441">
        <v>-118604</v>
      </c>
      <c r="GE48" s="441">
        <v>-583364.80000000005</v>
      </c>
      <c r="GF48" s="441">
        <v>-334534.8</v>
      </c>
      <c r="GG48" s="441">
        <v>-110021.6</v>
      </c>
      <c r="GH48" s="441">
        <v>-627051.6</v>
      </c>
      <c r="GI48" s="441">
        <v>-119170.2</v>
      </c>
      <c r="GJ48" s="441">
        <v>-57543.8</v>
      </c>
      <c r="GK48" s="441">
        <v>-2482489</v>
      </c>
      <c r="GL48" s="235">
        <v>-147837.80000000002</v>
      </c>
      <c r="GM48" s="441">
        <v>-85764.400000000009</v>
      </c>
      <c r="GN48" s="441">
        <v>-217659.2</v>
      </c>
      <c r="GO48" s="441">
        <v>-51941.4</v>
      </c>
      <c r="GP48" s="441">
        <v>-77688.600000000006</v>
      </c>
      <c r="GQ48" s="441">
        <v>-69881</v>
      </c>
      <c r="GR48" s="441">
        <v>-62609.8</v>
      </c>
      <c r="GS48" s="441">
        <v>-149029.80000000002</v>
      </c>
      <c r="GT48" s="441">
        <v>-88684.800000000003</v>
      </c>
      <c r="GU48" s="441">
        <v>-140119.6</v>
      </c>
      <c r="GV48" s="441">
        <v>-48901.8</v>
      </c>
      <c r="GW48" s="441">
        <v>-57186.200000000004</v>
      </c>
      <c r="GX48" s="441">
        <v>-185892.4</v>
      </c>
      <c r="GY48" s="441">
        <v>-238727.80000000002</v>
      </c>
      <c r="GZ48" s="441">
        <v>-1541762.6</v>
      </c>
      <c r="HA48" s="441">
        <v>-702415.8</v>
      </c>
      <c r="HB48" s="441">
        <v>-766992.4</v>
      </c>
      <c r="HC48" s="441">
        <v>-96730.8</v>
      </c>
      <c r="HD48" s="441">
        <v>-106386</v>
      </c>
      <c r="HE48" s="441">
        <v>-1161246.4000000001</v>
      </c>
      <c r="HF48" s="441">
        <v>-87463</v>
      </c>
      <c r="HG48" s="441">
        <v>-42107.4</v>
      </c>
      <c r="HH48" s="441">
        <v>-89638.400000000009</v>
      </c>
      <c r="HI48" s="441">
        <v>-76168.800000000003</v>
      </c>
      <c r="HJ48" s="441">
        <v>-853561.4</v>
      </c>
      <c r="HK48" s="441">
        <v>-34657.4</v>
      </c>
      <c r="HL48" s="441">
        <v>-1958515.6</v>
      </c>
      <c r="HM48" s="441">
        <v>-141043.4</v>
      </c>
      <c r="HN48" s="441">
        <v>-120362.2</v>
      </c>
      <c r="HO48" s="441">
        <v>-191256.4</v>
      </c>
      <c r="HP48" s="441">
        <v>-56053.8</v>
      </c>
      <c r="HQ48" s="441">
        <v>-805672.8</v>
      </c>
      <c r="HR48" s="441">
        <v>-263968.40000000002</v>
      </c>
      <c r="HS48" s="441">
        <v>-97893</v>
      </c>
      <c r="HT48" s="441">
        <v>-1515926</v>
      </c>
      <c r="HU48" s="441">
        <v>-88357</v>
      </c>
      <c r="HV48" s="441">
        <v>-95002.400000000009</v>
      </c>
      <c r="HW48" s="441">
        <v>-937508</v>
      </c>
      <c r="HX48" s="441">
        <v>-28727.200000000001</v>
      </c>
      <c r="HY48" s="441">
        <v>-1985007.8</v>
      </c>
      <c r="HZ48" s="441">
        <v>-137169.4</v>
      </c>
      <c r="IA48" s="441">
        <v>-37667.200000000004</v>
      </c>
      <c r="IB48" s="441">
        <v>-143159.20000000001</v>
      </c>
      <c r="IC48" s="441">
        <v>-633816.20000000007</v>
      </c>
      <c r="ID48" s="441">
        <v>-82784.400000000009</v>
      </c>
      <c r="IE48" s="441">
        <v>-680214.8</v>
      </c>
      <c r="IF48" s="441">
        <v>-184223.6</v>
      </c>
      <c r="IG48" s="441">
        <v>-242184.6</v>
      </c>
      <c r="IH48" s="441">
        <v>-53640</v>
      </c>
      <c r="II48" s="441">
        <v>-251184.2</v>
      </c>
      <c r="IJ48" s="441">
        <v>-106386</v>
      </c>
      <c r="IK48" s="441">
        <v>-303513</v>
      </c>
      <c r="IL48" s="441">
        <v>-70357.8</v>
      </c>
      <c r="IM48" s="441">
        <v>-209732.4</v>
      </c>
      <c r="IN48" s="441">
        <v>-197633.6</v>
      </c>
      <c r="IO48" s="441">
        <v>-102154.40000000001</v>
      </c>
      <c r="IP48" s="441">
        <v>-186428.80000000002</v>
      </c>
      <c r="IQ48" s="235">
        <v>-76913.8</v>
      </c>
      <c r="IR48" s="441">
        <v>-699227.20000000007</v>
      </c>
      <c r="IS48" s="441">
        <v>-147152.4</v>
      </c>
      <c r="IT48" s="441">
        <v>-136960.80000000002</v>
      </c>
      <c r="IU48" s="441">
        <v>-108978.6</v>
      </c>
      <c r="IV48" s="441">
        <v>-50421.599999999999</v>
      </c>
      <c r="IW48" s="441">
        <v>-173793.6</v>
      </c>
      <c r="IX48" s="441">
        <v>-7753364</v>
      </c>
      <c r="IY48" s="441">
        <v>-41362.400000000001</v>
      </c>
      <c r="IZ48" s="441">
        <v>-84214.8</v>
      </c>
      <c r="JA48" s="441">
        <v>-138927.6</v>
      </c>
      <c r="JB48" s="441">
        <v>-118484.8</v>
      </c>
      <c r="JC48" s="441">
        <v>-83410.2</v>
      </c>
      <c r="JD48" s="441">
        <v>-70000.2</v>
      </c>
      <c r="JE48" s="441">
        <v>-624578.20000000007</v>
      </c>
      <c r="JF48" s="441">
        <v>-6140975.4000000004</v>
      </c>
      <c r="JG48" s="441">
        <v>-95091.8</v>
      </c>
      <c r="JH48" s="441">
        <v>-68867.8</v>
      </c>
      <c r="JI48" s="441">
        <v>-1258305</v>
      </c>
      <c r="JJ48" s="441">
        <v>-193729.80000000002</v>
      </c>
      <c r="JK48" s="441">
        <v>-368983.60000000003</v>
      </c>
      <c r="JL48" s="441">
        <v>-133891.4</v>
      </c>
      <c r="JM48" s="441">
        <v>-73486.8</v>
      </c>
      <c r="JN48" s="441">
        <v>-33882.6</v>
      </c>
      <c r="JO48" s="441">
        <v>-108978.6</v>
      </c>
      <c r="JP48" s="441">
        <v>-221682.2</v>
      </c>
      <c r="JQ48" s="441">
        <v>-441457.2</v>
      </c>
      <c r="JR48" s="441">
        <v>-2096757.8</v>
      </c>
      <c r="JS48" s="441">
        <v>-621240.6</v>
      </c>
      <c r="JT48" s="441">
        <v>-586136.20000000007</v>
      </c>
      <c r="JU48" s="441">
        <v>-66930.8</v>
      </c>
      <c r="JV48" s="441">
        <v>-55159.8</v>
      </c>
      <c r="JW48" s="441">
        <v>-134427.80000000002</v>
      </c>
      <c r="JX48" s="441">
        <v>-87343.8</v>
      </c>
      <c r="JY48" s="441">
        <v>-99889.600000000006</v>
      </c>
      <c r="JZ48" s="441">
        <v>-858210.20000000007</v>
      </c>
      <c r="KA48" s="441">
        <v>-171767.2</v>
      </c>
      <c r="KB48" s="441">
        <v>-77688.600000000006</v>
      </c>
      <c r="KC48" s="441">
        <v>-84363.8</v>
      </c>
      <c r="KD48" s="441">
        <v>-184462</v>
      </c>
      <c r="KE48" s="441">
        <v>-185058</v>
      </c>
      <c r="KF48" s="441">
        <v>-110885.8</v>
      </c>
      <c r="KG48" s="441">
        <v>-459098.8</v>
      </c>
      <c r="KH48" s="441">
        <v>-1004379.2000000001</v>
      </c>
      <c r="KI48" s="441">
        <v>-65351.4</v>
      </c>
      <c r="KJ48" s="441">
        <v>-155556</v>
      </c>
      <c r="KK48" s="441">
        <v>-528652</v>
      </c>
    </row>
    <row r="49" spans="2:297" ht="15">
      <c r="B49" s="449" t="s">
        <v>638</v>
      </c>
      <c r="C49" s="235">
        <v>-64012720.140000015</v>
      </c>
      <c r="D49" s="275">
        <v>-7811485.5599999996</v>
      </c>
      <c r="E49" s="275">
        <v>-7594.3</v>
      </c>
      <c r="F49" s="441">
        <v>-103670.76</v>
      </c>
      <c r="G49" s="441">
        <v>-27522.2</v>
      </c>
      <c r="H49" s="441">
        <v>-123107.6</v>
      </c>
      <c r="I49" s="441">
        <v>-90092.38</v>
      </c>
      <c r="J49" s="441">
        <v>-53114.42</v>
      </c>
      <c r="K49" s="441">
        <v>-45291.72</v>
      </c>
      <c r="L49" s="441">
        <v>-187139.54</v>
      </c>
      <c r="M49" s="441">
        <v>-14708.96</v>
      </c>
      <c r="N49" s="441">
        <v>-20122.04</v>
      </c>
      <c r="O49" s="441">
        <v>-3665032.02</v>
      </c>
      <c r="P49" s="441">
        <v>-126579.28</v>
      </c>
      <c r="Q49" s="235">
        <v>-103373.84</v>
      </c>
      <c r="R49" s="441">
        <v>-25946.240000000002</v>
      </c>
      <c r="S49" s="441">
        <v>-188178.76</v>
      </c>
      <c r="T49" s="441">
        <v>-74138.64</v>
      </c>
      <c r="U49" s="441">
        <v>-72688.3</v>
      </c>
      <c r="V49" s="441">
        <v>-10586.34</v>
      </c>
      <c r="W49" s="441">
        <v>-11248.7</v>
      </c>
      <c r="X49" s="441">
        <v>-220531.62</v>
      </c>
      <c r="Y49" s="441">
        <v>-51492.78</v>
      </c>
      <c r="Z49" s="441">
        <v>-87956.84</v>
      </c>
      <c r="AA49" s="441">
        <v>-75908.740000000005</v>
      </c>
      <c r="AB49" s="441">
        <v>-28344.44</v>
      </c>
      <c r="AC49" s="441">
        <v>-106902.62</v>
      </c>
      <c r="AD49" s="441">
        <v>-90229.42</v>
      </c>
      <c r="AE49" s="441">
        <v>-33449.18</v>
      </c>
      <c r="AF49" s="441">
        <v>-7811485.5599999996</v>
      </c>
      <c r="AG49" s="441">
        <v>-2869491.98</v>
      </c>
      <c r="AH49" s="441">
        <v>-23513.78</v>
      </c>
      <c r="AI49" s="235">
        <v>-260935.58</v>
      </c>
      <c r="AJ49" s="441">
        <v>-109118.1</v>
      </c>
      <c r="AK49" s="441">
        <v>-23913.48</v>
      </c>
      <c r="AL49" s="441">
        <v>-22862.84</v>
      </c>
      <c r="AM49" s="441">
        <v>-537094.02</v>
      </c>
      <c r="AN49" s="441">
        <v>-118174.16</v>
      </c>
      <c r="AO49" s="441">
        <v>-781504.86</v>
      </c>
      <c r="AP49" s="441">
        <v>-203607.18</v>
      </c>
      <c r="AQ49" s="441">
        <v>-111984.52</v>
      </c>
      <c r="AR49" s="441">
        <v>-233687.46</v>
      </c>
      <c r="AS49" s="441">
        <v>-73099.42</v>
      </c>
      <c r="AT49" s="441">
        <v>-77176.36</v>
      </c>
      <c r="AU49" s="441">
        <v>-141939.18</v>
      </c>
      <c r="AV49" s="441">
        <v>-50042.44</v>
      </c>
      <c r="AW49" s="441">
        <v>-82498.080000000002</v>
      </c>
      <c r="AX49" s="441">
        <v>-61690.84</v>
      </c>
      <c r="AY49" s="441">
        <v>-20487.48</v>
      </c>
      <c r="AZ49" s="441">
        <v>-49322.98</v>
      </c>
      <c r="BA49" s="441">
        <v>-282348.08</v>
      </c>
      <c r="BB49" s="441">
        <v>-182891.3</v>
      </c>
      <c r="BC49" s="441">
        <v>-899222.22</v>
      </c>
      <c r="BD49" s="441">
        <v>-55364.159999999996</v>
      </c>
      <c r="BE49" s="441">
        <v>-51983.839999999997</v>
      </c>
      <c r="BF49" s="441">
        <v>-46810.58</v>
      </c>
      <c r="BG49" s="441">
        <v>-47507.199999999997</v>
      </c>
      <c r="BH49" s="441">
        <v>-19048.560000000001</v>
      </c>
      <c r="BI49" s="441">
        <v>-64797.08</v>
      </c>
      <c r="BJ49" s="441">
        <v>-1703795.48</v>
      </c>
      <c r="BK49" s="441">
        <v>-18934.36</v>
      </c>
      <c r="BL49" s="441">
        <v>-218304.72</v>
      </c>
      <c r="BM49" s="441">
        <v>-535266.81999999995</v>
      </c>
      <c r="BN49" s="441">
        <v>-417412.42</v>
      </c>
      <c r="BO49" s="441">
        <v>-29566.38</v>
      </c>
      <c r="BP49" s="441">
        <v>-416064.86</v>
      </c>
      <c r="BQ49" s="441">
        <v>-140134.82</v>
      </c>
      <c r="BR49" s="441">
        <v>-387720.42</v>
      </c>
      <c r="BS49" s="441">
        <v>-57808.04</v>
      </c>
      <c r="BT49" s="441">
        <v>-142498.76</v>
      </c>
      <c r="BU49" s="441">
        <v>-13544.12</v>
      </c>
      <c r="BV49" s="441">
        <v>-60114.879999999997</v>
      </c>
      <c r="BW49" s="441">
        <v>-13235.78</v>
      </c>
      <c r="BX49" s="441">
        <v>-96384.8</v>
      </c>
      <c r="BY49" s="441">
        <v>-40803.659999999996</v>
      </c>
      <c r="BZ49" s="441">
        <v>-24781.4</v>
      </c>
      <c r="CA49" s="441">
        <v>-14172.22</v>
      </c>
      <c r="CB49" s="441">
        <v>-142955.56</v>
      </c>
      <c r="CC49" s="441">
        <v>-171871</v>
      </c>
      <c r="CD49" s="441">
        <v>-117089.26</v>
      </c>
      <c r="CE49" s="441">
        <v>-47027.56</v>
      </c>
      <c r="CF49" s="441">
        <v>-22668.7</v>
      </c>
      <c r="CG49" s="441">
        <v>-221570.84</v>
      </c>
      <c r="CH49" s="441">
        <v>-86837.68</v>
      </c>
      <c r="CI49" s="441">
        <v>-224482.94</v>
      </c>
      <c r="CJ49" s="441">
        <v>-439224.62</v>
      </c>
      <c r="CK49" s="441">
        <v>-104241.76</v>
      </c>
      <c r="CL49" s="441">
        <v>-19448.259999999998</v>
      </c>
      <c r="CM49" s="441">
        <v>-17038.64</v>
      </c>
      <c r="CN49" s="441">
        <v>-475471.7</v>
      </c>
      <c r="CO49" s="441">
        <v>-109243.72</v>
      </c>
      <c r="CP49" s="441">
        <v>-78078.539999999994</v>
      </c>
      <c r="CQ49" s="441">
        <v>-83982.68</v>
      </c>
      <c r="CR49" s="441">
        <v>-11545.62</v>
      </c>
      <c r="CS49" s="441">
        <v>-76148.56</v>
      </c>
      <c r="CT49" s="441">
        <v>-552351.14</v>
      </c>
      <c r="CU49" s="441">
        <v>-45531.54</v>
      </c>
      <c r="CV49" s="441">
        <v>-27876.22</v>
      </c>
      <c r="CW49" s="441">
        <v>-172110.82</v>
      </c>
      <c r="CX49" s="441">
        <v>-22680.12</v>
      </c>
      <c r="CY49" s="441">
        <v>-24964.12</v>
      </c>
      <c r="CZ49" s="441">
        <v>-573398.19999999995</v>
      </c>
      <c r="DA49" s="441">
        <v>-895168.12</v>
      </c>
      <c r="DB49" s="441">
        <v>-69901.819999999992</v>
      </c>
      <c r="DC49" s="441">
        <v>-72425.64</v>
      </c>
      <c r="DD49" s="441">
        <v>-85455.86</v>
      </c>
      <c r="DE49" s="441">
        <v>-23273.96</v>
      </c>
      <c r="DF49" s="441">
        <v>-1435105.72</v>
      </c>
      <c r="DG49" s="235">
        <v>-38085.699999999997</v>
      </c>
      <c r="DH49" s="441">
        <v>-222792.78</v>
      </c>
      <c r="DI49" s="235">
        <v>-11077.4</v>
      </c>
      <c r="DJ49" s="441">
        <v>-169883.92</v>
      </c>
      <c r="DK49" s="441">
        <v>-73590.48</v>
      </c>
      <c r="DL49" s="441">
        <v>-13190.1</v>
      </c>
      <c r="DM49" s="441">
        <v>-46742.06</v>
      </c>
      <c r="DN49" s="441">
        <v>-27099.66</v>
      </c>
      <c r="DO49" s="441">
        <v>-79414.679999999993</v>
      </c>
      <c r="DP49" s="441">
        <v>-72756.819999999992</v>
      </c>
      <c r="DQ49" s="441">
        <v>-1385668.54</v>
      </c>
      <c r="DR49" s="235">
        <v>-87431.52</v>
      </c>
      <c r="DS49" s="441">
        <v>-96830.18</v>
      </c>
      <c r="DT49" s="441">
        <v>-101238.3</v>
      </c>
      <c r="DU49" s="441">
        <v>-31496.36</v>
      </c>
      <c r="DV49" s="441">
        <v>-837394.34</v>
      </c>
      <c r="DW49" s="441">
        <v>-27739.18</v>
      </c>
      <c r="DX49" s="441">
        <v>-160199.76</v>
      </c>
      <c r="DY49" s="441">
        <v>-215586.76</v>
      </c>
      <c r="DZ49" s="441">
        <v>-32535.579999999998</v>
      </c>
      <c r="EA49" s="441">
        <v>-283832.68</v>
      </c>
      <c r="EB49" s="441">
        <v>-102448.81999999999</v>
      </c>
      <c r="EC49" s="441">
        <v>-7594.3</v>
      </c>
      <c r="ED49" s="441">
        <v>-114759.58</v>
      </c>
      <c r="EE49" s="441">
        <v>-236005.72</v>
      </c>
      <c r="EF49" s="235">
        <v>-116369.8</v>
      </c>
      <c r="EG49" s="441">
        <v>-136046.46</v>
      </c>
      <c r="EH49" s="441">
        <v>-174668.9</v>
      </c>
      <c r="EI49" s="441">
        <v>-87442.94</v>
      </c>
      <c r="EJ49" s="441">
        <v>-163899.84</v>
      </c>
      <c r="EK49" s="441">
        <v>-8119.62</v>
      </c>
      <c r="EL49" s="441">
        <v>-22931.360000000001</v>
      </c>
      <c r="EM49" s="441">
        <v>-67195.28</v>
      </c>
      <c r="EN49" s="441">
        <v>-49768.36</v>
      </c>
      <c r="EO49" s="441">
        <v>-521745.54</v>
      </c>
      <c r="EP49" s="441">
        <v>-169792.56</v>
      </c>
      <c r="EQ49" s="441">
        <v>-61839.3</v>
      </c>
      <c r="ER49" s="441">
        <v>-21812.2</v>
      </c>
      <c r="ES49" s="441">
        <v>-109540.64</v>
      </c>
      <c r="ET49" s="441">
        <v>-12093.78</v>
      </c>
      <c r="EU49" s="441">
        <v>-33163.68</v>
      </c>
      <c r="EV49" s="441">
        <v>-19448.259999999998</v>
      </c>
      <c r="EW49" s="441">
        <v>-592583.80000000005</v>
      </c>
      <c r="EX49" s="441">
        <v>-99913.58</v>
      </c>
      <c r="EY49" s="441">
        <v>-15908.06</v>
      </c>
      <c r="EZ49" s="441">
        <v>-26414.46</v>
      </c>
      <c r="FA49" s="441">
        <v>-225407.96</v>
      </c>
      <c r="FB49" s="441">
        <v>-121211.88</v>
      </c>
      <c r="FC49" s="441">
        <v>-85387.34</v>
      </c>
      <c r="FD49" s="441">
        <v>-19151.34</v>
      </c>
      <c r="FE49" s="441">
        <v>-239066.28</v>
      </c>
      <c r="FF49" s="441">
        <v>-80590.94</v>
      </c>
      <c r="FG49" s="441">
        <v>-105863.4</v>
      </c>
      <c r="FH49" s="441">
        <v>-229873.18</v>
      </c>
      <c r="FI49" s="441">
        <v>-56403.38</v>
      </c>
      <c r="FJ49" s="441">
        <v>-118516.76</v>
      </c>
      <c r="FK49" s="441">
        <v>-413129.92</v>
      </c>
      <c r="FL49" s="441">
        <v>-53205.78</v>
      </c>
      <c r="FM49" s="441">
        <v>-102551.6</v>
      </c>
      <c r="FN49" s="441">
        <v>-514448.16</v>
      </c>
      <c r="FO49" s="441">
        <v>-109106.68</v>
      </c>
      <c r="FP49" s="441">
        <v>-178734.42</v>
      </c>
      <c r="FQ49" s="441">
        <v>-14891.68</v>
      </c>
      <c r="FR49" s="441">
        <v>-101283.98</v>
      </c>
      <c r="FS49" s="441">
        <v>-78935.039999999994</v>
      </c>
      <c r="FT49" s="441">
        <v>-2468455.84</v>
      </c>
      <c r="FU49" s="441">
        <v>-30559.919999999998</v>
      </c>
      <c r="FV49" s="441">
        <v>-128143.81999999999</v>
      </c>
      <c r="FW49" s="441">
        <v>-34145.800000000003</v>
      </c>
      <c r="FX49" s="441">
        <v>-49106</v>
      </c>
      <c r="FY49" s="441">
        <v>-69307.98</v>
      </c>
      <c r="FZ49" s="441">
        <v>-10392.200000000001</v>
      </c>
      <c r="GA49" s="441">
        <v>-29623.48</v>
      </c>
      <c r="GB49" s="441">
        <v>-40563.839999999997</v>
      </c>
      <c r="GC49" s="441">
        <v>-196172.76</v>
      </c>
      <c r="GD49" s="441">
        <v>-45451.6</v>
      </c>
      <c r="GE49" s="441">
        <v>-223557.92</v>
      </c>
      <c r="GF49" s="441">
        <v>-128200.92</v>
      </c>
      <c r="GG49" s="441">
        <v>-42162.64</v>
      </c>
      <c r="GH49" s="441">
        <v>-240299.63999999998</v>
      </c>
      <c r="GI49" s="441">
        <v>-45668.58</v>
      </c>
      <c r="GJ49" s="441">
        <v>-22052.02</v>
      </c>
      <c r="GK49" s="441">
        <v>-951343.1</v>
      </c>
      <c r="GL49" s="235">
        <v>-56654.62</v>
      </c>
      <c r="GM49" s="441">
        <v>-32866.76</v>
      </c>
      <c r="GN49" s="441">
        <v>-83411.679999999993</v>
      </c>
      <c r="GO49" s="441">
        <v>-19905.060000000001</v>
      </c>
      <c r="GP49" s="441">
        <v>-29771.94</v>
      </c>
      <c r="GQ49" s="441">
        <v>-26779.9</v>
      </c>
      <c r="GR49" s="441">
        <v>-23993.42</v>
      </c>
      <c r="GS49" s="441">
        <v>-57111.42</v>
      </c>
      <c r="GT49" s="441">
        <v>-33985.919999999998</v>
      </c>
      <c r="GU49" s="441">
        <v>-53696.84</v>
      </c>
      <c r="GV49" s="441">
        <v>-18740.22</v>
      </c>
      <c r="GW49" s="441">
        <v>-21914.98</v>
      </c>
      <c r="GX49" s="441">
        <v>-71237.960000000006</v>
      </c>
      <c r="GY49" s="441">
        <v>-91485.62</v>
      </c>
      <c r="GZ49" s="441">
        <v>-590836.54</v>
      </c>
      <c r="HA49" s="441">
        <v>-269180.82</v>
      </c>
      <c r="HB49" s="441">
        <v>-293927.96000000002</v>
      </c>
      <c r="HC49" s="441">
        <v>-37069.32</v>
      </c>
      <c r="HD49" s="441">
        <v>-40769.4</v>
      </c>
      <c r="HE49" s="441">
        <v>-445014.56</v>
      </c>
      <c r="HF49" s="441">
        <v>-33517.699999999997</v>
      </c>
      <c r="HG49" s="441">
        <v>-16136.46</v>
      </c>
      <c r="HH49" s="441">
        <v>-34351.360000000001</v>
      </c>
      <c r="HI49" s="441">
        <v>-29189.52</v>
      </c>
      <c r="HJ49" s="441">
        <v>-327103.06</v>
      </c>
      <c r="HK49" s="441">
        <v>-13281.46</v>
      </c>
      <c r="HL49" s="441">
        <v>-750545.24</v>
      </c>
      <c r="HM49" s="441">
        <v>-54050.86</v>
      </c>
      <c r="HN49" s="441">
        <v>-46125.38</v>
      </c>
      <c r="HO49" s="441">
        <v>-73293.56</v>
      </c>
      <c r="HP49" s="441">
        <v>-21481.02</v>
      </c>
      <c r="HQ49" s="441">
        <v>-308751.12</v>
      </c>
      <c r="HR49" s="441">
        <v>-101158.36</v>
      </c>
      <c r="HS49" s="441">
        <v>-37514.699999999997</v>
      </c>
      <c r="HT49" s="441">
        <v>-580935.4</v>
      </c>
      <c r="HU49" s="441">
        <v>-33860.300000000003</v>
      </c>
      <c r="HV49" s="441">
        <v>-36406.959999999999</v>
      </c>
      <c r="HW49" s="441">
        <v>-359273.2</v>
      </c>
      <c r="HX49" s="441">
        <v>-11008.88</v>
      </c>
      <c r="HY49" s="441">
        <v>-760697.62</v>
      </c>
      <c r="HZ49" s="441">
        <v>-52566.26</v>
      </c>
      <c r="IA49" s="441">
        <v>-14434.88</v>
      </c>
      <c r="IB49" s="441">
        <v>-54861.68</v>
      </c>
      <c r="IC49" s="441">
        <v>-242891.98</v>
      </c>
      <c r="ID49" s="441">
        <v>-31724.76</v>
      </c>
      <c r="IE49" s="441">
        <v>-260672.92</v>
      </c>
      <c r="IF49" s="441">
        <v>-70598.44</v>
      </c>
      <c r="IG49" s="441">
        <v>-92810.34</v>
      </c>
      <c r="IH49" s="441">
        <v>-20556</v>
      </c>
      <c r="II49" s="441">
        <v>-96259.18</v>
      </c>
      <c r="IJ49" s="441">
        <v>-40769.4</v>
      </c>
      <c r="IK49" s="441">
        <v>-116312.7</v>
      </c>
      <c r="IL49" s="441">
        <v>-26962.62</v>
      </c>
      <c r="IM49" s="441">
        <v>-80373.960000000006</v>
      </c>
      <c r="IN49" s="441">
        <v>-75737.440000000002</v>
      </c>
      <c r="IO49" s="441">
        <v>-39147.760000000002</v>
      </c>
      <c r="IP49" s="441">
        <v>-71443.520000000004</v>
      </c>
      <c r="IQ49" s="235">
        <v>-29475.02</v>
      </c>
      <c r="IR49" s="441">
        <v>-267958.88</v>
      </c>
      <c r="IS49" s="441">
        <v>-56391.96</v>
      </c>
      <c r="IT49" s="441">
        <v>-52486.32</v>
      </c>
      <c r="IU49" s="441">
        <v>-41762.94</v>
      </c>
      <c r="IV49" s="441">
        <v>-19322.64</v>
      </c>
      <c r="IW49" s="441">
        <v>-66601.440000000002</v>
      </c>
      <c r="IX49" s="441">
        <v>-2971255.6</v>
      </c>
      <c r="IY49" s="441">
        <v>-15850.96</v>
      </c>
      <c r="IZ49" s="441">
        <v>-32272.92</v>
      </c>
      <c r="JA49" s="441">
        <v>-53240.04</v>
      </c>
      <c r="JB49" s="441">
        <v>-45405.919999999998</v>
      </c>
      <c r="JC49" s="441">
        <v>-31964.579999999998</v>
      </c>
      <c r="JD49" s="441">
        <v>-26825.579999999998</v>
      </c>
      <c r="JE49" s="441">
        <v>-239351.78</v>
      </c>
      <c r="JF49" s="441">
        <v>-2353353.66</v>
      </c>
      <c r="JG49" s="441">
        <v>-36441.22</v>
      </c>
      <c r="JH49" s="441">
        <v>-26391.62</v>
      </c>
      <c r="JI49" s="441">
        <v>-482209.5</v>
      </c>
      <c r="JJ49" s="441">
        <v>-74241.42</v>
      </c>
      <c r="JK49" s="441">
        <v>-141402.44</v>
      </c>
      <c r="JL49" s="441">
        <v>-51310.06</v>
      </c>
      <c r="JM49" s="441">
        <v>-28161.72</v>
      </c>
      <c r="JN49" s="441">
        <v>-12984.539999999999</v>
      </c>
      <c r="JO49" s="441">
        <v>-41762.94</v>
      </c>
      <c r="JP49" s="441">
        <v>-84953.38</v>
      </c>
      <c r="JQ49" s="441">
        <v>-169175.88</v>
      </c>
      <c r="JR49" s="441">
        <v>-803522.62</v>
      </c>
      <c r="JS49" s="441">
        <v>-238072.74</v>
      </c>
      <c r="JT49" s="441">
        <v>-224619.98</v>
      </c>
      <c r="JU49" s="441">
        <v>-25649.32</v>
      </c>
      <c r="JV49" s="441">
        <v>-21138.42</v>
      </c>
      <c r="JW49" s="441">
        <v>-51515.62</v>
      </c>
      <c r="JX49" s="441">
        <v>-33472.019999999997</v>
      </c>
      <c r="JY49" s="441">
        <v>-38279.839999999997</v>
      </c>
      <c r="JZ49" s="441">
        <v>-328884.58</v>
      </c>
      <c r="KA49" s="441">
        <v>-65824.88</v>
      </c>
      <c r="KB49" s="441">
        <v>-29771.94</v>
      </c>
      <c r="KC49" s="441">
        <v>-32330.02</v>
      </c>
      <c r="KD49" s="441">
        <v>-70689.8</v>
      </c>
      <c r="KE49" s="441">
        <v>-70918.2</v>
      </c>
      <c r="KF49" s="441">
        <v>-42493.82</v>
      </c>
      <c r="KG49" s="441">
        <v>-175936.52</v>
      </c>
      <c r="KH49" s="441">
        <v>-384899.68</v>
      </c>
      <c r="KI49" s="441">
        <v>-25044.06</v>
      </c>
      <c r="KJ49" s="441">
        <v>-59612.4</v>
      </c>
      <c r="KK49" s="441">
        <v>-202590.8</v>
      </c>
    </row>
    <row r="50" spans="2:297" ht="15">
      <c r="B50" s="449" t="s">
        <v>639</v>
      </c>
      <c r="C50" s="235">
        <v>-75306468.503796846</v>
      </c>
      <c r="D50" s="275">
        <v>-9493763.2050513588</v>
      </c>
      <c r="E50" s="275">
        <v>0</v>
      </c>
      <c r="F50" s="441">
        <v>-234385.00395360211</v>
      </c>
      <c r="G50" s="441">
        <v>-83247.6072447474</v>
      </c>
      <c r="H50" s="441">
        <v>-225441.16448339785</v>
      </c>
      <c r="I50" s="441">
        <v>-158554.59631114249</v>
      </c>
      <c r="J50" s="441">
        <v>-61904.66201628714</v>
      </c>
      <c r="K50" s="441">
        <v>-62335.167768773266</v>
      </c>
      <c r="L50" s="441">
        <v>-166184.12823311359</v>
      </c>
      <c r="M50" s="441">
        <v>-45577.052700670247</v>
      </c>
      <c r="N50" s="441">
        <v>-68057.052555952003</v>
      </c>
      <c r="O50" s="441">
        <v>-9493763.2050513588</v>
      </c>
      <c r="P50" s="441">
        <v>-110686.01939475819</v>
      </c>
      <c r="Q50" s="441">
        <v>0</v>
      </c>
      <c r="R50" s="441">
        <v>-57063.604777697874</v>
      </c>
      <c r="S50" s="441">
        <v>-200780.31087635364</v>
      </c>
      <c r="T50" s="441">
        <v>-77990.092355977322</v>
      </c>
      <c r="U50" s="441">
        <v>-177548.2101842082</v>
      </c>
      <c r="V50" s="441">
        <v>-31636.38872608736</v>
      </c>
      <c r="W50" s="441">
        <v>-30070.405002507548</v>
      </c>
      <c r="X50" s="441">
        <v>-35616.961013403525</v>
      </c>
      <c r="Y50" s="441">
        <v>-60613.578318194093</v>
      </c>
      <c r="Z50" s="441">
        <v>0</v>
      </c>
      <c r="AA50" s="441">
        <v>0</v>
      </c>
      <c r="AB50" s="441">
        <v>-7649.6255948368935</v>
      </c>
      <c r="AC50" s="441">
        <v>-87387.125230980193</v>
      </c>
      <c r="AD50" s="441">
        <v>-102901.18126848045</v>
      </c>
      <c r="AE50" s="441">
        <v>-12800.675275882153</v>
      </c>
      <c r="AF50" s="441">
        <v>-7487603.0634544315</v>
      </c>
      <c r="AG50" s="441">
        <v>-4465505.3969751857</v>
      </c>
      <c r="AH50" s="441">
        <v>-10516.168530634293</v>
      </c>
      <c r="AI50" s="441">
        <v>-450093.32278975518</v>
      </c>
      <c r="AJ50" s="441">
        <v>-131209.2695556017</v>
      </c>
      <c r="AK50" s="441">
        <v>-29664.078047122963</v>
      </c>
      <c r="AL50" s="441">
        <v>-63112.105617613997</v>
      </c>
      <c r="AM50" s="441">
        <v>-303113.38456056494</v>
      </c>
      <c r="AN50" s="441">
        <v>-206358.18239107571</v>
      </c>
      <c r="AO50" s="441">
        <v>-469923.74500371306</v>
      </c>
      <c r="AP50" s="441">
        <v>-190233.91401496189</v>
      </c>
      <c r="AQ50" s="441">
        <v>-291530.69960459712</v>
      </c>
      <c r="AR50" s="441">
        <v>-447948.07605057873</v>
      </c>
      <c r="AS50" s="441">
        <v>-85261.534941167294</v>
      </c>
      <c r="AT50" s="441">
        <v>-81466.888740464245</v>
      </c>
      <c r="AU50" s="441">
        <v>-304061.79550799582</v>
      </c>
      <c r="AV50" s="441">
        <v>-75124.528395380403</v>
      </c>
      <c r="AW50" s="441">
        <v>-267389.97207348474</v>
      </c>
      <c r="AX50" s="441">
        <v>-64753.294006469332</v>
      </c>
      <c r="AY50" s="441">
        <v>-11690.561372082399</v>
      </c>
      <c r="AZ50" s="441">
        <v>-76052.09064800608</v>
      </c>
      <c r="BA50" s="441">
        <v>-394922.96529741556</v>
      </c>
      <c r="BB50" s="441">
        <v>-207617.24790758692</v>
      </c>
      <c r="BC50" s="441">
        <v>-952054.96288675978</v>
      </c>
      <c r="BD50" s="441">
        <v>-74912.108629637238</v>
      </c>
      <c r="BE50" s="441">
        <v>-58413.915438342483</v>
      </c>
      <c r="BF50" s="441">
        <v>-52450.527031725986</v>
      </c>
      <c r="BG50" s="441">
        <v>-36942.37468155026</v>
      </c>
      <c r="BH50" s="441">
        <v>-19583.531317833189</v>
      </c>
      <c r="BI50" s="441">
        <v>-76523.632268040106</v>
      </c>
      <c r="BJ50" s="441">
        <v>-1481299.7141910004</v>
      </c>
      <c r="BK50" s="441">
        <v>-43914.30610015765</v>
      </c>
      <c r="BL50" s="441">
        <v>-68920.757147996512</v>
      </c>
      <c r="BM50" s="441">
        <v>-378658.62593337247</v>
      </c>
      <c r="BN50" s="441">
        <v>-635164.24501609267</v>
      </c>
      <c r="BO50" s="441">
        <v>-1727.5881353012094</v>
      </c>
      <c r="BP50" s="441">
        <v>-386152.03783863748</v>
      </c>
      <c r="BQ50" s="441">
        <v>-276807.57964375051</v>
      </c>
      <c r="BR50" s="441">
        <v>-493026.55520586314</v>
      </c>
      <c r="BS50" s="441">
        <v>-39329.842233337324</v>
      </c>
      <c r="BT50" s="441">
        <v>-192049.8517070415</v>
      </c>
      <c r="BU50" s="441">
        <v>-26554.265557690553</v>
      </c>
      <c r="BV50" s="441">
        <v>-95687.338893723674</v>
      </c>
      <c r="BW50" s="441">
        <v>-23504.873026984882</v>
      </c>
      <c r="BX50" s="441">
        <v>-138667.74008200751</v>
      </c>
      <c r="BY50" s="441">
        <v>-62858.772486386326</v>
      </c>
      <c r="BZ50" s="441">
        <v>-44434.408564684862</v>
      </c>
      <c r="CA50" s="441">
        <v>0</v>
      </c>
      <c r="CB50" s="441">
        <v>-203925.60953822621</v>
      </c>
      <c r="CC50" s="441">
        <v>-300191.22276283993</v>
      </c>
      <c r="CD50" s="441">
        <v>-391576.05662776023</v>
      </c>
      <c r="CE50" s="441">
        <v>-94696.042037271109</v>
      </c>
      <c r="CF50" s="441">
        <v>-12476.288948366513</v>
      </c>
      <c r="CG50" s="441">
        <v>0</v>
      </c>
      <c r="CH50" s="441">
        <v>-31616.004893627272</v>
      </c>
      <c r="CI50" s="441">
        <v>-495183.22822703386</v>
      </c>
      <c r="CJ50" s="441">
        <v>-491889.56484965608</v>
      </c>
      <c r="CK50" s="441">
        <v>-142692.91153287003</v>
      </c>
      <c r="CL50" s="441">
        <v>-26388.960303884855</v>
      </c>
      <c r="CM50" s="441">
        <v>-38079.508017968394</v>
      </c>
      <c r="CN50" s="441">
        <v>-857273.45959474659</v>
      </c>
      <c r="CO50" s="441">
        <v>-261285.84256565419</v>
      </c>
      <c r="CP50" s="441">
        <v>-252505.21523267575</v>
      </c>
      <c r="CQ50" s="441">
        <v>-186392.37724917498</v>
      </c>
      <c r="CR50" s="441">
        <v>-36002.886510892255</v>
      </c>
      <c r="CS50" s="441">
        <v>-56806.654336897998</v>
      </c>
      <c r="CT50" s="441">
        <v>-664830.55449021677</v>
      </c>
      <c r="CU50" s="441">
        <v>-106711.34060208412</v>
      </c>
      <c r="CV50" s="441">
        <v>-50299.864784933765</v>
      </c>
      <c r="CW50" s="441">
        <v>-386881.25454133993</v>
      </c>
      <c r="CX50" s="441">
        <v>-64212.22708025614</v>
      </c>
      <c r="CY50" s="441">
        <v>-28040.199757190785</v>
      </c>
      <c r="CZ50" s="441">
        <v>-241788.72686572338</v>
      </c>
      <c r="DA50" s="441">
        <v>-67696.743482885824</v>
      </c>
      <c r="DB50" s="441">
        <v>-135495.61123099466</v>
      </c>
      <c r="DC50" s="441">
        <v>-147856.46112529477</v>
      </c>
      <c r="DD50" s="441">
        <v>-150236.79113265139</v>
      </c>
      <c r="DE50" s="441">
        <v>-49575.810344867714</v>
      </c>
      <c r="DF50" s="441">
        <v>-854074.7122782002</v>
      </c>
      <c r="DG50" s="441">
        <v>-84794.593270636557</v>
      </c>
      <c r="DH50" s="441">
        <v>-258999.87476387757</v>
      </c>
      <c r="DI50" s="441">
        <v>0</v>
      </c>
      <c r="DJ50" s="441">
        <v>-292840.65726670466</v>
      </c>
      <c r="DK50" s="441">
        <v>-85553.515566063012</v>
      </c>
      <c r="DL50" s="441">
        <v>-24786.908397621664</v>
      </c>
      <c r="DM50" s="441">
        <v>-15266.286523922994</v>
      </c>
      <c r="DN50" s="441">
        <v>-92863.80507226054</v>
      </c>
      <c r="DO50" s="441">
        <v>-123293.27668878651</v>
      </c>
      <c r="DP50" s="441">
        <v>-187466.83076308414</v>
      </c>
      <c r="DQ50" s="441">
        <v>-1695335.0717882125</v>
      </c>
      <c r="DR50" s="441">
        <v>-84325.158675779836</v>
      </c>
      <c r="DS50" s="441">
        <v>-231896.87852166122</v>
      </c>
      <c r="DT50" s="441">
        <v>-93508.502448022904</v>
      </c>
      <c r="DU50" s="441">
        <v>-61024.493469720532</v>
      </c>
      <c r="DV50" s="441">
        <v>-526945.59343343624</v>
      </c>
      <c r="DW50" s="441">
        <v>-44983.364401352599</v>
      </c>
      <c r="DX50" s="441">
        <v>-276711.56725980755</v>
      </c>
      <c r="DY50" s="441">
        <v>-408253.97430327255</v>
      </c>
      <c r="DZ50" s="441">
        <v>-40434.087897770965</v>
      </c>
      <c r="EA50" s="441">
        <v>-457582.93449071591</v>
      </c>
      <c r="EB50" s="441">
        <v>-106353.51957661164</v>
      </c>
      <c r="EC50" s="441">
        <v>-24945.237693150139</v>
      </c>
      <c r="ED50" s="441">
        <v>-107772.26078060397</v>
      </c>
      <c r="EE50" s="441">
        <v>-370932.23205065733</v>
      </c>
      <c r="EF50" s="441">
        <v>-440358.98101488821</v>
      </c>
      <c r="EG50" s="441">
        <v>-212936.50750626368</v>
      </c>
      <c r="EH50" s="441">
        <v>-231588.33789639836</v>
      </c>
      <c r="EI50" s="441">
        <v>-103725.79168688502</v>
      </c>
      <c r="EJ50" s="441">
        <v>-148581.66268525625</v>
      </c>
      <c r="EK50" s="441">
        <v>-22929.154094402849</v>
      </c>
      <c r="EL50" s="441">
        <v>-83733.974732578499</v>
      </c>
      <c r="EM50" s="441">
        <v>-279233.50607037655</v>
      </c>
      <c r="EN50" s="441">
        <v>-21955.965375172455</v>
      </c>
      <c r="EO50" s="441">
        <v>-542504.43353435793</v>
      </c>
      <c r="EP50" s="441">
        <v>-175247.78705794766</v>
      </c>
      <c r="EQ50" s="441">
        <v>-120422.95314034882</v>
      </c>
      <c r="ER50" s="441">
        <v>-38163.017792271363</v>
      </c>
      <c r="ES50" s="441">
        <v>-139781.04640736917</v>
      </c>
      <c r="ET50" s="441">
        <v>-39091.826132264905</v>
      </c>
      <c r="EU50" s="441">
        <v>-17192.290747770963</v>
      </c>
      <c r="EV50" s="441">
        <v>-44866.625739434799</v>
      </c>
      <c r="EW50" s="441">
        <v>-144354.08022173829</v>
      </c>
      <c r="EX50" s="441">
        <v>-223124.87159270619</v>
      </c>
      <c r="EY50" s="441">
        <v>-19101.977567461712</v>
      </c>
      <c r="EZ50" s="441">
        <v>-88074.054608633131</v>
      </c>
      <c r="FA50" s="441">
        <v>-470221.16549698752</v>
      </c>
      <c r="FB50" s="441">
        <v>-276282.52289845893</v>
      </c>
      <c r="FC50" s="441">
        <v>-80340.016905414232</v>
      </c>
      <c r="FD50" s="441">
        <v>-12180.717300688448</v>
      </c>
      <c r="FE50" s="441">
        <v>-329244.02704997675</v>
      </c>
      <c r="FF50" s="441">
        <v>-10593.3903056123</v>
      </c>
      <c r="FG50" s="441">
        <v>0</v>
      </c>
      <c r="FH50" s="441">
        <v>-217732.447355107</v>
      </c>
      <c r="FI50" s="441">
        <v>-23102.371975489474</v>
      </c>
      <c r="FJ50" s="441">
        <v>-345725.49245982087</v>
      </c>
      <c r="FK50" s="441">
        <v>-478901.89594733552</v>
      </c>
      <c r="FL50" s="441">
        <v>-95106.860376512894</v>
      </c>
      <c r="FM50" s="441">
        <v>-226890.09212181333</v>
      </c>
      <c r="FN50" s="441">
        <v>-842013.8221870393</v>
      </c>
      <c r="FO50" s="441">
        <v>-354207.78895752376</v>
      </c>
      <c r="FP50" s="441">
        <v>-269764.78339936835</v>
      </c>
      <c r="FQ50" s="441">
        <v>-39706.427132643286</v>
      </c>
      <c r="FR50" s="441">
        <v>-109666.64996741495</v>
      </c>
      <c r="FS50" s="441">
        <v>-102448.22423791367</v>
      </c>
      <c r="FT50" s="441">
        <v>-2673237.9393872018</v>
      </c>
      <c r="FU50" s="441">
        <v>-30884.557261538019</v>
      </c>
      <c r="FV50" s="441">
        <v>-215386.8193982027</v>
      </c>
      <c r="FW50" s="441">
        <v>-41622.653586430657</v>
      </c>
      <c r="FX50" s="441">
        <v>-35843.134217254541</v>
      </c>
      <c r="FY50" s="441">
        <v>-72117.543232912678</v>
      </c>
      <c r="FZ50" s="441">
        <v>-12428.507102950132</v>
      </c>
      <c r="GA50" s="441">
        <v>-106855.48610615452</v>
      </c>
      <c r="GB50" s="441">
        <v>-69321.278318367229</v>
      </c>
      <c r="GC50" s="441">
        <v>-128923.53573991117</v>
      </c>
      <c r="GD50" s="441">
        <v>-100783.43384682872</v>
      </c>
      <c r="GE50" s="441">
        <v>-138405.66992813942</v>
      </c>
      <c r="GF50" s="441">
        <v>-348564.5894278991</v>
      </c>
      <c r="GG50" s="441">
        <v>-91546.707255776884</v>
      </c>
      <c r="GH50" s="441">
        <v>-391062.98946478579</v>
      </c>
      <c r="GI50" s="441">
        <v>-68779.577881015604</v>
      </c>
      <c r="GJ50" s="441">
        <v>-24022.388690121279</v>
      </c>
      <c r="GK50" s="441">
        <v>-459044.12829467229</v>
      </c>
      <c r="GL50" s="441">
        <v>-85313.765834266946</v>
      </c>
      <c r="GM50" s="441">
        <v>-60566.229964505561</v>
      </c>
      <c r="GN50" s="441">
        <v>-320380.82815217192</v>
      </c>
      <c r="GO50" s="441">
        <v>-17926.781488722459</v>
      </c>
      <c r="GP50" s="441">
        <v>-61046.795096890972</v>
      </c>
      <c r="GQ50" s="441">
        <v>-82578.557385857377</v>
      </c>
      <c r="GR50" s="441">
        <v>-31843.603894445419</v>
      </c>
      <c r="GS50" s="441">
        <v>-90267.774781137385</v>
      </c>
      <c r="GT50" s="441">
        <v>-82416.914327261649</v>
      </c>
      <c r="GU50" s="441">
        <v>-79657.37917877172</v>
      </c>
      <c r="GV50" s="441">
        <v>-65738.139840592004</v>
      </c>
      <c r="GW50" s="441">
        <v>-31428.737907351901</v>
      </c>
      <c r="GX50" s="441">
        <v>-71031.361206817164</v>
      </c>
      <c r="GY50" s="441">
        <v>-178118.15163902362</v>
      </c>
      <c r="GZ50" s="441">
        <v>-1010680.9075967266</v>
      </c>
      <c r="HA50" s="441">
        <v>-305070.60315024492</v>
      </c>
      <c r="HB50" s="441">
        <v>-332621.83228539833</v>
      </c>
      <c r="HC50" s="441">
        <v>-51085.509864470107</v>
      </c>
      <c r="HD50" s="441">
        <v>-175490.17514734709</v>
      </c>
      <c r="HE50" s="441">
        <v>-218528.0715195823</v>
      </c>
      <c r="HF50" s="441">
        <v>-33969.849869751488</v>
      </c>
      <c r="HG50" s="441">
        <v>-30034.169140166498</v>
      </c>
      <c r="HH50" s="441">
        <v>-61273.221708000128</v>
      </c>
      <c r="HI50" s="441">
        <v>-91658.202718466287</v>
      </c>
      <c r="HJ50" s="441">
        <v>-168374.90892549232</v>
      </c>
      <c r="HK50" s="441">
        <v>-19870.228587513193</v>
      </c>
      <c r="HL50" s="441">
        <v>-429136.40474555542</v>
      </c>
      <c r="HM50" s="441">
        <v>-38252.502802560179</v>
      </c>
      <c r="HN50" s="441">
        <v>-56343.35227402467</v>
      </c>
      <c r="HO50" s="441">
        <v>-132807.16162471002</v>
      </c>
      <c r="HP50" s="441">
        <v>-21272.50969482377</v>
      </c>
      <c r="HQ50" s="441">
        <v>-360371.58552140498</v>
      </c>
      <c r="HR50" s="441">
        <v>-132886.7516920332</v>
      </c>
      <c r="HS50" s="441">
        <v>-84633.761261786567</v>
      </c>
      <c r="HT50" s="441">
        <v>-596892.3148860439</v>
      </c>
      <c r="HU50" s="441">
        <v>-46277.756476247421</v>
      </c>
      <c r="HV50" s="441">
        <v>-68071.917435441821</v>
      </c>
      <c r="HW50" s="441">
        <v>-78816.384973810447</v>
      </c>
      <c r="HX50" s="441">
        <v>-28352.804846587831</v>
      </c>
      <c r="HY50" s="441">
        <v>-679381.31026179111</v>
      </c>
      <c r="HZ50" s="441">
        <v>-156277.8017362188</v>
      </c>
      <c r="IA50" s="441">
        <v>-33813.572964797808</v>
      </c>
      <c r="IB50" s="441">
        <v>-122371.20146135765</v>
      </c>
      <c r="IC50" s="441">
        <v>-194308.52586915586</v>
      </c>
      <c r="ID50" s="441">
        <v>-58685.965769611983</v>
      </c>
      <c r="IE50" s="441">
        <v>-492734.7243972015</v>
      </c>
      <c r="IF50" s="441">
        <v>-111363.40509846537</v>
      </c>
      <c r="IG50" s="441">
        <v>-114758.72179491351</v>
      </c>
      <c r="IH50" s="441">
        <v>-38076.292149770212</v>
      </c>
      <c r="II50" s="441">
        <v>-146412.76262237233</v>
      </c>
      <c r="IJ50" s="441">
        <v>-90548.601435847057</v>
      </c>
      <c r="IK50" s="441">
        <v>-129446.19801174803</v>
      </c>
      <c r="IL50" s="441">
        <v>-59453.282851036565</v>
      </c>
      <c r="IM50" s="441">
        <v>-170999.15365201858</v>
      </c>
      <c r="IN50" s="441">
        <v>-75168.748586141781</v>
      </c>
      <c r="IO50" s="441">
        <v>-73498.272617390248</v>
      </c>
      <c r="IP50" s="441">
        <v>-42387.21370684624</v>
      </c>
      <c r="IQ50" s="441">
        <v>-110333.00769384239</v>
      </c>
      <c r="IR50" s="441">
        <v>-330499.53696174966</v>
      </c>
      <c r="IS50" s="441">
        <v>-143602.71138601162</v>
      </c>
      <c r="IT50" s="441">
        <v>-65916.43949750677</v>
      </c>
      <c r="IU50" s="441">
        <v>-181106.78122142644</v>
      </c>
      <c r="IV50" s="441">
        <v>-38895.010605867064</v>
      </c>
      <c r="IW50" s="441">
        <v>-113987.32408254711</v>
      </c>
      <c r="IX50" s="441">
        <v>-566396.28789974342</v>
      </c>
      <c r="IY50" s="441">
        <v>-21897.469709746478</v>
      </c>
      <c r="IZ50" s="441">
        <v>-79321.407424157995</v>
      </c>
      <c r="JA50" s="441">
        <v>-116212.5373442261</v>
      </c>
      <c r="JB50" s="441">
        <v>-96020.782385125247</v>
      </c>
      <c r="JC50" s="441">
        <v>-97047.537502480671</v>
      </c>
      <c r="JD50" s="441">
        <v>-62171.018797788427</v>
      </c>
      <c r="JE50" s="441">
        <v>-162964.1495953764</v>
      </c>
      <c r="JF50" s="441">
        <v>-972835.57723310706</v>
      </c>
      <c r="JG50" s="441">
        <v>-52058.789229910806</v>
      </c>
      <c r="JH50" s="441">
        <v>0</v>
      </c>
      <c r="JI50" s="441">
        <v>-686969.84939269314</v>
      </c>
      <c r="JJ50" s="441">
        <v>-255131.5306179825</v>
      </c>
      <c r="JK50" s="441">
        <v>-170120.66048676858</v>
      </c>
      <c r="JL50" s="441">
        <v>-50421.708654742775</v>
      </c>
      <c r="JM50" s="441">
        <v>-107070.91378501595</v>
      </c>
      <c r="JN50" s="441">
        <v>-55201.852140666619</v>
      </c>
      <c r="JO50" s="441">
        <v>-157804.98806236355</v>
      </c>
      <c r="JP50" s="441">
        <v>-193163.48090629542</v>
      </c>
      <c r="JQ50" s="441">
        <v>-113575.97182804503</v>
      </c>
      <c r="JR50" s="441">
        <v>-449777.31364257057</v>
      </c>
      <c r="JS50" s="441">
        <v>-188221.72817096504</v>
      </c>
      <c r="JT50" s="441">
        <v>-143022.24134831314</v>
      </c>
      <c r="JU50" s="441">
        <v>-37695.481984858219</v>
      </c>
      <c r="JV50" s="441">
        <v>-47528.210262573004</v>
      </c>
      <c r="JW50" s="441">
        <v>-90070.650624340764</v>
      </c>
      <c r="JX50" s="441">
        <v>-63112.759967955331</v>
      </c>
      <c r="JY50" s="441">
        <v>-85429.627376841687</v>
      </c>
      <c r="JZ50" s="441">
        <v>-382554.5177520276</v>
      </c>
      <c r="KA50" s="441">
        <v>-145162.47196209492</v>
      </c>
      <c r="KB50" s="441">
        <v>-40436.85597140032</v>
      </c>
      <c r="KC50" s="441">
        <v>-28508.779568197217</v>
      </c>
      <c r="KD50" s="441">
        <v>-132585.57951845578</v>
      </c>
      <c r="KE50" s="441">
        <v>-168235.40429217325</v>
      </c>
      <c r="KF50" s="441">
        <v>-94515.75756385694</v>
      </c>
      <c r="KG50" s="441">
        <v>-345880.43885004887</v>
      </c>
      <c r="KH50" s="441">
        <v>-641768.49782736111</v>
      </c>
      <c r="KI50" s="441">
        <v>-41114.199439798525</v>
      </c>
      <c r="KJ50" s="441">
        <v>-42461.371636356584</v>
      </c>
      <c r="KK50" s="441">
        <v>-196418.73244684364</v>
      </c>
    </row>
    <row r="51" spans="2:297" ht="15">
      <c r="B51" s="449" t="s">
        <v>578</v>
      </c>
      <c r="C51" s="235">
        <v>-21804683.13000001</v>
      </c>
      <c r="D51" s="275">
        <v>-2660830.02</v>
      </c>
      <c r="E51" s="275">
        <v>-2586.85</v>
      </c>
      <c r="F51" s="441">
        <v>-35313.42</v>
      </c>
      <c r="G51" s="441">
        <v>-9374.9</v>
      </c>
      <c r="H51" s="441">
        <v>-41934.200000000004</v>
      </c>
      <c r="I51" s="441">
        <v>-30688.210000000003</v>
      </c>
      <c r="J51" s="441">
        <v>-18092.39</v>
      </c>
      <c r="K51" s="441">
        <v>-15427.74</v>
      </c>
      <c r="L51" s="441">
        <v>-63745.43</v>
      </c>
      <c r="M51" s="441">
        <v>-5010.32</v>
      </c>
      <c r="N51" s="441">
        <v>-6854.18</v>
      </c>
      <c r="O51" s="441">
        <v>-1248421.5900000001</v>
      </c>
      <c r="P51" s="441">
        <v>-43116.76</v>
      </c>
      <c r="Q51" s="441">
        <v>-35212.28</v>
      </c>
      <c r="R51" s="441">
        <v>-8838.08</v>
      </c>
      <c r="S51" s="441">
        <v>-64099.420000000006</v>
      </c>
      <c r="T51" s="441">
        <v>-25253.88</v>
      </c>
      <c r="U51" s="441">
        <v>-24759.850000000002</v>
      </c>
      <c r="V51" s="441">
        <v>-3606.03</v>
      </c>
      <c r="W51" s="441">
        <v>-3831.65</v>
      </c>
      <c r="X51" s="441">
        <v>-75119.790000000008</v>
      </c>
      <c r="Y51" s="441">
        <v>-17540.010000000002</v>
      </c>
      <c r="Z51" s="441">
        <v>-29960.780000000002</v>
      </c>
      <c r="AA51" s="441">
        <v>-25856.83</v>
      </c>
      <c r="AB51" s="441">
        <v>-9654.98</v>
      </c>
      <c r="AC51" s="441">
        <v>-36414.29</v>
      </c>
      <c r="AD51" s="441">
        <v>-30734.89</v>
      </c>
      <c r="AE51" s="441">
        <v>-11393.81</v>
      </c>
      <c r="AF51" s="441">
        <v>-2660830.02</v>
      </c>
      <c r="AG51" s="441">
        <v>-977436.41</v>
      </c>
      <c r="AH51" s="441">
        <v>-8009.51</v>
      </c>
      <c r="AI51" s="441">
        <v>-88882.61</v>
      </c>
      <c r="AJ51" s="441">
        <v>-37168.950000000004</v>
      </c>
      <c r="AK51" s="441">
        <v>-8145.66</v>
      </c>
      <c r="AL51" s="441">
        <v>-7787.7800000000007</v>
      </c>
      <c r="AM51" s="441">
        <v>-182950.59</v>
      </c>
      <c r="AN51" s="441">
        <v>-40253.72</v>
      </c>
      <c r="AO51" s="441">
        <v>-266204.37</v>
      </c>
      <c r="AP51" s="441">
        <v>-69354.81</v>
      </c>
      <c r="AQ51" s="441">
        <v>-38145.340000000004</v>
      </c>
      <c r="AR51" s="441">
        <v>-79601.070000000007</v>
      </c>
      <c r="AS51" s="441">
        <v>-24899.89</v>
      </c>
      <c r="AT51" s="441">
        <v>-26288.620000000003</v>
      </c>
      <c r="AU51" s="441">
        <v>-48348.810000000005</v>
      </c>
      <c r="AV51" s="441">
        <v>-17045.98</v>
      </c>
      <c r="AW51" s="441">
        <v>-28101.360000000001</v>
      </c>
      <c r="AX51" s="441">
        <v>-21013.780000000002</v>
      </c>
      <c r="AY51" s="441">
        <v>-6978.66</v>
      </c>
      <c r="AZ51" s="441">
        <v>-16800.91</v>
      </c>
      <c r="BA51" s="441">
        <v>-96176.36</v>
      </c>
      <c r="BB51" s="441">
        <v>-62298.35</v>
      </c>
      <c r="BC51" s="441">
        <v>-306302.49</v>
      </c>
      <c r="BD51" s="441">
        <v>-18858.72</v>
      </c>
      <c r="BE51" s="441">
        <v>-17707.28</v>
      </c>
      <c r="BF51" s="441">
        <v>-15945.11</v>
      </c>
      <c r="BG51" s="441">
        <v>-16182.4</v>
      </c>
      <c r="BH51" s="441">
        <v>-6488.52</v>
      </c>
      <c r="BI51" s="441">
        <v>-22071.86</v>
      </c>
      <c r="BJ51" s="441">
        <v>-580364.66</v>
      </c>
      <c r="BK51" s="441">
        <v>-6449.62</v>
      </c>
      <c r="BL51" s="441">
        <v>-74361.240000000005</v>
      </c>
      <c r="BM51" s="441">
        <v>-182328.19</v>
      </c>
      <c r="BN51" s="441">
        <v>-142183.39000000001</v>
      </c>
      <c r="BO51" s="441">
        <v>-10071.210000000001</v>
      </c>
      <c r="BP51" s="441">
        <v>-141724.37</v>
      </c>
      <c r="BQ51" s="441">
        <v>-47734.19</v>
      </c>
      <c r="BR51" s="441">
        <v>-132069.39000000001</v>
      </c>
      <c r="BS51" s="441">
        <v>-19691.18</v>
      </c>
      <c r="BT51" s="441">
        <v>-48539.42</v>
      </c>
      <c r="BU51" s="441">
        <v>-4613.54</v>
      </c>
      <c r="BV51" s="441">
        <v>-20476.96</v>
      </c>
      <c r="BW51" s="441">
        <v>-4508.51</v>
      </c>
      <c r="BX51" s="441">
        <v>-32831.599999999999</v>
      </c>
      <c r="BY51" s="441">
        <v>-13898.970000000001</v>
      </c>
      <c r="BZ51" s="441">
        <v>-8441.3000000000011</v>
      </c>
      <c r="CA51" s="441">
        <v>-4827.49</v>
      </c>
      <c r="CB51" s="441">
        <v>-48695.020000000004</v>
      </c>
      <c r="CC51" s="441">
        <v>-58544.5</v>
      </c>
      <c r="CD51" s="441">
        <v>-39884.17</v>
      </c>
      <c r="CE51" s="441">
        <v>-16019.02</v>
      </c>
      <c r="CF51" s="441">
        <v>-7721.6500000000005</v>
      </c>
      <c r="CG51" s="441">
        <v>-75473.78</v>
      </c>
      <c r="CH51" s="441">
        <v>-29579.56</v>
      </c>
      <c r="CI51" s="441">
        <v>-76465.73</v>
      </c>
      <c r="CJ51" s="441">
        <v>-149613.29</v>
      </c>
      <c r="CK51" s="441">
        <v>-35507.919999999998</v>
      </c>
      <c r="CL51" s="441">
        <v>-6624.67</v>
      </c>
      <c r="CM51" s="441">
        <v>-5803.88</v>
      </c>
      <c r="CN51" s="441">
        <v>-161960.15</v>
      </c>
      <c r="CO51" s="441">
        <v>-37211.74</v>
      </c>
      <c r="CP51" s="441">
        <v>-26595.93</v>
      </c>
      <c r="CQ51" s="441">
        <v>-28607.06</v>
      </c>
      <c r="CR51" s="441">
        <v>-3932.79</v>
      </c>
      <c r="CS51" s="441">
        <v>-25938.52</v>
      </c>
      <c r="CT51" s="441">
        <v>-188147.63</v>
      </c>
      <c r="CU51" s="441">
        <v>-15509.43</v>
      </c>
      <c r="CV51" s="441">
        <v>-9495.49</v>
      </c>
      <c r="CW51" s="441">
        <v>-58626.19</v>
      </c>
      <c r="CX51" s="441">
        <v>-7725.54</v>
      </c>
      <c r="CY51" s="441">
        <v>-8503.5400000000009</v>
      </c>
      <c r="CZ51" s="441">
        <v>-195316.9</v>
      </c>
      <c r="DA51" s="441">
        <v>-304921.54000000004</v>
      </c>
      <c r="DB51" s="441">
        <v>-23810.690000000002</v>
      </c>
      <c r="DC51" s="441">
        <v>-24670.38</v>
      </c>
      <c r="DD51" s="441">
        <v>-29108.870000000003</v>
      </c>
      <c r="DE51" s="441">
        <v>-7927.8200000000006</v>
      </c>
      <c r="DF51" s="441">
        <v>-488840.74</v>
      </c>
      <c r="DG51" s="441">
        <v>-12973.15</v>
      </c>
      <c r="DH51" s="441">
        <v>-75890.010000000009</v>
      </c>
      <c r="DI51" s="441">
        <v>-3773.3</v>
      </c>
      <c r="DJ51" s="441">
        <v>-57867.64</v>
      </c>
      <c r="DK51" s="441">
        <v>-25067.16</v>
      </c>
      <c r="DL51" s="441">
        <v>-4492.95</v>
      </c>
      <c r="DM51" s="441">
        <v>-15921.77</v>
      </c>
      <c r="DN51" s="441">
        <v>-9230.9700000000012</v>
      </c>
      <c r="DO51" s="441">
        <v>-27051.06</v>
      </c>
      <c r="DP51" s="441">
        <v>-24783.190000000002</v>
      </c>
      <c r="DQ51" s="441">
        <v>-472000.93</v>
      </c>
      <c r="DR51" s="441">
        <v>-29781.84</v>
      </c>
      <c r="DS51" s="441">
        <v>-32983.31</v>
      </c>
      <c r="DT51" s="441">
        <v>-34484.85</v>
      </c>
      <c r="DU51" s="441">
        <v>-10728.62</v>
      </c>
      <c r="DV51" s="441">
        <v>-285242.03000000003</v>
      </c>
      <c r="DW51" s="441">
        <v>-9448.81</v>
      </c>
      <c r="DX51" s="441">
        <v>-54568.92</v>
      </c>
      <c r="DY51" s="441">
        <v>-73435.42</v>
      </c>
      <c r="DZ51" s="441">
        <v>-11082.61</v>
      </c>
      <c r="EA51" s="441">
        <v>-96682.06</v>
      </c>
      <c r="EB51" s="441">
        <v>-34897.19</v>
      </c>
      <c r="EC51" s="441">
        <v>-2586.85</v>
      </c>
      <c r="ED51" s="441">
        <v>-39090.61</v>
      </c>
      <c r="EE51" s="441">
        <v>-80390.740000000005</v>
      </c>
      <c r="EF51" s="441">
        <v>-39639.1</v>
      </c>
      <c r="EG51" s="441">
        <v>-46341.57</v>
      </c>
      <c r="EH51" s="441">
        <v>-59497.55</v>
      </c>
      <c r="EI51" s="441">
        <v>-29785.73</v>
      </c>
      <c r="EJ51" s="441">
        <v>-55829.279999999999</v>
      </c>
      <c r="EK51" s="441">
        <v>-2765.79</v>
      </c>
      <c r="EL51" s="441">
        <v>-7811.12</v>
      </c>
      <c r="EM51" s="441">
        <v>-22888.760000000002</v>
      </c>
      <c r="EN51" s="441">
        <v>-16952.62</v>
      </c>
      <c r="EO51" s="441">
        <v>-177722.43</v>
      </c>
      <c r="EP51" s="441">
        <v>-57836.520000000004</v>
      </c>
      <c r="EQ51" s="441">
        <v>-21064.350000000002</v>
      </c>
      <c r="ER51" s="441">
        <v>-7429.9000000000005</v>
      </c>
      <c r="ES51" s="441">
        <v>-37312.880000000005</v>
      </c>
      <c r="ET51" s="441">
        <v>-4119.51</v>
      </c>
      <c r="EU51" s="441">
        <v>-11296.56</v>
      </c>
      <c r="EV51" s="441">
        <v>-6624.67</v>
      </c>
      <c r="EW51" s="441">
        <v>-201852.1</v>
      </c>
      <c r="EX51" s="441">
        <v>-34033.61</v>
      </c>
      <c r="EY51" s="441">
        <v>-5418.77</v>
      </c>
      <c r="EZ51" s="441">
        <v>-8997.57</v>
      </c>
      <c r="FA51" s="441">
        <v>-76780.820000000007</v>
      </c>
      <c r="FB51" s="441">
        <v>-41288.46</v>
      </c>
      <c r="FC51" s="441">
        <v>-29085.530000000002</v>
      </c>
      <c r="FD51" s="441">
        <v>-6523.5300000000007</v>
      </c>
      <c r="FE51" s="441">
        <v>-81433.260000000009</v>
      </c>
      <c r="FF51" s="441">
        <v>-27451.73</v>
      </c>
      <c r="FG51" s="441">
        <v>-36060.300000000003</v>
      </c>
      <c r="FH51" s="441">
        <v>-78301.81</v>
      </c>
      <c r="FI51" s="441">
        <v>-19212.71</v>
      </c>
      <c r="FJ51" s="441">
        <v>-40370.42</v>
      </c>
      <c r="FK51" s="441">
        <v>-140724.64000000001</v>
      </c>
      <c r="FL51" s="441">
        <v>-18123.510000000002</v>
      </c>
      <c r="FM51" s="441">
        <v>-34932.200000000004</v>
      </c>
      <c r="FN51" s="441">
        <v>-175236.72</v>
      </c>
      <c r="FO51" s="441">
        <v>-37165.06</v>
      </c>
      <c r="FP51" s="441">
        <v>-60882.39</v>
      </c>
      <c r="FQ51" s="441">
        <v>-5072.5600000000004</v>
      </c>
      <c r="FR51" s="441">
        <v>-34500.410000000003</v>
      </c>
      <c r="FS51" s="441">
        <v>-26887.68</v>
      </c>
      <c r="FT51" s="441">
        <v>-840831.28</v>
      </c>
      <c r="FU51" s="441">
        <v>-10409.640000000001</v>
      </c>
      <c r="FV51" s="441">
        <v>-43649.69</v>
      </c>
      <c r="FW51" s="441">
        <v>-11631.1</v>
      </c>
      <c r="FX51" s="441">
        <v>-16727</v>
      </c>
      <c r="FY51" s="441">
        <v>-23608.41</v>
      </c>
      <c r="FZ51" s="441">
        <v>-3539.9</v>
      </c>
      <c r="GA51" s="441">
        <v>-10090.66</v>
      </c>
      <c r="GB51" s="441">
        <v>-13817.28</v>
      </c>
      <c r="GC51" s="441">
        <v>-66822.42</v>
      </c>
      <c r="GD51" s="441">
        <v>-15482.2</v>
      </c>
      <c r="GE51" s="441">
        <v>-76150.64</v>
      </c>
      <c r="GF51" s="441">
        <v>-43669.14</v>
      </c>
      <c r="GG51" s="441">
        <v>-14361.880000000001</v>
      </c>
      <c r="GH51" s="441">
        <v>-81853.38</v>
      </c>
      <c r="GI51" s="441">
        <v>-15556.11</v>
      </c>
      <c r="GJ51" s="441">
        <v>-7511.59</v>
      </c>
      <c r="GK51" s="441">
        <v>-324056.45</v>
      </c>
      <c r="GL51" s="441">
        <v>-19298.29</v>
      </c>
      <c r="GM51" s="441">
        <v>-11195.42</v>
      </c>
      <c r="GN51" s="441">
        <v>-28412.560000000001</v>
      </c>
      <c r="GO51" s="441">
        <v>-6780.27</v>
      </c>
      <c r="GP51" s="441">
        <v>-10141.23</v>
      </c>
      <c r="GQ51" s="441">
        <v>-9122.0500000000011</v>
      </c>
      <c r="GR51" s="441">
        <v>-8172.89</v>
      </c>
      <c r="GS51" s="441">
        <v>-19453.89</v>
      </c>
      <c r="GT51" s="441">
        <v>-11576.640000000001</v>
      </c>
      <c r="GU51" s="441">
        <v>-18290.78</v>
      </c>
      <c r="GV51" s="441">
        <v>-6383.49</v>
      </c>
      <c r="GW51" s="441">
        <v>-7464.91</v>
      </c>
      <c r="GX51" s="441">
        <v>-24265.82</v>
      </c>
      <c r="GY51" s="441">
        <v>-31162.79</v>
      </c>
      <c r="GZ51" s="441">
        <v>-201256.93</v>
      </c>
      <c r="HA51" s="441">
        <v>-91691.19</v>
      </c>
      <c r="HB51" s="441">
        <v>-100120.82</v>
      </c>
      <c r="HC51" s="441">
        <v>-12626.94</v>
      </c>
      <c r="HD51" s="441">
        <v>-13887.300000000001</v>
      </c>
      <c r="HE51" s="441">
        <v>-151585.52000000002</v>
      </c>
      <c r="HF51" s="441">
        <v>-11417.15</v>
      </c>
      <c r="HG51" s="441">
        <v>-5496.5700000000006</v>
      </c>
      <c r="HH51" s="441">
        <v>-11701.12</v>
      </c>
      <c r="HI51" s="441">
        <v>-9942.84</v>
      </c>
      <c r="HJ51" s="441">
        <v>-111421.27</v>
      </c>
      <c r="HK51" s="441">
        <v>-4524.07</v>
      </c>
      <c r="HL51" s="441">
        <v>-255658.58000000002</v>
      </c>
      <c r="HM51" s="441">
        <v>-18411.37</v>
      </c>
      <c r="HN51" s="441">
        <v>-15711.710000000001</v>
      </c>
      <c r="HO51" s="441">
        <v>-24966.02</v>
      </c>
      <c r="HP51" s="441">
        <v>-7317.09</v>
      </c>
      <c r="HQ51" s="441">
        <v>-105170.04000000001</v>
      </c>
      <c r="HR51" s="441">
        <v>-34457.620000000003</v>
      </c>
      <c r="HS51" s="441">
        <v>-12778.65</v>
      </c>
      <c r="HT51" s="441">
        <v>-197884.30000000002</v>
      </c>
      <c r="HU51" s="441">
        <v>-11533.85</v>
      </c>
      <c r="HV51" s="441">
        <v>-12401.32</v>
      </c>
      <c r="HW51" s="441">
        <v>-122379.40000000001</v>
      </c>
      <c r="HX51" s="441">
        <v>-3749.96</v>
      </c>
      <c r="HY51" s="441">
        <v>-259116.79</v>
      </c>
      <c r="HZ51" s="441">
        <v>-17905.670000000002</v>
      </c>
      <c r="IA51" s="441">
        <v>-4916.96</v>
      </c>
      <c r="IB51" s="441">
        <v>-18687.560000000001</v>
      </c>
      <c r="IC51" s="441">
        <v>-82736.41</v>
      </c>
      <c r="ID51" s="441">
        <v>-10806.42</v>
      </c>
      <c r="IE51" s="441">
        <v>-88793.14</v>
      </c>
      <c r="IF51" s="441">
        <v>-24047.98</v>
      </c>
      <c r="IG51" s="441">
        <v>-31614.030000000002</v>
      </c>
      <c r="IH51" s="441">
        <v>-7002</v>
      </c>
      <c r="II51" s="441">
        <v>-32788.81</v>
      </c>
      <c r="IJ51" s="441">
        <v>-13887.300000000001</v>
      </c>
      <c r="IK51" s="441">
        <v>-39619.65</v>
      </c>
      <c r="IL51" s="441">
        <v>-9184.2900000000009</v>
      </c>
      <c r="IM51" s="441">
        <v>-27377.82</v>
      </c>
      <c r="IN51" s="441">
        <v>-25798.48</v>
      </c>
      <c r="IO51" s="441">
        <v>-13334.92</v>
      </c>
      <c r="IP51" s="441">
        <v>-24335.84</v>
      </c>
      <c r="IQ51" s="441">
        <v>-10040.09</v>
      </c>
      <c r="IR51" s="441">
        <v>-91274.96</v>
      </c>
      <c r="IS51" s="441">
        <v>-19208.82</v>
      </c>
      <c r="IT51" s="441">
        <v>-17878.440000000002</v>
      </c>
      <c r="IU51" s="441">
        <v>-14225.73</v>
      </c>
      <c r="IV51" s="441">
        <v>-6581.88</v>
      </c>
      <c r="IW51" s="441">
        <v>-22686.48</v>
      </c>
      <c r="IX51" s="441">
        <v>-1012100.2000000001</v>
      </c>
      <c r="IY51" s="441">
        <v>-5399.3200000000006</v>
      </c>
      <c r="IZ51" s="441">
        <v>-10993.140000000001</v>
      </c>
      <c r="JA51" s="441">
        <v>-18135.18</v>
      </c>
      <c r="JB51" s="441">
        <v>-15466.640000000001</v>
      </c>
      <c r="JC51" s="441">
        <v>-10888.11</v>
      </c>
      <c r="JD51" s="441">
        <v>-9137.61</v>
      </c>
      <c r="JE51" s="441">
        <v>-81530.510000000009</v>
      </c>
      <c r="JF51" s="441">
        <v>-801623.97</v>
      </c>
      <c r="JG51" s="441">
        <v>-12412.99</v>
      </c>
      <c r="JH51" s="441">
        <v>-8989.7900000000009</v>
      </c>
      <c r="JI51" s="441">
        <v>-164255.25</v>
      </c>
      <c r="JJ51" s="441">
        <v>-25288.89</v>
      </c>
      <c r="JK51" s="441">
        <v>-48165.98</v>
      </c>
      <c r="JL51" s="441">
        <v>-17477.77</v>
      </c>
      <c r="JM51" s="441">
        <v>-9592.74</v>
      </c>
      <c r="JN51" s="441">
        <v>-4422.93</v>
      </c>
      <c r="JO51" s="441">
        <v>-14225.73</v>
      </c>
      <c r="JP51" s="441">
        <v>-28937.71</v>
      </c>
      <c r="JQ51" s="441">
        <v>-57626.46</v>
      </c>
      <c r="JR51" s="441">
        <v>-273704.29000000004</v>
      </c>
      <c r="JS51" s="441">
        <v>-81094.83</v>
      </c>
      <c r="JT51" s="441">
        <v>-76512.41</v>
      </c>
      <c r="JU51" s="441">
        <v>-8736.94</v>
      </c>
      <c r="JV51" s="441">
        <v>-7200.39</v>
      </c>
      <c r="JW51" s="441">
        <v>-17547.79</v>
      </c>
      <c r="JX51" s="441">
        <v>-11401.59</v>
      </c>
      <c r="JY51" s="441">
        <v>-13039.28</v>
      </c>
      <c r="JZ51" s="441">
        <v>-112028.11</v>
      </c>
      <c r="KA51" s="441">
        <v>-22421.96</v>
      </c>
      <c r="KB51" s="441">
        <v>-10141.23</v>
      </c>
      <c r="KC51" s="441">
        <v>-11012.59</v>
      </c>
      <c r="KD51" s="441">
        <v>-24079.100000000002</v>
      </c>
      <c r="KE51" s="441">
        <v>-24156.9</v>
      </c>
      <c r="KF51" s="441">
        <v>-14474.69</v>
      </c>
      <c r="KG51" s="441">
        <v>-59929.340000000004</v>
      </c>
      <c r="KH51" s="441">
        <v>-131108.56</v>
      </c>
      <c r="KI51" s="441">
        <v>-8530.77</v>
      </c>
      <c r="KJ51" s="441">
        <v>-20305.8</v>
      </c>
      <c r="KK51" s="441">
        <v>-69008.600000000006</v>
      </c>
    </row>
    <row r="52" spans="2:297" ht="30">
      <c r="B52" s="449" t="s">
        <v>640</v>
      </c>
      <c r="C52" s="235">
        <v>216081015.58784497</v>
      </c>
      <c r="D52" s="275">
        <v>13527.519571801931</v>
      </c>
      <c r="E52" s="275">
        <v>17349434.160264015</v>
      </c>
      <c r="F52" s="441">
        <v>316760.57052561705</v>
      </c>
      <c r="G52" s="441">
        <v>76029.623449555904</v>
      </c>
      <c r="H52" s="441">
        <v>534209.61680744821</v>
      </c>
      <c r="I52" s="441">
        <v>294529.82823765307</v>
      </c>
      <c r="J52" s="441">
        <v>135236.42157126064</v>
      </c>
      <c r="K52" s="441">
        <v>77081.081784552516</v>
      </c>
      <c r="L52" s="441">
        <v>1028469.863971878</v>
      </c>
      <c r="M52" s="441">
        <v>39422.009864600623</v>
      </c>
      <c r="N52" s="441">
        <v>44772.299622023187</v>
      </c>
      <c r="O52" s="441">
        <v>9001638.3093743287</v>
      </c>
      <c r="P52" s="441">
        <v>295813.22828237887</v>
      </c>
      <c r="Q52" s="235">
        <v>263763.15918738878</v>
      </c>
      <c r="R52" s="441">
        <v>65695.45264651801</v>
      </c>
      <c r="S52" s="441">
        <v>1310691.9463011723</v>
      </c>
      <c r="T52" s="441">
        <v>225377.20761484338</v>
      </c>
      <c r="U52" s="441">
        <v>216053.06066545047</v>
      </c>
      <c r="V52" s="441">
        <v>38544.153724807999</v>
      </c>
      <c r="W52" s="441">
        <v>13527.519571801931</v>
      </c>
      <c r="X52" s="441">
        <v>898453.91864475072</v>
      </c>
      <c r="Y52" s="441">
        <v>207058.29587333102</v>
      </c>
      <c r="Z52" s="441">
        <v>329720.40269825689</v>
      </c>
      <c r="AA52" s="441">
        <v>405339.7434121992</v>
      </c>
      <c r="AB52" s="441">
        <v>118360.59974001625</v>
      </c>
      <c r="AC52" s="441">
        <v>235899.34011272225</v>
      </c>
      <c r="AD52" s="441">
        <v>429084.17827694298</v>
      </c>
      <c r="AE52" s="441">
        <v>157682.6419541467</v>
      </c>
      <c r="AF52" s="441">
        <v>17349434.160264015</v>
      </c>
      <c r="AG52" s="441">
        <v>10165974.187999807</v>
      </c>
      <c r="AH52" s="441">
        <v>71137.816863066037</v>
      </c>
      <c r="AI52" s="235">
        <v>721277.40261503099</v>
      </c>
      <c r="AJ52" s="441">
        <v>541626.13667940395</v>
      </c>
      <c r="AK52" s="441">
        <v>120371.25168263924</v>
      </c>
      <c r="AL52" s="441">
        <v>112731.41746281052</v>
      </c>
      <c r="AM52" s="441">
        <v>2167594.440275576</v>
      </c>
      <c r="AN52" s="441">
        <v>386967.165501957</v>
      </c>
      <c r="AO52" s="441">
        <v>2513980.6113185212</v>
      </c>
      <c r="AP52" s="441">
        <v>580310.68038950115</v>
      </c>
      <c r="AQ52" s="441">
        <v>551606.1976680411</v>
      </c>
      <c r="AR52" s="441">
        <v>778185.43467979413</v>
      </c>
      <c r="AS52" s="441">
        <v>182776.87291591475</v>
      </c>
      <c r="AT52" s="441">
        <v>334277.64786337712</v>
      </c>
      <c r="AU52" s="441">
        <v>366573.14791111095</v>
      </c>
      <c r="AV52" s="441">
        <v>151013.83184553613</v>
      </c>
      <c r="AW52" s="441">
        <v>258610.77684593294</v>
      </c>
      <c r="AX52" s="441">
        <v>38187.848451073107</v>
      </c>
      <c r="AY52" s="441">
        <v>60101.949634589699</v>
      </c>
      <c r="AZ52" s="441">
        <v>152581.63259346157</v>
      </c>
      <c r="BA52" s="441">
        <v>1970819.4952160623</v>
      </c>
      <c r="BB52" s="441">
        <v>637902.4292259661</v>
      </c>
      <c r="BC52" s="441">
        <v>3139853.0823817085</v>
      </c>
      <c r="BD52" s="441">
        <v>236395.50705608181</v>
      </c>
      <c r="BE52" s="441">
        <v>252707.80440952297</v>
      </c>
      <c r="BF52" s="441">
        <v>155567.12333135976</v>
      </c>
      <c r="BG52" s="441">
        <v>223821.04717298021</v>
      </c>
      <c r="BH52" s="441">
        <v>82428.2548913098</v>
      </c>
      <c r="BI52" s="441">
        <v>203959.63121501342</v>
      </c>
      <c r="BJ52" s="441">
        <v>7246237.8489585929</v>
      </c>
      <c r="BK52" s="441">
        <v>67066.497713681718</v>
      </c>
      <c r="BL52" s="441">
        <v>1296076.7919070318</v>
      </c>
      <c r="BM52" s="441">
        <v>1230984.5746319396</v>
      </c>
      <c r="BN52" s="441">
        <v>1227989.8820834362</v>
      </c>
      <c r="BO52" s="441">
        <v>80854.91897010681</v>
      </c>
      <c r="BP52" s="441">
        <v>1831739.1055438765</v>
      </c>
      <c r="BQ52" s="441">
        <v>420396.04003848805</v>
      </c>
      <c r="BR52" s="441">
        <v>703191.42589983507</v>
      </c>
      <c r="BS52" s="441">
        <v>294952.8221835086</v>
      </c>
      <c r="BT52" s="441">
        <v>899235.07130062208</v>
      </c>
      <c r="BU52" s="441">
        <v>72270.500594464087</v>
      </c>
      <c r="BV52" s="441">
        <v>156458.54626414285</v>
      </c>
      <c r="BW52" s="441">
        <v>43032.407021864608</v>
      </c>
      <c r="BX52" s="441">
        <v>536415.01299321395</v>
      </c>
      <c r="BY52" s="441">
        <v>220733.80584834173</v>
      </c>
      <c r="BZ52" s="441">
        <v>155320.58292399131</v>
      </c>
      <c r="CA52" s="441">
        <v>46779.537654959298</v>
      </c>
      <c r="CB52" s="441">
        <v>661631.74199529714</v>
      </c>
      <c r="CC52" s="441">
        <v>447967.17303425906</v>
      </c>
      <c r="CD52" s="441">
        <v>107855.81223466899</v>
      </c>
      <c r="CE52" s="441">
        <v>120082.43017642369</v>
      </c>
      <c r="CF52" s="441">
        <v>52983.364186655905</v>
      </c>
      <c r="CG52" s="441">
        <v>1076442.2995433707</v>
      </c>
      <c r="CH52" s="441">
        <v>299052.76508254994</v>
      </c>
      <c r="CI52" s="441">
        <v>661114.28346313501</v>
      </c>
      <c r="CJ52" s="441">
        <v>1730561.8999086642</v>
      </c>
      <c r="CK52" s="441">
        <v>811247.26835366606</v>
      </c>
      <c r="CL52" s="441">
        <v>96046.634196465311</v>
      </c>
      <c r="CM52" s="441">
        <v>56619.720282913098</v>
      </c>
      <c r="CN52" s="441">
        <v>1203900.2007343438</v>
      </c>
      <c r="CO52" s="441">
        <v>452936.70176236902</v>
      </c>
      <c r="CP52" s="441">
        <v>217308.11656047197</v>
      </c>
      <c r="CQ52" s="441">
        <v>321467.68671890185</v>
      </c>
      <c r="CR52" s="441">
        <v>41838.376239138408</v>
      </c>
      <c r="CS52" s="441">
        <v>491867.1777064018</v>
      </c>
      <c r="CT52" s="441">
        <v>1723871.8277831194</v>
      </c>
      <c r="CU52" s="441">
        <v>110023.6460623637</v>
      </c>
      <c r="CV52" s="441">
        <v>143997.92338687764</v>
      </c>
      <c r="CW52" s="441">
        <v>506644.39112731232</v>
      </c>
      <c r="CX52" s="441">
        <v>86845.478161897903</v>
      </c>
      <c r="CY52" s="441">
        <v>87024.389776757715</v>
      </c>
      <c r="CZ52" s="441">
        <v>2531911.9897187669</v>
      </c>
      <c r="DA52" s="441">
        <v>3290555.4031940103</v>
      </c>
      <c r="DB52" s="441">
        <v>89345.671418381593</v>
      </c>
      <c r="DC52" s="441">
        <v>191605.2700826042</v>
      </c>
      <c r="DD52" s="441">
        <v>332602.48980097397</v>
      </c>
      <c r="DE52" s="441">
        <v>104221.2387876336</v>
      </c>
      <c r="DF52" s="441">
        <v>2566588.426436061</v>
      </c>
      <c r="DG52" s="235">
        <v>68336.454363216923</v>
      </c>
      <c r="DH52" s="441">
        <v>724219.97566554113</v>
      </c>
      <c r="DI52" s="235">
        <v>17393.835863849803</v>
      </c>
      <c r="DJ52" s="441">
        <v>826203.6637767629</v>
      </c>
      <c r="DK52" s="441">
        <v>456450.37067146297</v>
      </c>
      <c r="DL52" s="441">
        <v>87511.863550312206</v>
      </c>
      <c r="DM52" s="441">
        <v>221465.72235582871</v>
      </c>
      <c r="DN52" s="441">
        <v>72162.395143372414</v>
      </c>
      <c r="DO52" s="441">
        <v>337314.3377577379</v>
      </c>
      <c r="DP52" s="441">
        <v>121282.15696706448</v>
      </c>
      <c r="DQ52" s="441">
        <v>3107047.1546566971</v>
      </c>
      <c r="DR52" s="235">
        <v>216844.37315656018</v>
      </c>
      <c r="DS52" s="441">
        <v>275336.38565458701</v>
      </c>
      <c r="DT52" s="441">
        <v>410445.25392134901</v>
      </c>
      <c r="DU52" s="441">
        <v>71252.250560115805</v>
      </c>
      <c r="DV52" s="441">
        <v>3915041.4755051285</v>
      </c>
      <c r="DW52" s="441">
        <v>34873.246195508516</v>
      </c>
      <c r="DX52" s="441">
        <v>444363.51897678513</v>
      </c>
      <c r="DY52" s="441">
        <v>691918.92126286472</v>
      </c>
      <c r="DZ52" s="441">
        <v>111354.64634443299</v>
      </c>
      <c r="EA52" s="441">
        <v>1003107.1265508151</v>
      </c>
      <c r="EB52" s="441">
        <v>269247.38487045898</v>
      </c>
      <c r="EC52" s="441">
        <v>14029.129123728864</v>
      </c>
      <c r="ED52" s="441">
        <v>530407.05315925088</v>
      </c>
      <c r="EE52" s="441">
        <v>595485.90554074803</v>
      </c>
      <c r="EF52" s="235">
        <v>255461.48908469806</v>
      </c>
      <c r="EG52" s="441">
        <v>406244.44872973999</v>
      </c>
      <c r="EH52" s="441">
        <v>798173.09282262519</v>
      </c>
      <c r="EI52" s="441">
        <v>265265.14442149957</v>
      </c>
      <c r="EJ52" s="441">
        <v>379376.06370399124</v>
      </c>
      <c r="EK52" s="441">
        <v>24003.422800615794</v>
      </c>
      <c r="EL52" s="441">
        <v>33436.819269533007</v>
      </c>
      <c r="EM52" s="441">
        <v>83198.100267148111</v>
      </c>
      <c r="EN52" s="441">
        <v>229570.70439166753</v>
      </c>
      <c r="EO52" s="441">
        <v>2117799.1890837396</v>
      </c>
      <c r="EP52" s="441">
        <v>337696.10070079088</v>
      </c>
      <c r="EQ52" s="441">
        <v>95482.600630911737</v>
      </c>
      <c r="ER52" s="441">
        <v>87338.324722934267</v>
      </c>
      <c r="ES52" s="441">
        <v>183448.77365064411</v>
      </c>
      <c r="ET52" s="441">
        <v>40595.713300171599</v>
      </c>
      <c r="EU52" s="441">
        <v>96005.837051500595</v>
      </c>
      <c r="EV52" s="441">
        <v>57684.482908448612</v>
      </c>
      <c r="EW52" s="441">
        <v>2559318.0380514995</v>
      </c>
      <c r="EX52" s="441">
        <v>163329.14263309597</v>
      </c>
      <c r="EY52" s="441">
        <v>59588.200028801599</v>
      </c>
      <c r="EZ52" s="441">
        <v>128689.36746121282</v>
      </c>
      <c r="FA52" s="441">
        <v>371945.82476859394</v>
      </c>
      <c r="FB52" s="441">
        <v>375874.37989198999</v>
      </c>
      <c r="FC52" s="441">
        <v>180288.39601773233</v>
      </c>
      <c r="FD52" s="441">
        <v>41353.150778867275</v>
      </c>
      <c r="FE52" s="441">
        <v>516581.89035596396</v>
      </c>
      <c r="FF52" s="441">
        <v>284274.49610750668</v>
      </c>
      <c r="FG52" s="441">
        <v>591174.74359396612</v>
      </c>
      <c r="FH52" s="441">
        <v>807974.29863670806</v>
      </c>
      <c r="FI52" s="441">
        <v>439468.97913175786</v>
      </c>
      <c r="FJ52" s="441">
        <v>249789.93803309952</v>
      </c>
      <c r="FK52" s="441">
        <v>1727461.7992306368</v>
      </c>
      <c r="FL52" s="441">
        <v>100731.70676837518</v>
      </c>
      <c r="FM52" s="441">
        <v>242239.31361104886</v>
      </c>
      <c r="FN52" s="441">
        <v>1069403.5095069902</v>
      </c>
      <c r="FO52" s="441">
        <v>254727.42332646169</v>
      </c>
      <c r="FP52" s="441">
        <v>353280.8167155399</v>
      </c>
      <c r="FQ52" s="441">
        <v>58560.919115655997</v>
      </c>
      <c r="FR52" s="441">
        <v>237881.160562417</v>
      </c>
      <c r="FS52" s="441">
        <v>228221.41507628036</v>
      </c>
      <c r="FT52" s="441">
        <v>7460840.1531818509</v>
      </c>
      <c r="FU52" s="441">
        <v>105369.78120705643</v>
      </c>
      <c r="FV52" s="441">
        <v>524145.50081178802</v>
      </c>
      <c r="FW52" s="441">
        <v>128364.72033847129</v>
      </c>
      <c r="FX52" s="441">
        <v>129207.67418923805</v>
      </c>
      <c r="FY52" s="441">
        <v>427869.86712929938</v>
      </c>
      <c r="FZ52" s="441">
        <v>27242.427337981306</v>
      </c>
      <c r="GA52" s="441">
        <v>82793.226695439182</v>
      </c>
      <c r="GB52" s="441">
        <v>172390.47068399773</v>
      </c>
      <c r="GC52" s="441">
        <v>978607.24830633495</v>
      </c>
      <c r="GD52" s="441">
        <v>118304.07205779743</v>
      </c>
      <c r="GE52" s="441">
        <v>1295711.6964148963</v>
      </c>
      <c r="GF52" s="441">
        <v>168692.22220505498</v>
      </c>
      <c r="GG52" s="441">
        <v>125951.79914684387</v>
      </c>
      <c r="GH52" s="441">
        <v>718329.82025030383</v>
      </c>
      <c r="GI52" s="441">
        <v>127735.09787476307</v>
      </c>
      <c r="GJ52" s="441">
        <v>99936.001041662501</v>
      </c>
      <c r="GK52" s="441">
        <v>4695710.6358370222</v>
      </c>
      <c r="GL52" s="235">
        <v>79791.304038794333</v>
      </c>
      <c r="GM52" s="441">
        <v>171221.5391250276</v>
      </c>
      <c r="GN52" s="441">
        <v>361294.09643929312</v>
      </c>
      <c r="GO52" s="441">
        <v>36547.180845823896</v>
      </c>
      <c r="GP52" s="441">
        <v>176657.18624702407</v>
      </c>
      <c r="GQ52" s="441">
        <v>159119.45601182082</v>
      </c>
      <c r="GR52" s="441">
        <v>62975.021016002516</v>
      </c>
      <c r="GS52" s="441">
        <v>134712.92813885765</v>
      </c>
      <c r="GT52" s="441">
        <v>70256.306288046122</v>
      </c>
      <c r="GU52" s="441">
        <v>280330.62720259011</v>
      </c>
      <c r="GV52" s="441">
        <v>32217.877101606398</v>
      </c>
      <c r="GW52" s="441">
        <v>80979.601978083418</v>
      </c>
      <c r="GX52" s="441">
        <v>308307.01977222238</v>
      </c>
      <c r="GY52" s="441">
        <v>157085.41384277394</v>
      </c>
      <c r="GZ52" s="441">
        <v>1255417.5638302919</v>
      </c>
      <c r="HA52" s="441">
        <v>1020494.7637855788</v>
      </c>
      <c r="HB52" s="441">
        <v>1383232.4838348543</v>
      </c>
      <c r="HC52" s="441">
        <v>108726.106271461</v>
      </c>
      <c r="HD52" s="441">
        <v>173173.94264537166</v>
      </c>
      <c r="HE52" s="441">
        <v>1868985.3069247869</v>
      </c>
      <c r="HF52" s="441">
        <v>78236.526261392122</v>
      </c>
      <c r="HG52" s="441">
        <v>94628.493958858409</v>
      </c>
      <c r="HH52" s="441">
        <v>185085.57098897052</v>
      </c>
      <c r="HI52" s="441">
        <v>92489.491500817981</v>
      </c>
      <c r="HJ52" s="441">
        <v>1812118.1243834731</v>
      </c>
      <c r="HK52" s="441">
        <v>31118.452918584284</v>
      </c>
      <c r="HL52" s="441">
        <v>1850232.9212748902</v>
      </c>
      <c r="HM52" s="441">
        <v>246252.03226485406</v>
      </c>
      <c r="HN52" s="441">
        <v>241073.09003501321</v>
      </c>
      <c r="HO52" s="441">
        <v>104677.6286543271</v>
      </c>
      <c r="HP52" s="441">
        <v>120962.63307402789</v>
      </c>
      <c r="HQ52" s="441">
        <v>654281.92265551211</v>
      </c>
      <c r="HR52" s="441">
        <v>569654.39742835204</v>
      </c>
      <c r="HS52" s="441">
        <v>161858.85386017902</v>
      </c>
      <c r="HT52" s="441">
        <v>2492355.0404930897</v>
      </c>
      <c r="HU52" s="441">
        <v>122005.45896755312</v>
      </c>
      <c r="HV52" s="441">
        <v>109501.78704697412</v>
      </c>
      <c r="HW52" s="441">
        <v>1716286.0343112592</v>
      </c>
      <c r="HX52" s="441">
        <v>69020.326418453813</v>
      </c>
      <c r="HY52" s="441">
        <v>2348341.8496672735</v>
      </c>
      <c r="HZ52" s="441">
        <v>117042.39976614976</v>
      </c>
      <c r="IA52" s="441">
        <v>117217.8489052419</v>
      </c>
      <c r="IB52" s="441">
        <v>128110.09448919812</v>
      </c>
      <c r="IC52" s="441">
        <v>449324.04434690671</v>
      </c>
      <c r="ID52" s="441">
        <v>154249.62439920762</v>
      </c>
      <c r="IE52" s="441">
        <v>341565.96070901002</v>
      </c>
      <c r="IF52" s="441">
        <v>93995.482876760303</v>
      </c>
      <c r="IG52" s="441">
        <v>288221.85638741188</v>
      </c>
      <c r="IH52" s="441">
        <v>104922.27628552589</v>
      </c>
      <c r="II52" s="441">
        <v>338786.76433060638</v>
      </c>
      <c r="IJ52" s="441">
        <v>217142.2437134097</v>
      </c>
      <c r="IK52" s="441">
        <v>340727.63510704495</v>
      </c>
      <c r="IL52" s="441">
        <v>85039.764611373394</v>
      </c>
      <c r="IM52" s="441">
        <v>336891.68591774703</v>
      </c>
      <c r="IN52" s="441">
        <v>254897.80241741706</v>
      </c>
      <c r="IO52" s="441">
        <v>148225.7752360914</v>
      </c>
      <c r="IP52" s="441">
        <v>243239.7698566193</v>
      </c>
      <c r="IQ52" s="235">
        <v>166358.83877064177</v>
      </c>
      <c r="IR52" s="441">
        <v>1248133.5713915871</v>
      </c>
      <c r="IS52" s="441">
        <v>194480.34122731857</v>
      </c>
      <c r="IT52" s="441">
        <v>184131.70252893542</v>
      </c>
      <c r="IU52" s="441">
        <v>227658.11825650599</v>
      </c>
      <c r="IV52" s="441">
        <v>44608.159186095101</v>
      </c>
      <c r="IW52" s="441">
        <v>177836.14951506059</v>
      </c>
      <c r="IX52" s="441">
        <v>16575384.939725727</v>
      </c>
      <c r="IY52" s="441">
        <v>59775.822805782707</v>
      </c>
      <c r="IZ52" s="441">
        <v>108127.50962420581</v>
      </c>
      <c r="JA52" s="441">
        <v>248403.36689690748</v>
      </c>
      <c r="JB52" s="441">
        <v>336426.54632570501</v>
      </c>
      <c r="JC52" s="441">
        <v>124786.5122456785</v>
      </c>
      <c r="JD52" s="441">
        <v>71337.085225554809</v>
      </c>
      <c r="JE52" s="441">
        <v>848280.83302312926</v>
      </c>
      <c r="JF52" s="441">
        <v>8199381.0425101593</v>
      </c>
      <c r="JG52" s="441">
        <v>115085.06166224676</v>
      </c>
      <c r="JH52" s="441">
        <v>50604.445785028976</v>
      </c>
      <c r="JI52" s="441">
        <v>817808.97040225379</v>
      </c>
      <c r="JJ52" s="441">
        <v>160187.735593911</v>
      </c>
      <c r="JK52" s="441">
        <v>471578.77823340788</v>
      </c>
      <c r="JL52" s="441">
        <v>453127.65363271011</v>
      </c>
      <c r="JM52" s="441">
        <v>111564.88392448131</v>
      </c>
      <c r="JN52" s="441">
        <v>23437.960974083602</v>
      </c>
      <c r="JO52" s="441">
        <v>170256.092341804</v>
      </c>
      <c r="JP52" s="441">
        <v>277877.13168577017</v>
      </c>
      <c r="JQ52" s="441">
        <v>863279.94855961599</v>
      </c>
      <c r="JR52" s="441">
        <v>3494124.0174267404</v>
      </c>
      <c r="JS52" s="441">
        <v>1147290.5997017133</v>
      </c>
      <c r="JT52" s="441">
        <v>1463530.1649426175</v>
      </c>
      <c r="JU52" s="441">
        <v>27991.224172728907</v>
      </c>
      <c r="JV52" s="441">
        <v>82922.864464913539</v>
      </c>
      <c r="JW52" s="441">
        <v>236212.19863731024</v>
      </c>
      <c r="JX52" s="441">
        <v>139165.9581946783</v>
      </c>
      <c r="JY52" s="441">
        <v>103230.59683794747</v>
      </c>
      <c r="JZ52" s="441">
        <v>947029.93438190152</v>
      </c>
      <c r="KA52" s="441">
        <v>225607.00530776998</v>
      </c>
      <c r="KB52" s="441">
        <v>63438.521688261397</v>
      </c>
      <c r="KC52" s="441">
        <v>151115.48268915692</v>
      </c>
      <c r="KD52" s="441">
        <v>248642.81072485005</v>
      </c>
      <c r="KE52" s="441">
        <v>203622.59700878945</v>
      </c>
      <c r="KF52" s="441">
        <v>188751.6755361323</v>
      </c>
      <c r="KG52" s="441">
        <v>478610.95433419303</v>
      </c>
      <c r="KH52" s="441">
        <v>1154053.68178936</v>
      </c>
      <c r="KI52" s="441">
        <v>135696.79524591466</v>
      </c>
      <c r="KJ52" s="441">
        <v>205006.83251165878</v>
      </c>
      <c r="KK52" s="441">
        <v>1316622.2153600371</v>
      </c>
    </row>
    <row r="53" spans="2:297" ht="30">
      <c r="B53" s="449" t="s">
        <v>641</v>
      </c>
      <c r="C53" s="235">
        <v>1920.2597915862716</v>
      </c>
      <c r="D53" s="275">
        <v>-3768189.4734559059</v>
      </c>
      <c r="E53" s="275">
        <v>816690.46975541906</v>
      </c>
      <c r="F53" s="441">
        <v>73496.007155641535</v>
      </c>
      <c r="G53" s="441">
        <v>-454.29378111229744</v>
      </c>
      <c r="H53" s="441">
        <v>4477.9526616929215</v>
      </c>
      <c r="I53" s="441">
        <v>34872.074217785936</v>
      </c>
      <c r="J53" s="441">
        <v>-4928.4505157470994</v>
      </c>
      <c r="K53" s="441">
        <v>-13656.603699062238</v>
      </c>
      <c r="L53" s="441">
        <v>-10792.743643912137</v>
      </c>
      <c r="M53" s="441">
        <v>10771.684965350993</v>
      </c>
      <c r="N53" s="441">
        <v>2490.7162598632785</v>
      </c>
      <c r="O53" s="441">
        <v>-1364147.1086695418</v>
      </c>
      <c r="P53" s="441">
        <v>-39204.288229627564</v>
      </c>
      <c r="Q53" s="235">
        <v>-22321.229255780694</v>
      </c>
      <c r="R53" s="441">
        <v>104.8791093880136</v>
      </c>
      <c r="S53" s="441">
        <v>67883.274314023729</v>
      </c>
      <c r="T53" s="441">
        <v>-12493.271434687034</v>
      </c>
      <c r="U53" s="441">
        <v>-19981.862205379395</v>
      </c>
      <c r="V53" s="441">
        <v>7690.3149475342325</v>
      </c>
      <c r="W53" s="441">
        <v>5194.9684458611155</v>
      </c>
      <c r="X53" s="441">
        <v>46779.052604925004</v>
      </c>
      <c r="Y53" s="441">
        <v>18604.11232586304</v>
      </c>
      <c r="Z53" s="441">
        <v>-2340.678577495215</v>
      </c>
      <c r="AA53" s="441">
        <v>-21428.914522479521</v>
      </c>
      <c r="AB53" s="441">
        <v>29873.590225993838</v>
      </c>
      <c r="AC53" s="441">
        <v>-4987.5869925853331</v>
      </c>
      <c r="AD53" s="441">
        <v>-13847.710447750433</v>
      </c>
      <c r="AE53" s="441">
        <v>37800.091419589429</v>
      </c>
      <c r="AF53" s="441">
        <v>-3768189.4734559059</v>
      </c>
      <c r="AG53" s="441">
        <v>-953895.33034953475</v>
      </c>
      <c r="AH53" s="441">
        <v>14292.489144349063</v>
      </c>
      <c r="AI53" s="235">
        <v>111826.26162913447</v>
      </c>
      <c r="AJ53" s="441">
        <v>-35223.848583841755</v>
      </c>
      <c r="AK53" s="441">
        <v>-251.50582937322906</v>
      </c>
      <c r="AL53" s="441">
        <v>15758.798453729542</v>
      </c>
      <c r="AM53" s="441">
        <v>-100706.25080397469</v>
      </c>
      <c r="AN53" s="441">
        <v>-20007.832937666826</v>
      </c>
      <c r="AO53" s="441">
        <v>-29651.627914349781</v>
      </c>
      <c r="AP53" s="441">
        <v>93180.457612985687</v>
      </c>
      <c r="AQ53" s="441">
        <v>-12280.314646478102</v>
      </c>
      <c r="AR53" s="441">
        <v>76637.413844307652</v>
      </c>
      <c r="AS53" s="441">
        <v>51932.194978563173</v>
      </c>
      <c r="AT53" s="441">
        <v>-13005.270816823962</v>
      </c>
      <c r="AU53" s="441">
        <v>-18039.021796534566</v>
      </c>
      <c r="AV53" s="441">
        <v>58632.94487262136</v>
      </c>
      <c r="AW53" s="441">
        <v>21641.689545706089</v>
      </c>
      <c r="AX53" s="441">
        <v>-16948.019608913339</v>
      </c>
      <c r="AY53" s="441">
        <v>-10401.921205060444</v>
      </c>
      <c r="AZ53" s="441">
        <v>2118.1656877106143</v>
      </c>
      <c r="BA53" s="441">
        <v>188627.39882439561</v>
      </c>
      <c r="BB53" s="441">
        <v>17474.636979579111</v>
      </c>
      <c r="BC53" s="441">
        <v>816690.46975541906</v>
      </c>
      <c r="BD53" s="441">
        <v>4932.5647740752465</v>
      </c>
      <c r="BE53" s="441">
        <v>22724.202627015824</v>
      </c>
      <c r="BF53" s="441">
        <v>17756.182505001052</v>
      </c>
      <c r="BG53" s="441">
        <v>75260.096564653795</v>
      </c>
      <c r="BH53" s="441">
        <v>5610.212508741377</v>
      </c>
      <c r="BI53" s="441">
        <v>15662.556043464298</v>
      </c>
      <c r="BJ53" s="441">
        <v>620600.82518881839</v>
      </c>
      <c r="BK53" s="441">
        <v>-6840.1916230467687</v>
      </c>
      <c r="BL53" s="441">
        <v>84605.124242729624</v>
      </c>
      <c r="BM53" s="441">
        <v>-258397.21326053399</v>
      </c>
      <c r="BN53" s="441">
        <v>-80164.525132576586</v>
      </c>
      <c r="BO53" s="441">
        <v>-4327.0374607035192</v>
      </c>
      <c r="BP53" s="441">
        <v>434150.46538722795</v>
      </c>
      <c r="BQ53" s="441">
        <v>-45139.601590029895</v>
      </c>
      <c r="BR53" s="441">
        <v>-116600.26070652495</v>
      </c>
      <c r="BS53" s="441">
        <v>54247.121172120416</v>
      </c>
      <c r="BT53" s="441">
        <v>58518.38894531643</v>
      </c>
      <c r="BU53" s="441">
        <v>11380.498629089197</v>
      </c>
      <c r="BV53" s="441">
        <v>-3142.2265081026999</v>
      </c>
      <c r="BW53" s="441">
        <v>-3400.5574936740122</v>
      </c>
      <c r="BX53" s="441">
        <v>46978.699000376102</v>
      </c>
      <c r="BY53" s="441">
        <v>19791.331406535915</v>
      </c>
      <c r="BZ53" s="441">
        <v>9722.9479398981639</v>
      </c>
      <c r="CA53" s="441">
        <v>791.64570544323215</v>
      </c>
      <c r="CB53" s="441">
        <v>24933.292302264832</v>
      </c>
      <c r="CC53" s="441">
        <v>1727.4259233442135</v>
      </c>
      <c r="CD53" s="441">
        <v>-52521.092634767236</v>
      </c>
      <c r="CE53" s="441">
        <v>10341.697353448209</v>
      </c>
      <c r="CF53" s="441">
        <v>-5598.485740111093</v>
      </c>
      <c r="CG53" s="441">
        <v>258547.42364421836</v>
      </c>
      <c r="CH53" s="441">
        <v>18308.86466718986</v>
      </c>
      <c r="CI53" s="441">
        <v>-95461.934645589208</v>
      </c>
      <c r="CJ53" s="441">
        <v>-82859.845188844716</v>
      </c>
      <c r="CK53" s="441">
        <v>34725.449659186066</v>
      </c>
      <c r="CL53" s="441">
        <v>4566.0326011079378</v>
      </c>
      <c r="CM53" s="441">
        <v>29942.216401848997</v>
      </c>
      <c r="CN53" s="441">
        <v>-162759.53532849485</v>
      </c>
      <c r="CO53" s="441">
        <v>159983.10567049051</v>
      </c>
      <c r="CP53" s="441">
        <v>36753.413094110874</v>
      </c>
      <c r="CQ53" s="441">
        <v>26516.025278651709</v>
      </c>
      <c r="CR53" s="441">
        <v>1939.4998036218276</v>
      </c>
      <c r="CS53" s="441">
        <v>-16891.093471788627</v>
      </c>
      <c r="CT53" s="441">
        <v>14300.189813519362</v>
      </c>
      <c r="CU53" s="441">
        <v>40345.885004176642</v>
      </c>
      <c r="CV53" s="441">
        <v>9897.350659780248</v>
      </c>
      <c r="CW53" s="441">
        <v>83238.66147198627</v>
      </c>
      <c r="CX53" s="441">
        <v>-7275.2472288369172</v>
      </c>
      <c r="CY53" s="441">
        <v>-4210.6287965298106</v>
      </c>
      <c r="CZ53" s="441">
        <v>214882.19354201807</v>
      </c>
      <c r="DA53" s="441">
        <v>241967.24749270943</v>
      </c>
      <c r="DB53" s="441">
        <v>4702.3466980200028</v>
      </c>
      <c r="DC53" s="441">
        <v>-32470.654278330985</v>
      </c>
      <c r="DD53" s="441">
        <v>71770.182445756596</v>
      </c>
      <c r="DE53" s="441">
        <v>-4909.7315051138066</v>
      </c>
      <c r="DF53" s="441">
        <v>-334193.79825294856</v>
      </c>
      <c r="DG53" s="235">
        <v>-5463.7958375757153</v>
      </c>
      <c r="DH53" s="441">
        <v>81194.48674392089</v>
      </c>
      <c r="DI53" s="235">
        <v>9182.2773515143999</v>
      </c>
      <c r="DJ53" s="441">
        <v>66298.644929121016</v>
      </c>
      <c r="DK53" s="441">
        <v>114130.2391000714</v>
      </c>
      <c r="DL53" s="441">
        <v>-1795.5232411983307</v>
      </c>
      <c r="DM53" s="441">
        <v>47066.669771005239</v>
      </c>
      <c r="DN53" s="441">
        <v>9392.82657968883</v>
      </c>
      <c r="DO53" s="441">
        <v>74911.629403494735</v>
      </c>
      <c r="DP53" s="441">
        <v>13989.967593433394</v>
      </c>
      <c r="DQ53" s="441">
        <v>561105.56609621784</v>
      </c>
      <c r="DR53" s="235">
        <v>-10935.827728909688</v>
      </c>
      <c r="DS53" s="441">
        <v>23250.867862234125</v>
      </c>
      <c r="DT53" s="441">
        <v>35979.584623118484</v>
      </c>
      <c r="DU53" s="441">
        <v>3543.818777940076</v>
      </c>
      <c r="DV53" s="441">
        <v>175624.23901520041</v>
      </c>
      <c r="DW53" s="441">
        <v>5715.4066425063647</v>
      </c>
      <c r="DX53" s="441">
        <v>6090.8225320954225</v>
      </c>
      <c r="DY53" s="441">
        <v>83740.286273885402</v>
      </c>
      <c r="DZ53" s="441">
        <v>-11919.313649703079</v>
      </c>
      <c r="EA53" s="441">
        <v>-84955.809750166372</v>
      </c>
      <c r="EB53" s="441">
        <v>31540.281637747888</v>
      </c>
      <c r="EC53" s="441">
        <v>2472.613880718076</v>
      </c>
      <c r="ED53" s="441">
        <v>169723.03802075516</v>
      </c>
      <c r="EE53" s="441">
        <v>-86696.320646222855</v>
      </c>
      <c r="EF53" s="235">
        <v>-11700.732484366017</v>
      </c>
      <c r="EG53" s="441">
        <v>87086.39324224327</v>
      </c>
      <c r="EH53" s="441">
        <v>38789.449954045238</v>
      </c>
      <c r="EI53" s="441">
        <v>-20267.457240815886</v>
      </c>
      <c r="EJ53" s="441">
        <v>30121.142066590546</v>
      </c>
      <c r="EK53" s="441">
        <v>-6174.4581587784396</v>
      </c>
      <c r="EL53" s="441">
        <v>-7192.665847668628</v>
      </c>
      <c r="EM53" s="441">
        <v>-43042.954495368002</v>
      </c>
      <c r="EN53" s="441">
        <v>22393.896425761675</v>
      </c>
      <c r="EO53" s="441">
        <v>-64621.277135109878</v>
      </c>
      <c r="EP53" s="441">
        <v>-20957.422089700063</v>
      </c>
      <c r="EQ53" s="441">
        <v>-16939.011266265836</v>
      </c>
      <c r="ER53" s="441">
        <v>-3766.0078871745427</v>
      </c>
      <c r="ES53" s="441">
        <v>-39371.267163381883</v>
      </c>
      <c r="ET53" s="441">
        <v>10477.675538474108</v>
      </c>
      <c r="EU53" s="441">
        <v>-10921.609917156347</v>
      </c>
      <c r="EV53" s="441">
        <v>11255.722282088216</v>
      </c>
      <c r="EW53" s="441">
        <v>294053.30336089013</v>
      </c>
      <c r="EX53" s="441">
        <v>-8228.6231646758388</v>
      </c>
      <c r="EY53" s="441">
        <v>11228.191962440695</v>
      </c>
      <c r="EZ53" s="441">
        <v>20774.322885009002</v>
      </c>
      <c r="FA53" s="441">
        <v>-97780.950146172952</v>
      </c>
      <c r="FB53" s="441">
        <v>21764.129337077378</v>
      </c>
      <c r="FC53" s="441">
        <v>-7017.4173895296408</v>
      </c>
      <c r="FD53" s="441">
        <v>-322.48358783513686</v>
      </c>
      <c r="FE53" s="441">
        <v>-78901.472237465379</v>
      </c>
      <c r="FF53" s="441">
        <v>20830.527470007975</v>
      </c>
      <c r="FG53" s="441">
        <v>-2222.9232197909441</v>
      </c>
      <c r="FH53" s="441">
        <v>-21295.437038975069</v>
      </c>
      <c r="FI53" s="441">
        <v>-5982.7246344192536</v>
      </c>
      <c r="FJ53" s="441">
        <v>-22068.870754257106</v>
      </c>
      <c r="FK53" s="441">
        <v>-60290.212631199742</v>
      </c>
      <c r="FL53" s="441">
        <v>-21016.727134491681</v>
      </c>
      <c r="FM53" s="441">
        <v>172564.53550095521</v>
      </c>
      <c r="FN53" s="441">
        <v>-259291.25272573868</v>
      </c>
      <c r="FO53" s="441">
        <v>-66821.583671830245</v>
      </c>
      <c r="FP53" s="441">
        <v>36158.663878720254</v>
      </c>
      <c r="FQ53" s="441">
        <v>7203.825376264911</v>
      </c>
      <c r="FR53" s="441">
        <v>-6885.7164693489613</v>
      </c>
      <c r="FS53" s="441">
        <v>1784.4605498212331</v>
      </c>
      <c r="FT53" s="441">
        <v>-24603.190916323103</v>
      </c>
      <c r="FU53" s="441">
        <v>10068.52475727359</v>
      </c>
      <c r="FV53" s="441">
        <v>-20693.199366223766</v>
      </c>
      <c r="FW53" s="441">
        <v>43958.243775509152</v>
      </c>
      <c r="FX53" s="441">
        <v>22891.717449150456</v>
      </c>
      <c r="FY53" s="441">
        <v>45102.50518361936</v>
      </c>
      <c r="FZ53" s="441">
        <v>10369.390846619634</v>
      </c>
      <c r="GA53" s="441">
        <v>-2687.1006297281783</v>
      </c>
      <c r="GB53" s="441">
        <v>19116.709107407602</v>
      </c>
      <c r="GC53" s="441">
        <v>93932.754139704572</v>
      </c>
      <c r="GD53" s="441">
        <v>3833.3942530522036</v>
      </c>
      <c r="GE53" s="441">
        <v>-2631.2821882560384</v>
      </c>
      <c r="GF53" s="441">
        <v>-59169.521454783855</v>
      </c>
      <c r="GG53" s="441">
        <v>55080.904271951818</v>
      </c>
      <c r="GH53" s="441">
        <v>-87032.024337498122</v>
      </c>
      <c r="GI53" s="441">
        <v>41336.06794692509</v>
      </c>
      <c r="GJ53" s="441">
        <v>268.88823717738705</v>
      </c>
      <c r="GK53" s="441">
        <v>51472.360130035784</v>
      </c>
      <c r="GL53" s="235">
        <v>-27360.146171867033</v>
      </c>
      <c r="GM53" s="441">
        <v>21614.413357965153</v>
      </c>
      <c r="GN53" s="441">
        <v>84381.456226059439</v>
      </c>
      <c r="GO53" s="441">
        <v>9834.3348876366799</v>
      </c>
      <c r="GP53" s="441">
        <v>2381.5381782006734</v>
      </c>
      <c r="GQ53" s="441">
        <v>29337.316027927671</v>
      </c>
      <c r="GR53" s="441">
        <v>-2931.0918959573391</v>
      </c>
      <c r="GS53" s="441">
        <v>7971.4632009922934</v>
      </c>
      <c r="GT53" s="441">
        <v>5316.3018098563844</v>
      </c>
      <c r="GU53" s="441">
        <v>18554.459413283839</v>
      </c>
      <c r="GV53" s="441">
        <v>-12490.577117760069</v>
      </c>
      <c r="GW53" s="441">
        <v>6064.0581028856323</v>
      </c>
      <c r="GX53" s="441">
        <v>-5329.124940788839</v>
      </c>
      <c r="GY53" s="441">
        <v>-8128.0716330487921</v>
      </c>
      <c r="GZ53" s="441">
        <v>-131280.51602300233</v>
      </c>
      <c r="HA53" s="441">
        <v>69601.761491568759</v>
      </c>
      <c r="HB53" s="441">
        <v>40959.330218763091</v>
      </c>
      <c r="HC53" s="441">
        <v>11340.071285300539</v>
      </c>
      <c r="HD53" s="441">
        <v>5625.5516122344416</v>
      </c>
      <c r="HE53" s="441">
        <v>-25007.864675433259</v>
      </c>
      <c r="HF53" s="441">
        <v>6290.2353738446473</v>
      </c>
      <c r="HG53" s="441">
        <v>4807.5674029183901</v>
      </c>
      <c r="HH53" s="441">
        <v>38819.022020347315</v>
      </c>
      <c r="HI53" s="441">
        <v>-1536.1586382674577</v>
      </c>
      <c r="HJ53" s="441">
        <v>-66564.891824772349</v>
      </c>
      <c r="HK53" s="441">
        <v>17702.182728296306</v>
      </c>
      <c r="HL53" s="441">
        <v>531004.30846286751</v>
      </c>
      <c r="HM53" s="441">
        <v>11399.939222108427</v>
      </c>
      <c r="HN53" s="441">
        <v>25398.7144483554</v>
      </c>
      <c r="HO53" s="441">
        <v>-22632.097689610542</v>
      </c>
      <c r="HP53" s="441">
        <v>46207.386825251313</v>
      </c>
      <c r="HQ53" s="441">
        <v>-46657.951515871333</v>
      </c>
      <c r="HR53" s="441">
        <v>66462.835069426976</v>
      </c>
      <c r="HS53" s="441">
        <v>19777.607872302848</v>
      </c>
      <c r="HT53" s="441">
        <v>310036.72490821057</v>
      </c>
      <c r="HU53" s="441">
        <v>-2279.0718696447584</v>
      </c>
      <c r="HV53" s="441">
        <v>12224.123274138728</v>
      </c>
      <c r="HW53" s="441">
        <v>116963.26601474569</v>
      </c>
      <c r="HX53" s="441">
        <v>16381.857802579278</v>
      </c>
      <c r="HY53" s="441">
        <v>45696.67879782035</v>
      </c>
      <c r="HZ53" s="441">
        <v>-32151.368029413417</v>
      </c>
      <c r="IA53" s="441">
        <v>3964.1169567416182</v>
      </c>
      <c r="IB53" s="441">
        <v>16044.194022714932</v>
      </c>
      <c r="IC53" s="441">
        <v>-89117.66255595925</v>
      </c>
      <c r="ID53" s="441">
        <v>20635.491850648847</v>
      </c>
      <c r="IE53" s="441">
        <v>-96958.669594550505</v>
      </c>
      <c r="IF53" s="441">
        <v>-39786.943282015593</v>
      </c>
      <c r="IG53" s="441">
        <v>31540.650365003268</v>
      </c>
      <c r="IH53" s="441">
        <v>4993.4670267524925</v>
      </c>
      <c r="II53" s="441">
        <v>29452.898381371575</v>
      </c>
      <c r="IJ53" s="441">
        <v>6772.6840174753888</v>
      </c>
      <c r="IK53" s="441">
        <v>102247.04249372793</v>
      </c>
      <c r="IL53" s="441">
        <v>15530.870498171229</v>
      </c>
      <c r="IM53" s="441">
        <v>49831.521288249991</v>
      </c>
      <c r="IN53" s="441">
        <v>27202.262762775645</v>
      </c>
      <c r="IO53" s="441">
        <v>18942.99364499787</v>
      </c>
      <c r="IP53" s="441">
        <v>-29556.190482223697</v>
      </c>
      <c r="IQ53" s="235">
        <v>33027.723679678675</v>
      </c>
      <c r="IR53" s="441">
        <v>-60762.040964916348</v>
      </c>
      <c r="IS53" s="441">
        <v>5920.8621452344087</v>
      </c>
      <c r="IT53" s="441">
        <v>23737.09562128126</v>
      </c>
      <c r="IU53" s="441">
        <v>32054.754955865603</v>
      </c>
      <c r="IV53" s="441">
        <v>-6232.6730245145518</v>
      </c>
      <c r="IW53" s="441">
        <v>-10146.561524481629</v>
      </c>
      <c r="IX53" s="441">
        <v>178215.01838826574</v>
      </c>
      <c r="IY53" s="441">
        <v>230.72185087944672</v>
      </c>
      <c r="IZ53" s="441">
        <v>15137.445959072335</v>
      </c>
      <c r="JA53" s="441">
        <v>20919.301679984012</v>
      </c>
      <c r="JB53" s="441">
        <v>118746.61092352496</v>
      </c>
      <c r="JC53" s="441">
        <v>1256.0256047153307</v>
      </c>
      <c r="JD53" s="441">
        <v>3346.3925090187331</v>
      </c>
      <c r="JE53" s="441">
        <v>85099.514386293245</v>
      </c>
      <c r="JF53" s="441">
        <v>321653.4627442807</v>
      </c>
      <c r="JG53" s="441">
        <v>40954.447714230395</v>
      </c>
      <c r="JH53" s="441">
        <v>-2646.7303292408033</v>
      </c>
      <c r="JI53" s="441">
        <v>-280061.40172281023</v>
      </c>
      <c r="JJ53" s="441">
        <v>-10304.48649793338</v>
      </c>
      <c r="JK53" s="441">
        <v>-32536.622866702295</v>
      </c>
      <c r="JL53" s="441">
        <v>13348.74524063991</v>
      </c>
      <c r="JM53" s="441">
        <v>10982.143667384596</v>
      </c>
      <c r="JN53" s="441">
        <v>-5664.2050675411556</v>
      </c>
      <c r="JO53" s="441">
        <v>-7785.641534109207</v>
      </c>
      <c r="JP53" s="441">
        <v>-33443.008241414442</v>
      </c>
      <c r="JQ53" s="441">
        <v>77684.045468980039</v>
      </c>
      <c r="JR53" s="441">
        <v>-18879.917667092755</v>
      </c>
      <c r="JS53" s="441">
        <v>-38398.585691014887</v>
      </c>
      <c r="JT53" s="441">
        <v>61695.403446223354</v>
      </c>
      <c r="JU53" s="441">
        <v>-716.88741503014899</v>
      </c>
      <c r="JV53" s="441">
        <v>10502.580831741776</v>
      </c>
      <c r="JW53" s="441">
        <v>-21276.845492949593</v>
      </c>
      <c r="JX53" s="441">
        <v>12616.928331398492</v>
      </c>
      <c r="JY53" s="441">
        <v>-8215.7588619103917</v>
      </c>
      <c r="JZ53" s="441">
        <v>-104684.82505860215</v>
      </c>
      <c r="KA53" s="441">
        <v>34138.060770164244</v>
      </c>
      <c r="KB53" s="441">
        <v>8568.5421151589035</v>
      </c>
      <c r="KC53" s="441">
        <v>25208.79116572869</v>
      </c>
      <c r="KD53" s="441">
        <v>3680.6598442802933</v>
      </c>
      <c r="KE53" s="441">
        <v>-32454.342899537834</v>
      </c>
      <c r="KF53" s="441">
        <v>55950.102959851545</v>
      </c>
      <c r="KG53" s="441">
        <v>-74036.895127125346</v>
      </c>
      <c r="KH53" s="441">
        <v>-13168.28340299509</v>
      </c>
      <c r="KI53" s="441">
        <v>-2599.3261703007011</v>
      </c>
      <c r="KJ53" s="441">
        <v>26143.275469183063</v>
      </c>
      <c r="KK53" s="441">
        <v>123741.35656922997</v>
      </c>
    </row>
    <row r="54" spans="2:297" s="445" customFormat="1" ht="15">
      <c r="B54" s="450" t="s">
        <v>586</v>
      </c>
      <c r="C54" s="429">
        <v>-596592333.87261307</v>
      </c>
      <c r="D54" s="483">
        <v>-69749143.230124503</v>
      </c>
      <c r="E54" s="483">
        <v>101581732.07941291</v>
      </c>
      <c r="F54" s="429">
        <v>297258.37149178935</v>
      </c>
      <c r="G54" s="429">
        <v>256821.23191210296</v>
      </c>
      <c r="H54" s="429">
        <v>-1846230.0511387589</v>
      </c>
      <c r="I54" s="429">
        <v>3276557.5648076595</v>
      </c>
      <c r="J54" s="429">
        <v>-957610.2501419381</v>
      </c>
      <c r="K54" s="429">
        <v>-1141194.5718094122</v>
      </c>
      <c r="L54" s="429">
        <v>-5881471.8475396335</v>
      </c>
      <c r="M54" s="429">
        <v>513354.68621347245</v>
      </c>
      <c r="N54" s="429">
        <v>222283.80037124211</v>
      </c>
      <c r="O54" s="429">
        <v>101581732.07941291</v>
      </c>
      <c r="P54" s="429">
        <v>-1961180.6400435264</v>
      </c>
      <c r="Q54" s="429">
        <v>-8834214.5402863529</v>
      </c>
      <c r="R54" s="429">
        <v>321598.76585489127</v>
      </c>
      <c r="S54" s="429">
        <v>256758.30559488124</v>
      </c>
      <c r="T54" s="429">
        <v>-4033022.8948607496</v>
      </c>
      <c r="U54" s="429">
        <v>-1496671.8682528499</v>
      </c>
      <c r="V54" s="429">
        <v>-285139.08048681141</v>
      </c>
      <c r="W54" s="429">
        <v>125951.69563891111</v>
      </c>
      <c r="X54" s="429">
        <v>-5473217.2848084141</v>
      </c>
      <c r="Y54" s="429">
        <v>-779395.6015493453</v>
      </c>
      <c r="Z54" s="429">
        <v>-3332283.1868284214</v>
      </c>
      <c r="AA54" s="429">
        <v>-2157345.9066653196</v>
      </c>
      <c r="AB54" s="429">
        <v>-264224.6899324648</v>
      </c>
      <c r="AC54" s="429">
        <v>-568959.94712552801</v>
      </c>
      <c r="AD54" s="429">
        <v>-1033399.2203200307</v>
      </c>
      <c r="AE54" s="429">
        <v>-1560165.3792240254</v>
      </c>
      <c r="AF54" s="429">
        <v>-64255794.944857582</v>
      </c>
      <c r="AG54" s="429">
        <v>-69749143.230124503</v>
      </c>
      <c r="AH54" s="429">
        <v>-424879.39494393102</v>
      </c>
      <c r="AI54" s="429">
        <v>4428855.9224650981</v>
      </c>
      <c r="AJ54" s="429">
        <v>-252213.06705871999</v>
      </c>
      <c r="AK54" s="429">
        <v>8254.1887583173957</v>
      </c>
      <c r="AL54" s="429">
        <v>587480.17000379879</v>
      </c>
      <c r="AM54" s="429">
        <v>-6331359.0636497894</v>
      </c>
      <c r="AN54" s="429">
        <v>-68948.03767851388</v>
      </c>
      <c r="AO54" s="429">
        <v>-6769358.3189454386</v>
      </c>
      <c r="AP54" s="429">
        <v>4487866.6447933707</v>
      </c>
      <c r="AQ54" s="429">
        <v>-2410459.4409632175</v>
      </c>
      <c r="AR54" s="429">
        <v>5903609.6822261373</v>
      </c>
      <c r="AS54" s="429">
        <v>-179335.40680295229</v>
      </c>
      <c r="AT54" s="429">
        <v>-1122607.7509456754</v>
      </c>
      <c r="AU54" s="429">
        <v>-264424.03600249276</v>
      </c>
      <c r="AV54" s="429">
        <v>10089.622777642566</v>
      </c>
      <c r="AW54" s="429">
        <v>2374866.367609445</v>
      </c>
      <c r="AX54" s="429">
        <v>343687.79856991704</v>
      </c>
      <c r="AY54" s="429">
        <v>-550999.89955922426</v>
      </c>
      <c r="AZ54" s="429">
        <v>-196040.55219450413</v>
      </c>
      <c r="BA54" s="429">
        <v>6803611.9428827045</v>
      </c>
      <c r="BB54" s="429">
        <v>-741157.74588961282</v>
      </c>
      <c r="BC54" s="429">
        <v>-7082881.964353472</v>
      </c>
      <c r="BD54" s="429">
        <v>37193.490342126301</v>
      </c>
      <c r="BE54" s="429">
        <v>-254569.44248048938</v>
      </c>
      <c r="BF54" s="429">
        <v>-256980.00763441194</v>
      </c>
      <c r="BG54" s="429">
        <v>-2149400.7728350805</v>
      </c>
      <c r="BH54" s="429">
        <v>522837.39424003061</v>
      </c>
      <c r="BI54" s="429">
        <v>158409.35509177874</v>
      </c>
      <c r="BJ54" s="429">
        <v>-34798999.084566623</v>
      </c>
      <c r="BK54" s="429">
        <v>446561.06589567562</v>
      </c>
      <c r="BL54" s="429">
        <v>-2565902.3100672038</v>
      </c>
      <c r="BM54" s="429">
        <v>-12944597.555640383</v>
      </c>
      <c r="BN54" s="429">
        <v>3685563.3122021393</v>
      </c>
      <c r="BO54" s="429">
        <v>-1848014.1841615625</v>
      </c>
      <c r="BP54" s="429">
        <v>-10172700.638037302</v>
      </c>
      <c r="BQ54" s="429">
        <v>-2012.0454028189415</v>
      </c>
      <c r="BR54" s="429">
        <v>-3386283.8735167836</v>
      </c>
      <c r="BS54" s="429">
        <v>-718057.70152993419</v>
      </c>
      <c r="BT54" s="429">
        <v>-880804.19376367331</v>
      </c>
      <c r="BU54" s="429">
        <v>30020.800055434003</v>
      </c>
      <c r="BV54" s="429">
        <v>-1828904.1760859552</v>
      </c>
      <c r="BW54" s="429">
        <v>367077.63475181162</v>
      </c>
      <c r="BX54" s="429">
        <v>-913359.73600403965</v>
      </c>
      <c r="BY54" s="429">
        <v>316285.36334824655</v>
      </c>
      <c r="BZ54" s="429">
        <v>-33558.637200036334</v>
      </c>
      <c r="CA54" s="429">
        <v>-1399780.2511016934</v>
      </c>
      <c r="CB54" s="429">
        <v>-945557.68146650167</v>
      </c>
      <c r="CC54" s="429">
        <v>732856.6388818553</v>
      </c>
      <c r="CD54" s="429">
        <v>11231372.387204643</v>
      </c>
      <c r="CE54" s="429">
        <v>-405551.41800462606</v>
      </c>
      <c r="CF54" s="429">
        <v>-56301.925740916457</v>
      </c>
      <c r="CG54" s="429">
        <v>-13444227.528703706</v>
      </c>
      <c r="CH54" s="429">
        <v>-3040281.3020748668</v>
      </c>
      <c r="CI54" s="429">
        <v>-1185487.257418677</v>
      </c>
      <c r="CJ54" s="429">
        <v>-8545817.2852491643</v>
      </c>
      <c r="CK54" s="429">
        <v>373266.60645801044</v>
      </c>
      <c r="CL54" s="429">
        <v>-124249.41293593482</v>
      </c>
      <c r="CM54" s="429">
        <v>-834005.73402373027</v>
      </c>
      <c r="CN54" s="429">
        <v>4215837.4326678384</v>
      </c>
      <c r="CO54" s="429">
        <v>3523469.4117447622</v>
      </c>
      <c r="CP54" s="429">
        <v>1700536.4876302986</v>
      </c>
      <c r="CQ54" s="429">
        <v>706020.127765115</v>
      </c>
      <c r="CR54" s="429">
        <v>445924.69606785104</v>
      </c>
      <c r="CS54" s="429">
        <v>-1198178.6463468615</v>
      </c>
      <c r="CT54" s="429">
        <v>-16998475.877219718</v>
      </c>
      <c r="CU54" s="429">
        <v>-153168.30566717969</v>
      </c>
      <c r="CV54" s="429">
        <v>200252.68125883193</v>
      </c>
      <c r="CW54" s="429">
        <v>-161231.7108208923</v>
      </c>
      <c r="CX54" s="429">
        <v>175035.32285971357</v>
      </c>
      <c r="CY54" s="429">
        <v>722844.11056843027</v>
      </c>
      <c r="CZ54" s="429">
        <v>-15280108.267182412</v>
      </c>
      <c r="DA54" s="429">
        <v>-25725594.188676827</v>
      </c>
      <c r="DB54" s="429">
        <v>1363233.5244470844</v>
      </c>
      <c r="DC54" s="429">
        <v>-563222.76429384225</v>
      </c>
      <c r="DD54" s="429">
        <v>395283.94535917824</v>
      </c>
      <c r="DE54" s="429">
        <v>1771478.2002681394</v>
      </c>
      <c r="DF54" s="429">
        <v>-30877545.21741996</v>
      </c>
      <c r="DG54" s="429">
        <v>1695597.2654115406</v>
      </c>
      <c r="DH54" s="429">
        <v>-4592288.8583584614</v>
      </c>
      <c r="DI54" s="429">
        <v>-328514.11759556155</v>
      </c>
      <c r="DJ54" s="429">
        <v>643425.249499019</v>
      </c>
      <c r="DK54" s="429">
        <v>-2558291.0880165379</v>
      </c>
      <c r="DL54" s="429">
        <v>-228390.14483844009</v>
      </c>
      <c r="DM54" s="429">
        <v>-615248.88921408495</v>
      </c>
      <c r="DN54" s="429">
        <v>502458.30550548685</v>
      </c>
      <c r="DO54" s="429">
        <v>525177.98710820556</v>
      </c>
      <c r="DP54" s="429">
        <v>1327820.7742933817</v>
      </c>
      <c r="DQ54" s="429">
        <v>808972.66797136981</v>
      </c>
      <c r="DR54" s="429">
        <v>-3560186.9051687103</v>
      </c>
      <c r="DS54" s="429">
        <v>1677206.9158008904</v>
      </c>
      <c r="DT54" s="429">
        <v>-3865871.7338898983</v>
      </c>
      <c r="DU54" s="429">
        <v>34175.874959622619</v>
      </c>
      <c r="DV54" s="429">
        <v>-8972464.5370916929</v>
      </c>
      <c r="DW54" s="429">
        <v>-50439.165357902093</v>
      </c>
      <c r="DX54" s="429">
        <v>-669600.09597380599</v>
      </c>
      <c r="DY54" s="429">
        <v>-7653592.0331548667</v>
      </c>
      <c r="DZ54" s="429">
        <v>-919534.89205101086</v>
      </c>
      <c r="EA54" s="429">
        <v>-2283188.1148183192</v>
      </c>
      <c r="EB54" s="429">
        <v>70172.89269506454</v>
      </c>
      <c r="EC54" s="429">
        <v>366699.97211109876</v>
      </c>
      <c r="ED54" s="429">
        <v>-866225.9398148742</v>
      </c>
      <c r="EE54" s="429">
        <v>953330.09008030803</v>
      </c>
      <c r="EF54" s="429">
        <v>-2875410.2637931621</v>
      </c>
      <c r="EG54" s="429">
        <v>-3500792.3997600297</v>
      </c>
      <c r="EH54" s="429">
        <v>153062.32098623749</v>
      </c>
      <c r="EI54" s="429">
        <v>-579187.42250127019</v>
      </c>
      <c r="EJ54" s="429">
        <v>1630905.9209157743</v>
      </c>
      <c r="EK54" s="429">
        <v>696212.76040490472</v>
      </c>
      <c r="EL54" s="429">
        <v>-467865.03596341179</v>
      </c>
      <c r="EM54" s="429">
        <v>-2778659.029631116</v>
      </c>
      <c r="EN54" s="429">
        <v>-1200958.4498542186</v>
      </c>
      <c r="EO54" s="429">
        <v>350008.93821508333</v>
      </c>
      <c r="EP54" s="429">
        <v>-6088783.4728359841</v>
      </c>
      <c r="EQ54" s="429">
        <v>-2681181.6432475522</v>
      </c>
      <c r="ER54" s="429">
        <v>-15121.597585381394</v>
      </c>
      <c r="ES54" s="429">
        <v>-452211.33347848384</v>
      </c>
      <c r="ET54" s="429">
        <v>-559401.83978163113</v>
      </c>
      <c r="EU54" s="429">
        <v>-550440.47724143427</v>
      </c>
      <c r="EV54" s="429">
        <v>766372.84482475591</v>
      </c>
      <c r="EW54" s="429">
        <v>-19466781.88021766</v>
      </c>
      <c r="EX54" s="429">
        <v>-4331535.8904277598</v>
      </c>
      <c r="EY54" s="429">
        <v>-95021.238193592202</v>
      </c>
      <c r="EZ54" s="429">
        <v>457020.54901636066</v>
      </c>
      <c r="FA54" s="429">
        <v>-534040.62391953531</v>
      </c>
      <c r="FB54" s="429">
        <v>2826906.7514462988</v>
      </c>
      <c r="FC54" s="429">
        <v>-1772335.2715495853</v>
      </c>
      <c r="FD54" s="429">
        <v>-738896.46093432535</v>
      </c>
      <c r="FE54" s="429">
        <v>-2919994.2864007219</v>
      </c>
      <c r="FF54" s="429">
        <v>-2196984.0385437501</v>
      </c>
      <c r="FG54" s="429">
        <v>-1704490.3794950882</v>
      </c>
      <c r="FH54" s="429">
        <v>3261106.3698787671</v>
      </c>
      <c r="FI54" s="429">
        <v>-2061762.6463738261</v>
      </c>
      <c r="FJ54" s="429">
        <v>-750848.46579627495</v>
      </c>
      <c r="FK54" s="429">
        <v>-4803817.1107954448</v>
      </c>
      <c r="FL54" s="429">
        <v>-453165.20613514417</v>
      </c>
      <c r="FM54" s="429">
        <v>3096375.8468701611</v>
      </c>
      <c r="FN54" s="429">
        <v>1700005.6344160307</v>
      </c>
      <c r="FO54" s="429">
        <v>2060105.8158690291</v>
      </c>
      <c r="FP54" s="429">
        <v>-1500635.5448718886</v>
      </c>
      <c r="FQ54" s="429">
        <v>585617.97204745468</v>
      </c>
      <c r="FR54" s="429">
        <v>-798337.51637789013</v>
      </c>
      <c r="FS54" s="429">
        <v>-2098371.5402547405</v>
      </c>
      <c r="FT54" s="429">
        <v>-37513796.59091451</v>
      </c>
      <c r="FU54" s="429">
        <v>453950.79087061557</v>
      </c>
      <c r="FV54" s="429">
        <v>-581285.50611994043</v>
      </c>
      <c r="FW54" s="429">
        <v>-673457.3504940538</v>
      </c>
      <c r="FX54" s="429">
        <v>-700972.62029810925</v>
      </c>
      <c r="FY54" s="429">
        <v>-816143.61060070491</v>
      </c>
      <c r="FZ54" s="429">
        <v>-251880.08798316299</v>
      </c>
      <c r="GA54" s="429">
        <v>-1002574.333607943</v>
      </c>
      <c r="GB54" s="429">
        <v>-849335.65417335648</v>
      </c>
      <c r="GC54" s="429">
        <v>-3626393.0720577687</v>
      </c>
      <c r="GD54" s="429">
        <v>725550.83512600593</v>
      </c>
      <c r="GE54" s="429">
        <v>-11395626.877671141</v>
      </c>
      <c r="GF54" s="429">
        <v>-4554075.0630551642</v>
      </c>
      <c r="GG54" s="429">
        <v>734581.07688479195</v>
      </c>
      <c r="GH54" s="429">
        <v>3142582.1646482116</v>
      </c>
      <c r="GI54" s="429">
        <v>-878305.57658882486</v>
      </c>
      <c r="GJ54" s="429">
        <v>-396709.92140315345</v>
      </c>
      <c r="GK54" s="429">
        <v>-23983740.828755092</v>
      </c>
      <c r="GL54" s="429">
        <v>11561.976530212196</v>
      </c>
      <c r="GM54" s="429">
        <v>-1130919.848492682</v>
      </c>
      <c r="GN54" s="429">
        <v>1466442.5584288489</v>
      </c>
      <c r="GO54" s="429">
        <v>-460345.05950928119</v>
      </c>
      <c r="GP54" s="429">
        <v>869105.02068558184</v>
      </c>
      <c r="GQ54" s="429">
        <v>423858.82772220823</v>
      </c>
      <c r="GR54" s="429">
        <v>371634.39895905444</v>
      </c>
      <c r="GS54" s="429">
        <v>970083.01922885014</v>
      </c>
      <c r="GT54" s="429">
        <v>1015783.3416961655</v>
      </c>
      <c r="GU54" s="429">
        <v>-1584320.8785061117</v>
      </c>
      <c r="GV54" s="429">
        <v>-699848.72228066053</v>
      </c>
      <c r="GW54" s="429">
        <v>207054.89491014331</v>
      </c>
      <c r="GX54" s="429">
        <v>-498855.92715499015</v>
      </c>
      <c r="GY54" s="429">
        <v>-137542.86848091162</v>
      </c>
      <c r="GZ54" s="429">
        <v>12273376.084188143</v>
      </c>
      <c r="HA54" s="429">
        <v>-426943.65869503329</v>
      </c>
      <c r="HB54" s="429">
        <v>-1235978.0006360807</v>
      </c>
      <c r="HC54" s="429">
        <v>219502.426393534</v>
      </c>
      <c r="HD54" s="429">
        <v>-442508.76129369624</v>
      </c>
      <c r="HE54" s="429">
        <v>-2836380.8206008007</v>
      </c>
      <c r="HF54" s="429">
        <v>-611805.38583104452</v>
      </c>
      <c r="HG54" s="429">
        <v>-48336.75294666893</v>
      </c>
      <c r="HH54" s="429">
        <v>2010164.9981801063</v>
      </c>
      <c r="HI54" s="429">
        <v>312266.93274391838</v>
      </c>
      <c r="HJ54" s="429">
        <v>-4031401.6981988344</v>
      </c>
      <c r="HK54" s="429">
        <v>-237498.76867900271</v>
      </c>
      <c r="HL54" s="429">
        <v>-33167816.122121796</v>
      </c>
      <c r="HM54" s="429">
        <v>283510.23048184114</v>
      </c>
      <c r="HN54" s="429">
        <v>524730.80045935337</v>
      </c>
      <c r="HO54" s="429">
        <v>359131.31175031862</v>
      </c>
      <c r="HP54" s="429">
        <v>-246872.16598141773</v>
      </c>
      <c r="HQ54" s="429">
        <v>-5160079.8617622098</v>
      </c>
      <c r="HR54" s="429">
        <v>-982665.96783302934</v>
      </c>
      <c r="HS54" s="429">
        <v>-553354.36108485772</v>
      </c>
      <c r="HT54" s="429">
        <v>-4904917.7213035757</v>
      </c>
      <c r="HU54" s="429">
        <v>-104065.90187808586</v>
      </c>
      <c r="HV54" s="429">
        <v>1768549.393587627</v>
      </c>
      <c r="HW54" s="429">
        <v>-8508678.7090845816</v>
      </c>
      <c r="HX54" s="429">
        <v>141784.70238914437</v>
      </c>
      <c r="HY54" s="429">
        <v>-16891675.485659316</v>
      </c>
      <c r="HZ54" s="429">
        <v>-1142425.8276053951</v>
      </c>
      <c r="IA54" s="429">
        <v>582842.02336859284</v>
      </c>
      <c r="IB54" s="429">
        <v>-1981373.9083256533</v>
      </c>
      <c r="IC54" s="429">
        <v>-5698313.7000473328</v>
      </c>
      <c r="ID54" s="429">
        <v>146350.83968545031</v>
      </c>
      <c r="IE54" s="429">
        <v>6874828.7271787757</v>
      </c>
      <c r="IF54" s="429">
        <v>1112374.4081382514</v>
      </c>
      <c r="IG54" s="429">
        <v>-3486435.9497506311</v>
      </c>
      <c r="IH54" s="429">
        <v>-109172.218112537</v>
      </c>
      <c r="II54" s="429">
        <v>969655.72706948407</v>
      </c>
      <c r="IJ54" s="429">
        <v>1370182.3611084796</v>
      </c>
      <c r="IK54" s="429">
        <v>-1698467.6819260516</v>
      </c>
      <c r="IL54" s="429">
        <v>631386.37672551628</v>
      </c>
      <c r="IM54" s="429">
        <v>138464.45393931051</v>
      </c>
      <c r="IN54" s="429">
        <v>165105.66963296919</v>
      </c>
      <c r="IO54" s="429">
        <v>3032023.4416666767</v>
      </c>
      <c r="IP54" s="429">
        <v>-546550.29456911213</v>
      </c>
      <c r="IQ54" s="429">
        <v>2118280.5961932982</v>
      </c>
      <c r="IR54" s="429">
        <v>573192.55544830207</v>
      </c>
      <c r="IS54" s="429">
        <v>159409.33338246285</v>
      </c>
      <c r="IT54" s="429">
        <v>-127805.93761818817</v>
      </c>
      <c r="IU54" s="429">
        <v>2210579.6650015055</v>
      </c>
      <c r="IV54" s="429">
        <v>804087.49368240254</v>
      </c>
      <c r="IW54" s="429">
        <v>1899804.7700188975</v>
      </c>
      <c r="IX54" s="429">
        <v>-63714334.786311783</v>
      </c>
      <c r="IY54" s="429">
        <v>54943.579668504906</v>
      </c>
      <c r="IZ54" s="429">
        <v>-29592.22329448755</v>
      </c>
      <c r="JA54" s="429">
        <v>1220499.3863764966</v>
      </c>
      <c r="JB54" s="429">
        <v>-9510.7669914655708</v>
      </c>
      <c r="JC54" s="429">
        <v>489819.32603765937</v>
      </c>
      <c r="JD54" s="429">
        <v>201193.42640442713</v>
      </c>
      <c r="JE54" s="429">
        <v>-6755480.3247099156</v>
      </c>
      <c r="JF54" s="429">
        <v>-45295106.153033353</v>
      </c>
      <c r="JG54" s="429">
        <v>-647353.45080711006</v>
      </c>
      <c r="JH54" s="429">
        <v>-1864678.5801682801</v>
      </c>
      <c r="JI54" s="429">
        <v>3387868.4013989954</v>
      </c>
      <c r="JJ54" s="429">
        <v>-3819418.2888693754</v>
      </c>
      <c r="JK54" s="429">
        <v>-1883660.1376353498</v>
      </c>
      <c r="JL54" s="429">
        <v>-810741.59862638463</v>
      </c>
      <c r="JM54" s="429">
        <v>1139570.9304886991</v>
      </c>
      <c r="JN54" s="429">
        <v>228767.08814629956</v>
      </c>
      <c r="JO54" s="429">
        <v>218597.9585725973</v>
      </c>
      <c r="JP54" s="429">
        <v>-1117493.9352310868</v>
      </c>
      <c r="JQ54" s="429">
        <v>622229.7145450518</v>
      </c>
      <c r="JR54" s="429">
        <v>-24972354.812105045</v>
      </c>
      <c r="JS54" s="429">
        <v>-4013996.9596989676</v>
      </c>
      <c r="JT54" s="429">
        <v>-1606660.3254294239</v>
      </c>
      <c r="JU54" s="429">
        <v>-258531.20348216448</v>
      </c>
      <c r="JV54" s="429">
        <v>580449.46850718476</v>
      </c>
      <c r="JW54" s="429">
        <v>-435592.94799085677</v>
      </c>
      <c r="JX54" s="429">
        <v>-37745.615657079557</v>
      </c>
      <c r="JY54" s="429">
        <v>1726184.7873761116</v>
      </c>
      <c r="JZ54" s="429">
        <v>-1280943.6992278667</v>
      </c>
      <c r="KA54" s="429">
        <v>3296494.5086557735</v>
      </c>
      <c r="KB54" s="429">
        <v>162094.72027855593</v>
      </c>
      <c r="KC54" s="429">
        <v>-72933.793096111374</v>
      </c>
      <c r="KD54" s="429">
        <v>2227916.6787188677</v>
      </c>
      <c r="KE54" s="429">
        <v>-674449.9210152576</v>
      </c>
      <c r="KF54" s="429">
        <v>-362324.32561152027</v>
      </c>
      <c r="KG54" s="429">
        <v>-2278268.3441941557</v>
      </c>
      <c r="KH54" s="429">
        <v>-2621507.1666758074</v>
      </c>
      <c r="KI54" s="429">
        <v>786354.9092776418</v>
      </c>
      <c r="KJ54" s="429">
        <v>-1671253.9873611</v>
      </c>
      <c r="KK54" s="429">
        <v>-1129115.5995126991</v>
      </c>
    </row>
    <row r="55" spans="2:297" ht="15">
      <c r="B55" s="451"/>
      <c r="D55" s="275"/>
      <c r="E55" s="275"/>
    </row>
    <row r="56" spans="2:297" s="431" customFormat="1" ht="15">
      <c r="B56" s="452" t="s">
        <v>642</v>
      </c>
      <c r="C56" s="439">
        <v>786426763.71321559</v>
      </c>
      <c r="D56" s="483">
        <v>-57502322.200967334</v>
      </c>
      <c r="E56" s="483">
        <v>40231352.964294888</v>
      </c>
      <c r="F56" s="439">
        <v>5085332.8608922837</v>
      </c>
      <c r="G56" s="439">
        <v>1779478.6946202321</v>
      </c>
      <c r="H56" s="439">
        <v>6798899.9712201059</v>
      </c>
      <c r="I56" s="439">
        <v>2436554.619569317</v>
      </c>
      <c r="J56" s="439">
        <v>1008020.1271779845</v>
      </c>
      <c r="K56" s="439">
        <v>1603072.6605753691</v>
      </c>
      <c r="L56" s="439">
        <v>6809361.6063341247</v>
      </c>
      <c r="M56" s="439">
        <v>530639.77039033151</v>
      </c>
      <c r="N56" s="439">
        <v>421628.15600260353</v>
      </c>
      <c r="O56" s="439">
        <v>-25205659.326578218</v>
      </c>
      <c r="P56" s="439">
        <v>3187378.0452911444</v>
      </c>
      <c r="Q56" s="439">
        <v>-342759.21337769745</v>
      </c>
      <c r="R56" s="439">
        <v>1051639.1853601879</v>
      </c>
      <c r="S56" s="439">
        <v>6383183.7156022955</v>
      </c>
      <c r="T56" s="439">
        <v>3075441.4161063023</v>
      </c>
      <c r="U56" s="439">
        <v>4083953.1180425468</v>
      </c>
      <c r="V56" s="439">
        <v>357555.45360450674</v>
      </c>
      <c r="W56" s="439">
        <v>549389.33335864695</v>
      </c>
      <c r="X56" s="439">
        <v>2609048.2841643444</v>
      </c>
      <c r="Y56" s="439">
        <v>2273097.0672218781</v>
      </c>
      <c r="Z56" s="439">
        <v>-63748.280597824625</v>
      </c>
      <c r="AA56" s="439">
        <v>-328026.08979948965</v>
      </c>
      <c r="AB56" s="439">
        <v>394682.06007046782</v>
      </c>
      <c r="AC56" s="439">
        <v>528267.06939136388</v>
      </c>
      <c r="AD56" s="439">
        <v>2559511.1578886188</v>
      </c>
      <c r="AE56" s="439">
        <v>819311.95466291555</v>
      </c>
      <c r="AF56" s="439">
        <v>-57502322.200967334</v>
      </c>
      <c r="AG56" s="439">
        <v>-2589021.5538700768</v>
      </c>
      <c r="AH56" s="439">
        <v>197332.24815695509</v>
      </c>
      <c r="AI56" s="439">
        <v>6172059.5419911351</v>
      </c>
      <c r="AJ56" s="439">
        <v>3908438.8176640705</v>
      </c>
      <c r="AK56" s="439">
        <v>1106940.1422309547</v>
      </c>
      <c r="AL56" s="439">
        <v>1048080.4288418262</v>
      </c>
      <c r="AM56" s="439">
        <v>458760.11250689765</v>
      </c>
      <c r="AN56" s="439">
        <v>4535809.4270466436</v>
      </c>
      <c r="AO56" s="439">
        <v>3991467.9082629201</v>
      </c>
      <c r="AP56" s="439">
        <v>4267951.0214406773</v>
      </c>
      <c r="AQ56" s="439">
        <v>5655525.9173817663</v>
      </c>
      <c r="AR56" s="439">
        <v>7497210.025933235</v>
      </c>
      <c r="AS56" s="439">
        <v>2626547.221528288</v>
      </c>
      <c r="AT56" s="439">
        <v>2756713.3663094048</v>
      </c>
      <c r="AU56" s="439">
        <v>5964782.2456650315</v>
      </c>
      <c r="AV56" s="439">
        <v>895534.78264431481</v>
      </c>
      <c r="AW56" s="439">
        <v>-43528.179369265737</v>
      </c>
      <c r="AX56" s="439">
        <v>-64179.94247469899</v>
      </c>
      <c r="AY56" s="439">
        <v>313024.94041098712</v>
      </c>
      <c r="AZ56" s="439">
        <v>2185054.202871684</v>
      </c>
      <c r="BA56" s="439">
        <v>6804829.4228445068</v>
      </c>
      <c r="BB56" s="439">
        <v>3531878.7875833958</v>
      </c>
      <c r="BC56" s="439">
        <v>26147534.277900491</v>
      </c>
      <c r="BD56" s="439">
        <v>1980358.1371052426</v>
      </c>
      <c r="BE56" s="439">
        <v>1549868.5698063781</v>
      </c>
      <c r="BF56" s="439">
        <v>1659544.7648911132</v>
      </c>
      <c r="BG56" s="439">
        <v>2089907.2462105833</v>
      </c>
      <c r="BH56" s="439">
        <v>-22727.902557234931</v>
      </c>
      <c r="BI56" s="439">
        <v>2397191.2875713813</v>
      </c>
      <c r="BJ56" s="439">
        <v>40231352.964294888</v>
      </c>
      <c r="BK56" s="439">
        <v>970290.81353946042</v>
      </c>
      <c r="BL56" s="439">
        <v>2763446.5269875461</v>
      </c>
      <c r="BM56" s="439">
        <v>1438785.8036280142</v>
      </c>
      <c r="BN56" s="439">
        <v>8221.1050976154056</v>
      </c>
      <c r="BO56" s="439">
        <v>1321096.7766663299</v>
      </c>
      <c r="BP56" s="439">
        <v>10988906.487979207</v>
      </c>
      <c r="BQ56" s="439">
        <v>5000879.9773802767</v>
      </c>
      <c r="BR56" s="439">
        <v>5207645.4435109682</v>
      </c>
      <c r="BS56" s="439">
        <v>1366398.7444994675</v>
      </c>
      <c r="BT56" s="439">
        <v>4942303.7383387117</v>
      </c>
      <c r="BU56" s="439">
        <v>481838.50826535537</v>
      </c>
      <c r="BV56" s="439">
        <v>2644428.0238865316</v>
      </c>
      <c r="BW56" s="439">
        <v>718336.58023720805</v>
      </c>
      <c r="BX56" s="439">
        <v>3779558.8200249788</v>
      </c>
      <c r="BY56" s="439">
        <v>1613122.0104933528</v>
      </c>
      <c r="BZ56" s="439">
        <v>1262013.2135472449</v>
      </c>
      <c r="CA56" s="439">
        <v>-48824.6842812459</v>
      </c>
      <c r="CB56" s="439">
        <v>5499797.9505121093</v>
      </c>
      <c r="CC56" s="439">
        <v>7375163.4351078551</v>
      </c>
      <c r="CD56" s="439">
        <v>-1627872.5463101838</v>
      </c>
      <c r="CE56" s="439">
        <v>2203581.3922416684</v>
      </c>
      <c r="CF56" s="439">
        <v>-228206.30626158943</v>
      </c>
      <c r="CG56" s="439">
        <v>1459265.2481743838</v>
      </c>
      <c r="CH56" s="439">
        <v>1213196.2110250394</v>
      </c>
      <c r="CI56" s="439">
        <v>2970821.2370375614</v>
      </c>
      <c r="CJ56" s="439">
        <v>2339949.9514920735</v>
      </c>
      <c r="CK56" s="439">
        <v>3316481.2137130587</v>
      </c>
      <c r="CL56" s="439">
        <v>811330.58058254188</v>
      </c>
      <c r="CM56" s="439">
        <v>929474.74821519351</v>
      </c>
      <c r="CN56" s="439">
        <v>-1080503.8471251933</v>
      </c>
      <c r="CO56" s="439">
        <v>5544677.2806403572</v>
      </c>
      <c r="CP56" s="439">
        <v>-560532.25581744534</v>
      </c>
      <c r="CQ56" s="439">
        <v>4638437.397635757</v>
      </c>
      <c r="CR56" s="439">
        <v>422883.31130744587</v>
      </c>
      <c r="CS56" s="439">
        <v>3112716.7012192616</v>
      </c>
      <c r="CT56" s="439">
        <v>11198067.118273513</v>
      </c>
      <c r="CU56" s="439">
        <v>-3185.1762747996186</v>
      </c>
      <c r="CV56" s="439">
        <v>1249986.542556897</v>
      </c>
      <c r="CW56" s="439">
        <v>5219755.2328797746</v>
      </c>
      <c r="CX56" s="439">
        <v>993502.09514745697</v>
      </c>
      <c r="CY56" s="439">
        <v>105493.00913845291</v>
      </c>
      <c r="CZ56" s="439">
        <v>11682878.518895509</v>
      </c>
      <c r="DA56" s="439">
        <v>14675827.636223935</v>
      </c>
      <c r="DB56" s="439">
        <v>1967717.3276898994</v>
      </c>
      <c r="DC56" s="439">
        <v>2149309.3821151387</v>
      </c>
      <c r="DD56" s="439">
        <v>2344215.9536717283</v>
      </c>
      <c r="DE56" s="439">
        <v>355291.31361328391</v>
      </c>
      <c r="DF56" s="439">
        <v>25018064.600028142</v>
      </c>
      <c r="DG56" s="439">
        <v>1654956.5121728308</v>
      </c>
      <c r="DH56" s="439">
        <v>10378212.310612103</v>
      </c>
      <c r="DI56" s="439">
        <v>-90189.381403008709</v>
      </c>
      <c r="DJ56" s="439">
        <v>3445095.5366301103</v>
      </c>
      <c r="DK56" s="439">
        <v>3903250.3277833764</v>
      </c>
      <c r="DL56" s="439">
        <v>384741.48589729023</v>
      </c>
      <c r="DM56" s="439">
        <v>427290.86332598783</v>
      </c>
      <c r="DN56" s="439">
        <v>1623718.9273500233</v>
      </c>
      <c r="DO56" s="439">
        <v>2095065.8267963147</v>
      </c>
      <c r="DP56" s="439">
        <v>1678094.9321902811</v>
      </c>
      <c r="DQ56" s="439">
        <v>26749831.723596368</v>
      </c>
      <c r="DR56" s="439">
        <v>2444479.7734557572</v>
      </c>
      <c r="DS56" s="439">
        <v>3134081.0928897858</v>
      </c>
      <c r="DT56" s="439">
        <v>4828692.3449799865</v>
      </c>
      <c r="DU56" s="439">
        <v>1655421.1168313518</v>
      </c>
      <c r="DV56" s="439">
        <v>8533251.252972642</v>
      </c>
      <c r="DW56" s="439">
        <v>1122380.279581476</v>
      </c>
      <c r="DX56" s="439">
        <v>5875586.8462212142</v>
      </c>
      <c r="DY56" s="439">
        <v>8014389.6586591695</v>
      </c>
      <c r="DZ56" s="439">
        <v>1242299.0969774353</v>
      </c>
      <c r="EA56" s="439">
        <v>1345685.2882976474</v>
      </c>
      <c r="EB56" s="439">
        <v>2637576.8860052442</v>
      </c>
      <c r="EC56" s="439">
        <v>35723.021557781482</v>
      </c>
      <c r="ED56" s="439">
        <v>2619935.8472822886</v>
      </c>
      <c r="EE56" s="439">
        <v>1246281.5548738167</v>
      </c>
      <c r="EF56" s="439">
        <v>5350941.2785619497</v>
      </c>
      <c r="EG56" s="439">
        <v>5801629.259206471</v>
      </c>
      <c r="EH56" s="439">
        <v>6554978.4080348546</v>
      </c>
      <c r="EI56" s="439">
        <v>2235601.2457984863</v>
      </c>
      <c r="EJ56" s="439">
        <v>-437433.32242857682</v>
      </c>
      <c r="EK56" s="439">
        <v>37229.551312794698</v>
      </c>
      <c r="EL56" s="439">
        <v>1446386.5304027605</v>
      </c>
      <c r="EM56" s="439">
        <v>3284808.9413912036</v>
      </c>
      <c r="EN56" s="439">
        <v>1285540.5591736385</v>
      </c>
      <c r="EO56" s="439">
        <v>4476343.091203087</v>
      </c>
      <c r="EP56" s="439">
        <v>-32754.454325028521</v>
      </c>
      <c r="EQ56" s="439">
        <v>1720893.883023916</v>
      </c>
      <c r="ER56" s="439">
        <v>1000307.1446906913</v>
      </c>
      <c r="ES56" s="439">
        <v>502009.11115591874</v>
      </c>
      <c r="ET56" s="439">
        <v>954052.43853474373</v>
      </c>
      <c r="EU56" s="439">
        <v>-44793.048886004835</v>
      </c>
      <c r="EV56" s="439">
        <v>937926.50397913682</v>
      </c>
      <c r="EW56" s="439">
        <v>10831585.894036431</v>
      </c>
      <c r="EX56" s="439">
        <v>5172940.0398979746</v>
      </c>
      <c r="EY56" s="439">
        <v>256563.55556210555</v>
      </c>
      <c r="EZ56" s="439">
        <v>361254.56231389468</v>
      </c>
      <c r="FA56" s="439">
        <v>3758168.7772982237</v>
      </c>
      <c r="FB56" s="439">
        <v>839656.91623446264</v>
      </c>
      <c r="FC56" s="439">
        <v>2855990.5795537517</v>
      </c>
      <c r="FD56" s="439">
        <v>729256.12711783161</v>
      </c>
      <c r="FE56" s="439">
        <v>3454149.4874267848</v>
      </c>
      <c r="FF56" s="439">
        <v>1383153.888324474</v>
      </c>
      <c r="FG56" s="439">
        <v>35648.101272418404</v>
      </c>
      <c r="FH56" s="439">
        <v>-597133.86239249574</v>
      </c>
      <c r="FI56" s="439">
        <v>1909421.6987222452</v>
      </c>
      <c r="FJ56" s="439">
        <v>6575516.5439849822</v>
      </c>
      <c r="FK56" s="439">
        <v>6509731.2807936072</v>
      </c>
      <c r="FL56" s="439">
        <v>1740194.642141229</v>
      </c>
      <c r="FM56" s="439">
        <v>4434934.7519597718</v>
      </c>
      <c r="FN56" s="439">
        <v>-176841.69660990781</v>
      </c>
      <c r="FO56" s="439">
        <v>3639763.9538206938</v>
      </c>
      <c r="FP56" s="439">
        <v>6391181.8459668458</v>
      </c>
      <c r="FQ56" s="439">
        <v>474296.43377586006</v>
      </c>
      <c r="FR56" s="439">
        <v>3277753.824964521</v>
      </c>
      <c r="FS56" s="439">
        <v>3213249.5315373521</v>
      </c>
      <c r="FT56" s="439">
        <v>39091582.934540406</v>
      </c>
      <c r="FU56" s="439">
        <v>809373.53688449948</v>
      </c>
      <c r="FV56" s="439">
        <v>2893520.0116768889</v>
      </c>
      <c r="FW56" s="439">
        <v>1697848.0254564418</v>
      </c>
      <c r="FX56" s="439">
        <v>2080651.3326695894</v>
      </c>
      <c r="FY56" s="439">
        <v>2245476.0554975253</v>
      </c>
      <c r="FZ56" s="439">
        <v>-9812.1128701244816</v>
      </c>
      <c r="GA56" s="439">
        <v>1815638.7698176934</v>
      </c>
      <c r="GB56" s="439">
        <v>1748869.931265143</v>
      </c>
      <c r="GC56" s="439">
        <v>6799117.4769731751</v>
      </c>
      <c r="GD56" s="439">
        <v>2382616.6204822087</v>
      </c>
      <c r="GE56" s="439">
        <v>1605334.1654730681</v>
      </c>
      <c r="GF56" s="439">
        <v>5114982.8985440517</v>
      </c>
      <c r="GG56" s="439">
        <v>1480036.9157410543</v>
      </c>
      <c r="GH56" s="439">
        <v>-575991.47033480078</v>
      </c>
      <c r="GI56" s="439">
        <v>2669274.992064714</v>
      </c>
      <c r="GJ56" s="439">
        <v>976862.02760361601</v>
      </c>
      <c r="GK56" s="439">
        <v>21189911.171467669</v>
      </c>
      <c r="GL56" s="439">
        <v>827871.26990685484</v>
      </c>
      <c r="GM56" s="439">
        <v>1527633.8315181297</v>
      </c>
      <c r="GN56" s="439">
        <v>3961700.5136626489</v>
      </c>
      <c r="GO56" s="439">
        <v>772027.06513998238</v>
      </c>
      <c r="GP56" s="439">
        <v>1699336.557526974</v>
      </c>
      <c r="GQ56" s="439">
        <v>983768.79625913384</v>
      </c>
      <c r="GR56" s="439">
        <v>-63581.658320652219</v>
      </c>
      <c r="GS56" s="439">
        <v>618962.56803996931</v>
      </c>
      <c r="GT56" s="439">
        <v>652264.37446664833</v>
      </c>
      <c r="GU56" s="439">
        <v>2422205.879860322</v>
      </c>
      <c r="GV56" s="439">
        <v>748601.36605869059</v>
      </c>
      <c r="GW56" s="439">
        <v>631752.29154748085</v>
      </c>
      <c r="GX56" s="439">
        <v>2160513.5847100308</v>
      </c>
      <c r="GY56" s="439">
        <v>3191836.447983386</v>
      </c>
      <c r="GZ56" s="439">
        <v>-2491439.4570051809</v>
      </c>
      <c r="HA56" s="439">
        <v>-196638.63392725517</v>
      </c>
      <c r="HB56" s="439">
        <v>1766042.507889699</v>
      </c>
      <c r="HC56" s="439">
        <v>1363850.4763606191</v>
      </c>
      <c r="HD56" s="439">
        <v>2505762.6520668627</v>
      </c>
      <c r="HE56" s="439">
        <v>-483106.46493448771</v>
      </c>
      <c r="HF56" s="439">
        <v>1481986.0612200899</v>
      </c>
      <c r="HG56" s="439">
        <v>359671.63318927941</v>
      </c>
      <c r="HH56" s="439">
        <v>609110.08619268774</v>
      </c>
      <c r="HI56" s="439">
        <v>1740623.7739849228</v>
      </c>
      <c r="HJ56" s="439">
        <v>-104716.23336356675</v>
      </c>
      <c r="HK56" s="439">
        <v>474926.81019985443</v>
      </c>
      <c r="HL56" s="439">
        <v>16567718.565457085</v>
      </c>
      <c r="HM56" s="439">
        <v>525099.105634626</v>
      </c>
      <c r="HN56" s="439">
        <v>1241772.0679827733</v>
      </c>
      <c r="HO56" s="439">
        <v>1021413.8550566649</v>
      </c>
      <c r="HP56" s="439">
        <v>1239044.7597516628</v>
      </c>
      <c r="HQ56" s="439">
        <v>6871829.8473597197</v>
      </c>
      <c r="HR56" s="439">
        <v>4583653.9638333665</v>
      </c>
      <c r="HS56" s="439">
        <v>1367052.8513003413</v>
      </c>
      <c r="HT56" s="439">
        <v>15321476.77660566</v>
      </c>
      <c r="HU56" s="439">
        <v>865675.92452948622</v>
      </c>
      <c r="HV56" s="439">
        <v>1048052.1765639924</v>
      </c>
      <c r="HW56" s="439">
        <v>8367233.6981809931</v>
      </c>
      <c r="HX56" s="439">
        <v>58313.084517499134</v>
      </c>
      <c r="HY56" s="439">
        <v>12116346.002306039</v>
      </c>
      <c r="HZ56" s="439">
        <v>2315470.1219984815</v>
      </c>
      <c r="IA56" s="439">
        <v>572209.9797740808</v>
      </c>
      <c r="IB56" s="439">
        <v>2521431.9688812084</v>
      </c>
      <c r="IC56" s="439">
        <v>779251.36342043662</v>
      </c>
      <c r="ID56" s="439">
        <v>1103159.8210542207</v>
      </c>
      <c r="IE56" s="439">
        <v>-850662.5945266888</v>
      </c>
      <c r="IF56" s="439">
        <v>-63140.974921998946</v>
      </c>
      <c r="IG56" s="439">
        <v>-559288.36718087608</v>
      </c>
      <c r="IH56" s="439">
        <v>699526.24908675498</v>
      </c>
      <c r="II56" s="439">
        <v>4008820.0930754016</v>
      </c>
      <c r="IJ56" s="439">
        <v>1399314.4338879767</v>
      </c>
      <c r="IK56" s="439">
        <v>1859855.8206500688</v>
      </c>
      <c r="IL56" s="439">
        <v>888705.14527318394</v>
      </c>
      <c r="IM56" s="439">
        <v>3587715.2552436171</v>
      </c>
      <c r="IN56" s="439">
        <v>1725439.8632811126</v>
      </c>
      <c r="IO56" s="439">
        <v>867302.99109902885</v>
      </c>
      <c r="IP56" s="439">
        <v>1475488.1313929406</v>
      </c>
      <c r="IQ56" s="439">
        <v>1207747.2961966086</v>
      </c>
      <c r="IR56" s="439">
        <v>9435626.0127975252</v>
      </c>
      <c r="IS56" s="439">
        <v>2763237.041331057</v>
      </c>
      <c r="IT56" s="439">
        <v>702463.80095363955</v>
      </c>
      <c r="IU56" s="439">
        <v>1920187.3729646879</v>
      </c>
      <c r="IV56" s="439">
        <v>409898.99133438931</v>
      </c>
      <c r="IW56" s="439">
        <v>1648245.2931996118</v>
      </c>
      <c r="IX56" s="439">
        <v>4654491.1762928702</v>
      </c>
      <c r="IY56" s="439">
        <v>729247.41927121207</v>
      </c>
      <c r="IZ56" s="439">
        <v>981314.18476449652</v>
      </c>
      <c r="JA56" s="439">
        <v>2883452.0272415145</v>
      </c>
      <c r="JB56" s="439">
        <v>2571180.9588759309</v>
      </c>
      <c r="JC56" s="439">
        <v>1762414.0521311471</v>
      </c>
      <c r="JD56" s="439">
        <v>951463.73835344857</v>
      </c>
      <c r="JE56" s="439">
        <v>3461301.590062262</v>
      </c>
      <c r="JF56" s="439">
        <v>-808935.03838981327</v>
      </c>
      <c r="JG56" s="439">
        <v>1170044.0791071195</v>
      </c>
      <c r="JH56" s="439">
        <v>1075506.9076992206</v>
      </c>
      <c r="JI56" s="439">
        <v>-961376.95085171715</v>
      </c>
      <c r="JJ56" s="439">
        <v>4856685.6459369957</v>
      </c>
      <c r="JK56" s="439">
        <v>4085201.5782261002</v>
      </c>
      <c r="JL56" s="439">
        <v>2449136.7228338812</v>
      </c>
      <c r="JM56" s="439">
        <v>1234138.9023164765</v>
      </c>
      <c r="JN56" s="439">
        <v>348820.97152032814</v>
      </c>
      <c r="JO56" s="439">
        <v>2218987.2403642307</v>
      </c>
      <c r="JP56" s="439">
        <v>2351794.6903947545</v>
      </c>
      <c r="JQ56" s="439">
        <v>-43540.532712968277</v>
      </c>
      <c r="JR56" s="439">
        <v>5842134.8435743898</v>
      </c>
      <c r="JS56" s="439">
        <v>4262659.0613765074</v>
      </c>
      <c r="JT56" s="439">
        <v>6112318.1797850542</v>
      </c>
      <c r="JU56" s="439">
        <v>1143293.8926326158</v>
      </c>
      <c r="JV56" s="439">
        <v>1139578.4688818294</v>
      </c>
      <c r="JW56" s="439">
        <v>1060258.4961493039</v>
      </c>
      <c r="JX56" s="439">
        <v>1643418.4045417847</v>
      </c>
      <c r="JY56" s="439">
        <v>117526.91981919107</v>
      </c>
      <c r="JZ56" s="439">
        <v>1573808.1528500679</v>
      </c>
      <c r="KA56" s="439">
        <v>1783764.0689422137</v>
      </c>
      <c r="KB56" s="439">
        <v>1128541.7220586822</v>
      </c>
      <c r="KC56" s="439">
        <v>962919.16018831299</v>
      </c>
      <c r="KD56" s="439">
        <v>2269746.7597384122</v>
      </c>
      <c r="KE56" s="439">
        <v>2227790.7246513683</v>
      </c>
      <c r="KF56" s="439">
        <v>1945918.421760496</v>
      </c>
      <c r="KG56" s="439">
        <v>5842986.3383169547</v>
      </c>
      <c r="KH56" s="439">
        <v>4647322.050641139</v>
      </c>
      <c r="KI56" s="439">
        <v>1155195.0889493341</v>
      </c>
      <c r="KJ56" s="439">
        <v>2294904.6233277703</v>
      </c>
      <c r="KK56" s="439">
        <v>3469240.0807892741</v>
      </c>
    </row>
    <row r="57" spans="2:297" ht="15">
      <c r="B57" s="450" t="s">
        <v>643</v>
      </c>
      <c r="C57" s="439">
        <v>534000000.00000149</v>
      </c>
      <c r="D57" s="483">
        <v>107624.33470105997</v>
      </c>
      <c r="E57" s="483">
        <v>70867994.781231731</v>
      </c>
      <c r="F57" s="439">
        <v>1393324.1470538278</v>
      </c>
      <c r="G57" s="439">
        <v>358305.32862701447</v>
      </c>
      <c r="H57" s="439">
        <v>1647231.3535554521</v>
      </c>
      <c r="I57" s="439">
        <v>978112.77350483218</v>
      </c>
      <c r="J57" s="439">
        <v>432655.94886930945</v>
      </c>
      <c r="K57" s="439">
        <v>311375.61529376823</v>
      </c>
      <c r="L57" s="439">
        <v>1183059.3549314993</v>
      </c>
      <c r="M57" s="439">
        <v>241515.08340000402</v>
      </c>
      <c r="N57" s="439">
        <v>280497.25622891425</v>
      </c>
      <c r="O57" s="439">
        <v>22307899.215095863</v>
      </c>
      <c r="P57" s="439">
        <v>1121227.5581916731</v>
      </c>
      <c r="Q57" s="439">
        <v>1309371.9030343273</v>
      </c>
      <c r="R57" s="439">
        <v>361688.42390740901</v>
      </c>
      <c r="S57" s="439">
        <v>1929668.3502473612</v>
      </c>
      <c r="T57" s="439">
        <v>779421.47619537031</v>
      </c>
      <c r="U57" s="439">
        <v>930300.96971232467</v>
      </c>
      <c r="V57" s="439">
        <v>107624.33470105997</v>
      </c>
      <c r="W57" s="439">
        <v>206751.05459754536</v>
      </c>
      <c r="X57" s="439">
        <v>1595421.0086477883</v>
      </c>
      <c r="Y57" s="439">
        <v>739004.04781820171</v>
      </c>
      <c r="Z57" s="439">
        <v>628536.95628573035</v>
      </c>
      <c r="AA57" s="439">
        <v>590445.05084366538</v>
      </c>
      <c r="AB57" s="439">
        <v>459740.76834823872</v>
      </c>
      <c r="AC57" s="439">
        <v>682133.54303553293</v>
      </c>
      <c r="AD57" s="439">
        <v>723355.20463182603</v>
      </c>
      <c r="AE57" s="439">
        <v>518593.34606127121</v>
      </c>
      <c r="AF57" s="439">
        <v>70867994.781231731</v>
      </c>
      <c r="AG57" s="439">
        <v>19010894.916019987</v>
      </c>
      <c r="AH57" s="439">
        <v>351803.07289348991</v>
      </c>
      <c r="AI57" s="439">
        <v>1859744.4978567713</v>
      </c>
      <c r="AJ57" s="439">
        <v>1436309.3711510464</v>
      </c>
      <c r="AK57" s="439">
        <v>347471.47517957567</v>
      </c>
      <c r="AL57" s="439">
        <v>361076.49460806197</v>
      </c>
      <c r="AM57" s="439">
        <v>3641813.4716797406</v>
      </c>
      <c r="AN57" s="439">
        <v>913152.66935046588</v>
      </c>
      <c r="AO57" s="439">
        <v>6037456.7429949446</v>
      </c>
      <c r="AP57" s="439">
        <v>1936942.8763641675</v>
      </c>
      <c r="AQ57" s="439">
        <v>714570.45300374203</v>
      </c>
      <c r="AR57" s="439">
        <v>2290332.5342675727</v>
      </c>
      <c r="AS57" s="439">
        <v>794595.16955579317</v>
      </c>
      <c r="AT57" s="439">
        <v>848330.03292757762</v>
      </c>
      <c r="AU57" s="439">
        <v>1123268.2274264626</v>
      </c>
      <c r="AV57" s="439">
        <v>746826.65537035931</v>
      </c>
      <c r="AW57" s="439">
        <v>762697.81165106001</v>
      </c>
      <c r="AX57" s="439">
        <v>554443.97119929164</v>
      </c>
      <c r="AY57" s="439">
        <v>361091.48191611923</v>
      </c>
      <c r="AZ57" s="439">
        <v>622528.86682597024</v>
      </c>
      <c r="BA57" s="439">
        <v>2074815.9436146822</v>
      </c>
      <c r="BB57" s="439">
        <v>1282388.4136131043</v>
      </c>
      <c r="BC57" s="439">
        <v>8615009.9183678962</v>
      </c>
      <c r="BD57" s="439">
        <v>487450.31169516058</v>
      </c>
      <c r="BE57" s="439">
        <v>677327.47716878995</v>
      </c>
      <c r="BF57" s="439">
        <v>681668.51481751946</v>
      </c>
      <c r="BG57" s="439">
        <v>745362.32150734728</v>
      </c>
      <c r="BH57" s="439">
        <v>275800.00449347578</v>
      </c>
      <c r="BI57" s="439">
        <v>950076.78802021081</v>
      </c>
      <c r="BJ57" s="439">
        <v>13011025.220576327</v>
      </c>
      <c r="BK57" s="439">
        <v>286486.13987327542</v>
      </c>
      <c r="BL57" s="439">
        <v>1809118.0513222516</v>
      </c>
      <c r="BM57" s="439">
        <v>2481908.3729708032</v>
      </c>
      <c r="BN57" s="439">
        <v>1229241.0398321713</v>
      </c>
      <c r="BO57" s="439">
        <v>405219.79301170877</v>
      </c>
      <c r="BP57" s="439">
        <v>3128917.6511472538</v>
      </c>
      <c r="BQ57" s="439">
        <v>1644011.7326205804</v>
      </c>
      <c r="BR57" s="439">
        <v>1340554.051627669</v>
      </c>
      <c r="BS57" s="439">
        <v>772528.14191888645</v>
      </c>
      <c r="BT57" s="439">
        <v>1775212.6689404319</v>
      </c>
      <c r="BU57" s="439">
        <v>227503.46959343244</v>
      </c>
      <c r="BV57" s="439">
        <v>594318.49555970356</v>
      </c>
      <c r="BW57" s="439">
        <v>249487.71964812008</v>
      </c>
      <c r="BX57" s="439">
        <v>793137.3296105928</v>
      </c>
      <c r="BY57" s="439">
        <v>561890.862705081</v>
      </c>
      <c r="BZ57" s="439">
        <v>470637.03210517537</v>
      </c>
      <c r="CA57" s="439">
        <v>139412.49869341365</v>
      </c>
      <c r="CB57" s="439">
        <v>1825242.9433907049</v>
      </c>
      <c r="CC57" s="439">
        <v>2300717.9296639594</v>
      </c>
      <c r="CD57" s="439">
        <v>403777.84622581839</v>
      </c>
      <c r="CE57" s="439">
        <v>513731.10129269917</v>
      </c>
      <c r="CF57" s="439">
        <v>309640.89835950587</v>
      </c>
      <c r="CG57" s="439">
        <v>1804417.5643815065</v>
      </c>
      <c r="CH57" s="439">
        <v>505689.77021233144</v>
      </c>
      <c r="CI57" s="439">
        <v>451325.36433471885</v>
      </c>
      <c r="CJ57" s="439">
        <v>2596735.6726591876</v>
      </c>
      <c r="CK57" s="439">
        <v>1001547.170390678</v>
      </c>
      <c r="CL57" s="439">
        <v>329486.43110980577</v>
      </c>
      <c r="CM57" s="439">
        <v>252632.23362314512</v>
      </c>
      <c r="CN57" s="439">
        <v>2330772.5876222258</v>
      </c>
      <c r="CO57" s="439">
        <v>1609492.0737437599</v>
      </c>
      <c r="CP57" s="439">
        <v>785538.14429659175</v>
      </c>
      <c r="CQ57" s="439">
        <v>1299220.7001837066</v>
      </c>
      <c r="CR57" s="439">
        <v>176360.36168191241</v>
      </c>
      <c r="CS57" s="439">
        <v>915864.13310838817</v>
      </c>
      <c r="CT57" s="439">
        <v>3827785.7446189639</v>
      </c>
      <c r="CU57" s="439">
        <v>424770.90964446968</v>
      </c>
      <c r="CV57" s="439">
        <v>342006.47636794485</v>
      </c>
      <c r="CW57" s="439">
        <v>648718.4716722907</v>
      </c>
      <c r="CX57" s="439">
        <v>373024.37651120953</v>
      </c>
      <c r="CY57" s="439">
        <v>419880.63728214899</v>
      </c>
      <c r="CZ57" s="439">
        <v>4067128.3258010489</v>
      </c>
      <c r="DA57" s="439">
        <v>7290149.2033422217</v>
      </c>
      <c r="DB57" s="439">
        <v>1078648.0822163306</v>
      </c>
      <c r="DC57" s="439">
        <v>927977.90242983203</v>
      </c>
      <c r="DD57" s="439">
        <v>1121526.4558065601</v>
      </c>
      <c r="DE57" s="439">
        <v>326510.02703797212</v>
      </c>
      <c r="DF57" s="439">
        <v>12088068.393268567</v>
      </c>
      <c r="DG57" s="439">
        <v>558857.308055348</v>
      </c>
      <c r="DH57" s="439">
        <v>3165999.5365093835</v>
      </c>
      <c r="DI57" s="439">
        <v>153386.71185493126</v>
      </c>
      <c r="DJ57" s="439">
        <v>1581493.2603213342</v>
      </c>
      <c r="DK57" s="439">
        <v>825889.73789064004</v>
      </c>
      <c r="DL57" s="439">
        <v>202368.62815823415</v>
      </c>
      <c r="DM57" s="439">
        <v>487402.28735055117</v>
      </c>
      <c r="DN57" s="439">
        <v>454791.66939801921</v>
      </c>
      <c r="DO57" s="439">
        <v>847685.04581811349</v>
      </c>
      <c r="DP57" s="439">
        <v>1013158.0142917787</v>
      </c>
      <c r="DQ57" s="439">
        <v>10697540.597516879</v>
      </c>
      <c r="DR57" s="439">
        <v>598613.36351308262</v>
      </c>
      <c r="DS57" s="439">
        <v>1146681.830188999</v>
      </c>
      <c r="DT57" s="439">
        <v>1221068.9334484865</v>
      </c>
      <c r="DU57" s="439">
        <v>483586.04634732328</v>
      </c>
      <c r="DV57" s="439">
        <v>7612471.5258685714</v>
      </c>
      <c r="DW57" s="439">
        <v>494123.7886823666</v>
      </c>
      <c r="DX57" s="439">
        <v>1469085.7386913456</v>
      </c>
      <c r="DY57" s="439">
        <v>915674.97621804662</v>
      </c>
      <c r="DZ57" s="439">
        <v>250530.1090566568</v>
      </c>
      <c r="EA57" s="439">
        <v>983634.34927292576</v>
      </c>
      <c r="EB57" s="439">
        <v>1016145.8197371115</v>
      </c>
      <c r="EC57" s="439">
        <v>136868.12657738413</v>
      </c>
      <c r="ED57" s="439">
        <v>1489368.0909198606</v>
      </c>
      <c r="EE57" s="439">
        <v>1228291.2580784396</v>
      </c>
      <c r="EF57" s="439">
        <v>342261.98771764478</v>
      </c>
      <c r="EG57" s="439">
        <v>1007410.6728847694</v>
      </c>
      <c r="EH57" s="439">
        <v>2338989.3386127707</v>
      </c>
      <c r="EI57" s="439">
        <v>875160.11937925883</v>
      </c>
      <c r="EJ57" s="439">
        <v>1762920.0401322444</v>
      </c>
      <c r="EK57" s="439">
        <v>127836.13698177444</v>
      </c>
      <c r="EL57" s="439">
        <v>202870.53864246342</v>
      </c>
      <c r="EM57" s="439">
        <v>363236.89621414035</v>
      </c>
      <c r="EN57" s="439">
        <v>598378.00307525788</v>
      </c>
      <c r="EO57" s="439">
        <v>4124708.3981999108</v>
      </c>
      <c r="EP57" s="439">
        <v>1474577.2559438997</v>
      </c>
      <c r="EQ57" s="439">
        <v>698910.66458949074</v>
      </c>
      <c r="ER57" s="439">
        <v>327924.62996447174</v>
      </c>
      <c r="ES57" s="439">
        <v>459508.80985810846</v>
      </c>
      <c r="ET57" s="439">
        <v>164158.7516153559</v>
      </c>
      <c r="EU57" s="439">
        <v>398501.33019635436</v>
      </c>
      <c r="EV57" s="439">
        <v>315629.08518774144</v>
      </c>
      <c r="EW57" s="439">
        <v>4868688.1924593728</v>
      </c>
      <c r="EX57" s="439">
        <v>626010.87844207522</v>
      </c>
      <c r="EY57" s="439">
        <v>222310.57098733829</v>
      </c>
      <c r="EZ57" s="439">
        <v>265252.4471527547</v>
      </c>
      <c r="FA57" s="439">
        <v>1289938.4511402927</v>
      </c>
      <c r="FB57" s="439">
        <v>388524.57007571741</v>
      </c>
      <c r="FC57" s="439">
        <v>836298.40390608716</v>
      </c>
      <c r="FD57" s="439">
        <v>255823.61226439266</v>
      </c>
      <c r="FE57" s="439">
        <v>1593065.6878781789</v>
      </c>
      <c r="FF57" s="439">
        <v>1061372.690681322</v>
      </c>
      <c r="FG57" s="439">
        <v>926826.61633327696</v>
      </c>
      <c r="FH57" s="439">
        <v>1314180.072232042</v>
      </c>
      <c r="FI57" s="439">
        <v>487666.375496188</v>
      </c>
      <c r="FJ57" s="439">
        <v>1139804.9926978387</v>
      </c>
      <c r="FK57" s="439">
        <v>1554276.5617601555</v>
      </c>
      <c r="FL57" s="439">
        <v>377172.24105278845</v>
      </c>
      <c r="FM57" s="439">
        <v>1403927.2067896649</v>
      </c>
      <c r="FN57" s="439">
        <v>2293523.2479240643</v>
      </c>
      <c r="FO57" s="439">
        <v>1661339.5153550215</v>
      </c>
      <c r="FP57" s="439">
        <v>1719655.2043153846</v>
      </c>
      <c r="FQ57" s="439">
        <v>264396.59651688876</v>
      </c>
      <c r="FR57" s="439">
        <v>983213.33148045267</v>
      </c>
      <c r="FS57" s="439">
        <v>720741.93423692428</v>
      </c>
      <c r="FT57" s="439">
        <v>17904891.616636097</v>
      </c>
      <c r="FU57" s="439">
        <v>463547.91037227435</v>
      </c>
      <c r="FV57" s="439">
        <v>753166.66192002688</v>
      </c>
      <c r="FW57" s="439">
        <v>448842.15974161972</v>
      </c>
      <c r="FX57" s="439">
        <v>726718.16655608756</v>
      </c>
      <c r="FY57" s="439">
        <v>743163.39627286629</v>
      </c>
      <c r="FZ57" s="439">
        <v>114986.07643208104</v>
      </c>
      <c r="GA57" s="439">
        <v>372044.84921722929</v>
      </c>
      <c r="GB57" s="439">
        <v>371678.03998277616</v>
      </c>
      <c r="GC57" s="439">
        <v>2041055.6758086388</v>
      </c>
      <c r="GD57" s="439">
        <v>747626.41181996046</v>
      </c>
      <c r="GE57" s="439">
        <v>1628866.6022950287</v>
      </c>
      <c r="GF57" s="439">
        <v>1145113.0515474116</v>
      </c>
      <c r="GG57" s="439">
        <v>614669.50689012173</v>
      </c>
      <c r="GH57" s="439">
        <v>693639.83961168001</v>
      </c>
      <c r="GI57" s="439">
        <v>676831.339005374</v>
      </c>
      <c r="GJ57" s="439">
        <v>221367.29829101436</v>
      </c>
      <c r="GK57" s="439">
        <v>7716219.7642409997</v>
      </c>
      <c r="GL57" s="439">
        <v>385934.68069998536</v>
      </c>
      <c r="GM57" s="439">
        <v>574160.98289438023</v>
      </c>
      <c r="GN57" s="439">
        <v>1048086.3896675286</v>
      </c>
      <c r="GO57" s="439">
        <v>237106.54309149389</v>
      </c>
      <c r="GP57" s="439">
        <v>560219.24330317229</v>
      </c>
      <c r="GQ57" s="439">
        <v>449885.58548860374</v>
      </c>
      <c r="GR57" s="439">
        <v>403059.69960031071</v>
      </c>
      <c r="GS57" s="439">
        <v>378601.82449533604</v>
      </c>
      <c r="GT57" s="439">
        <v>390910.23798878962</v>
      </c>
      <c r="GU57" s="439">
        <v>671804.72327473969</v>
      </c>
      <c r="GV57" s="439">
        <v>210983.71326132771</v>
      </c>
      <c r="GW57" s="439">
        <v>171823.31905254952</v>
      </c>
      <c r="GX57" s="439">
        <v>819115.80015060888</v>
      </c>
      <c r="GY57" s="439">
        <v>1262293.5496881392</v>
      </c>
      <c r="GZ57" s="439">
        <v>4578129.7712585945</v>
      </c>
      <c r="HA57" s="439">
        <v>1761716.1598599327</v>
      </c>
      <c r="HB57" s="439">
        <v>1802531.5181822574</v>
      </c>
      <c r="HC57" s="439">
        <v>604069.04466836061</v>
      </c>
      <c r="HD57" s="439">
        <v>567481.4697390541</v>
      </c>
      <c r="HE57" s="439">
        <v>4794904.3610730367</v>
      </c>
      <c r="HF57" s="439">
        <v>468814.07114927145</v>
      </c>
      <c r="HG57" s="439">
        <v>293050.27709522675</v>
      </c>
      <c r="HH57" s="439">
        <v>428130.93134840333</v>
      </c>
      <c r="HI57" s="439">
        <v>451543.61694353935</v>
      </c>
      <c r="HJ57" s="439">
        <v>2386323.8898680094</v>
      </c>
      <c r="HK57" s="439">
        <v>216496.77660373718</v>
      </c>
      <c r="HL57" s="439">
        <v>5025943.3131076479</v>
      </c>
      <c r="HM57" s="439">
        <v>482452.48732265545</v>
      </c>
      <c r="HN57" s="439">
        <v>617977.38767729397</v>
      </c>
      <c r="HO57" s="439">
        <v>427915.89297373209</v>
      </c>
      <c r="HP57" s="439">
        <v>412966.38714016782</v>
      </c>
      <c r="HQ57" s="439">
        <v>2827586.6667872923</v>
      </c>
      <c r="HR57" s="439">
        <v>1304379.6847682849</v>
      </c>
      <c r="HS57" s="439">
        <v>514859.23897406104</v>
      </c>
      <c r="HT57" s="439">
        <v>6048282.6630686624</v>
      </c>
      <c r="HU57" s="439">
        <v>417390.64967974112</v>
      </c>
      <c r="HV57" s="439">
        <v>530936.43392414751</v>
      </c>
      <c r="HW57" s="439">
        <v>3836877.1757952948</v>
      </c>
      <c r="HX57" s="439">
        <v>163501.92322979175</v>
      </c>
      <c r="HY57" s="439">
        <v>4622234.3424966317</v>
      </c>
      <c r="HZ57" s="439">
        <v>611801.98203185678</v>
      </c>
      <c r="IA57" s="439">
        <v>259674.71597395086</v>
      </c>
      <c r="IB57" s="439">
        <v>699703.68285213283</v>
      </c>
      <c r="IC57" s="439">
        <v>1124525.1143817832</v>
      </c>
      <c r="ID57" s="439">
        <v>295210.55408641335</v>
      </c>
      <c r="IE57" s="439">
        <v>1341121.1567713055</v>
      </c>
      <c r="IF57" s="439">
        <v>451805.32969068852</v>
      </c>
      <c r="IG57" s="439">
        <v>930206.01131244167</v>
      </c>
      <c r="IH57" s="439">
        <v>371771.30070798314</v>
      </c>
      <c r="II57" s="439">
        <v>1384528.3158303865</v>
      </c>
      <c r="IJ57" s="439">
        <v>659713.59773091704</v>
      </c>
      <c r="IK57" s="439">
        <v>1082003.5967011293</v>
      </c>
      <c r="IL57" s="439">
        <v>457117.43689796218</v>
      </c>
      <c r="IM57" s="439">
        <v>1040172.9152484811</v>
      </c>
      <c r="IN57" s="439">
        <v>845826.03955807164</v>
      </c>
      <c r="IO57" s="439">
        <v>695950.03454443894</v>
      </c>
      <c r="IP57" s="439">
        <v>803463.32720316539</v>
      </c>
      <c r="IQ57" s="439">
        <v>521112.24439763377</v>
      </c>
      <c r="IR57" s="439">
        <v>2751341.1196989175</v>
      </c>
      <c r="IS57" s="439">
        <v>968127.30899026245</v>
      </c>
      <c r="IT57" s="439">
        <v>376552.97700153431</v>
      </c>
      <c r="IU57" s="439">
        <v>543136.82716757362</v>
      </c>
      <c r="IV57" s="439">
        <v>257856.54979203307</v>
      </c>
      <c r="IW57" s="439">
        <v>702940.28364787996</v>
      </c>
      <c r="IX57" s="439">
        <v>25407793.256093737</v>
      </c>
      <c r="IY57" s="439">
        <v>262588.70730026055</v>
      </c>
      <c r="IZ57" s="439">
        <v>468365.46688210347</v>
      </c>
      <c r="JA57" s="439">
        <v>791645.19932167022</v>
      </c>
      <c r="JB57" s="439">
        <v>722218.08055206109</v>
      </c>
      <c r="JC57" s="439">
        <v>500249.91405433509</v>
      </c>
      <c r="JD57" s="439">
        <v>231209.46024577305</v>
      </c>
      <c r="JE57" s="439">
        <v>1817918.6660550879</v>
      </c>
      <c r="JF57" s="439">
        <v>24466290.46251547</v>
      </c>
      <c r="JG57" s="439">
        <v>442207.71346958121</v>
      </c>
      <c r="JH57" s="439">
        <v>387315.78598510125</v>
      </c>
      <c r="JI57" s="439">
        <v>2138088.8548830329</v>
      </c>
      <c r="JJ57" s="439">
        <v>407642.1912941793</v>
      </c>
      <c r="JK57" s="439">
        <v>847616.28790074994</v>
      </c>
      <c r="JL57" s="439">
        <v>720147.23698397551</v>
      </c>
      <c r="JM57" s="439">
        <v>404108.15960439836</v>
      </c>
      <c r="JN57" s="439">
        <v>173286.78015499719</v>
      </c>
      <c r="JO57" s="439">
        <v>316397.00591733429</v>
      </c>
      <c r="JP57" s="439">
        <v>1048074.7885634697</v>
      </c>
      <c r="JQ57" s="439">
        <v>1415893.7528037201</v>
      </c>
      <c r="JR57" s="439">
        <v>7312620.3249075115</v>
      </c>
      <c r="JS57" s="439">
        <v>1250789.9230040489</v>
      </c>
      <c r="JT57" s="439">
        <v>1747185.2835312106</v>
      </c>
      <c r="JU57" s="439">
        <v>351686.18469906604</v>
      </c>
      <c r="JV57" s="439">
        <v>376541.75724527193</v>
      </c>
      <c r="JW57" s="439">
        <v>335028.13109641656</v>
      </c>
      <c r="JX57" s="439">
        <v>503436.39074944425</v>
      </c>
      <c r="JY57" s="439">
        <v>602093.0495374148</v>
      </c>
      <c r="JZ57" s="439">
        <v>2146503.9491478796</v>
      </c>
      <c r="KA57" s="439">
        <v>917566.60668331571</v>
      </c>
      <c r="KB57" s="439">
        <v>337927.20115357958</v>
      </c>
      <c r="KC57" s="439">
        <v>395407.94929796853</v>
      </c>
      <c r="KD57" s="439">
        <v>1051237.0885804326</v>
      </c>
      <c r="KE57" s="439">
        <v>921552.84275720245</v>
      </c>
      <c r="KF57" s="439">
        <v>592864.51876673312</v>
      </c>
      <c r="KG57" s="439">
        <v>989909.56232019421</v>
      </c>
      <c r="KH57" s="439">
        <v>1606244.1583262647</v>
      </c>
      <c r="KI57" s="439">
        <v>362083.55641060846</v>
      </c>
      <c r="KJ57" s="439">
        <v>676884.41619049059</v>
      </c>
      <c r="KK57" s="439">
        <v>1511593.7609945438</v>
      </c>
    </row>
    <row r="58" spans="2:297" ht="15">
      <c r="B58" s="450"/>
      <c r="C58" s="439"/>
      <c r="D58" s="483"/>
      <c r="E58" s="483"/>
      <c r="F58" s="439"/>
      <c r="G58" s="439"/>
      <c r="H58" s="439"/>
      <c r="I58" s="439"/>
      <c r="J58" s="439"/>
      <c r="K58" s="439"/>
      <c r="L58" s="439"/>
      <c r="M58" s="439"/>
      <c r="N58" s="439"/>
      <c r="O58" s="439"/>
      <c r="P58" s="439"/>
      <c r="Q58" s="439"/>
      <c r="R58" s="439"/>
      <c r="S58" s="439"/>
      <c r="T58" s="439"/>
      <c r="U58" s="439"/>
      <c r="V58" s="439"/>
      <c r="W58" s="439"/>
      <c r="X58" s="439"/>
      <c r="Y58" s="439"/>
      <c r="Z58" s="439"/>
      <c r="AA58" s="439"/>
      <c r="AB58" s="439"/>
      <c r="AC58" s="439"/>
      <c r="AD58" s="439"/>
      <c r="AE58" s="439"/>
      <c r="AF58" s="439"/>
      <c r="AG58" s="439"/>
      <c r="AH58" s="439"/>
      <c r="AI58" s="439"/>
      <c r="AJ58" s="439"/>
      <c r="AK58" s="439"/>
      <c r="AL58" s="439"/>
      <c r="AM58" s="439"/>
      <c r="AN58" s="439"/>
      <c r="AO58" s="439"/>
      <c r="AP58" s="439"/>
      <c r="AQ58" s="439"/>
      <c r="AR58" s="439"/>
      <c r="AS58" s="439"/>
      <c r="AT58" s="439"/>
      <c r="AU58" s="439"/>
      <c r="AV58" s="439"/>
      <c r="AW58" s="439"/>
      <c r="AX58" s="439"/>
      <c r="AY58" s="439"/>
      <c r="AZ58" s="439"/>
      <c r="BA58" s="439"/>
      <c r="BB58" s="439"/>
      <c r="BC58" s="439"/>
      <c r="BD58" s="439"/>
      <c r="BE58" s="439"/>
      <c r="BF58" s="439"/>
      <c r="BG58" s="439"/>
      <c r="BH58" s="439"/>
      <c r="BI58" s="439"/>
      <c r="BJ58" s="439"/>
      <c r="BK58" s="439"/>
      <c r="BL58" s="439"/>
      <c r="BM58" s="439"/>
      <c r="BN58" s="439"/>
      <c r="BO58" s="439"/>
      <c r="BP58" s="439"/>
      <c r="BQ58" s="439"/>
      <c r="BR58" s="439"/>
      <c r="BS58" s="439"/>
      <c r="BT58" s="439"/>
      <c r="BU58" s="439"/>
      <c r="BV58" s="439"/>
      <c r="BW58" s="439"/>
      <c r="BX58" s="439"/>
      <c r="BY58" s="439"/>
      <c r="BZ58" s="439"/>
      <c r="CA58" s="439"/>
      <c r="CB58" s="439"/>
      <c r="CC58" s="439"/>
      <c r="CD58" s="439"/>
      <c r="CE58" s="439"/>
      <c r="CF58" s="439"/>
      <c r="CG58" s="439"/>
      <c r="CH58" s="439"/>
      <c r="CI58" s="439"/>
      <c r="CJ58" s="439"/>
      <c r="CK58" s="439"/>
      <c r="CL58" s="439"/>
      <c r="CM58" s="439"/>
      <c r="CN58" s="439"/>
      <c r="CO58" s="439"/>
      <c r="CP58" s="439"/>
      <c r="CQ58" s="439"/>
      <c r="CR58" s="439"/>
      <c r="CS58" s="439"/>
      <c r="CT58" s="439"/>
      <c r="CU58" s="439"/>
      <c r="CV58" s="439"/>
      <c r="CW58" s="439"/>
      <c r="CX58" s="439"/>
      <c r="CY58" s="439"/>
      <c r="CZ58" s="439"/>
      <c r="DA58" s="439"/>
      <c r="DB58" s="439"/>
      <c r="DC58" s="439"/>
      <c r="DD58" s="439"/>
      <c r="DE58" s="439"/>
      <c r="DF58" s="439"/>
      <c r="DG58" s="439"/>
      <c r="DH58" s="439"/>
      <c r="DI58" s="439"/>
      <c r="DJ58" s="439"/>
      <c r="DK58" s="439"/>
      <c r="DL58" s="439"/>
      <c r="DM58" s="439"/>
      <c r="DN58" s="439"/>
      <c r="DO58" s="439"/>
      <c r="DP58" s="439"/>
      <c r="DQ58" s="439"/>
      <c r="DR58" s="439"/>
      <c r="DS58" s="439"/>
      <c r="DT58" s="439"/>
      <c r="DU58" s="439"/>
      <c r="DV58" s="439"/>
      <c r="DW58" s="439"/>
      <c r="DX58" s="439"/>
      <c r="DY58" s="439"/>
      <c r="DZ58" s="439"/>
      <c r="EA58" s="439"/>
      <c r="EB58" s="439"/>
      <c r="EC58" s="439"/>
      <c r="ED58" s="439"/>
      <c r="EE58" s="439"/>
      <c r="EF58" s="439"/>
      <c r="EG58" s="439"/>
      <c r="EH58" s="439"/>
      <c r="EI58" s="439"/>
      <c r="EJ58" s="439"/>
      <c r="EK58" s="439"/>
      <c r="EL58" s="439"/>
      <c r="EM58" s="439"/>
      <c r="EN58" s="439"/>
      <c r="EO58" s="439"/>
      <c r="EP58" s="439"/>
      <c r="EQ58" s="439"/>
      <c r="ER58" s="439"/>
      <c r="ES58" s="439"/>
      <c r="ET58" s="439"/>
      <c r="EU58" s="439"/>
      <c r="EV58" s="439"/>
      <c r="EW58" s="439"/>
      <c r="EX58" s="439"/>
      <c r="EY58" s="439"/>
      <c r="EZ58" s="439"/>
      <c r="FA58" s="439"/>
      <c r="FB58" s="439"/>
      <c r="FC58" s="439"/>
      <c r="FD58" s="439"/>
      <c r="FE58" s="439"/>
      <c r="FF58" s="439"/>
      <c r="FG58" s="439"/>
      <c r="FH58" s="439"/>
      <c r="FI58" s="439"/>
      <c r="FJ58" s="439"/>
      <c r="FK58" s="439"/>
      <c r="FL58" s="439"/>
      <c r="FM58" s="439"/>
      <c r="FN58" s="439"/>
      <c r="FO58" s="439"/>
      <c r="FP58" s="439"/>
      <c r="FQ58" s="439"/>
      <c r="FR58" s="439"/>
      <c r="FS58" s="439"/>
      <c r="FT58" s="439"/>
      <c r="FU58" s="439"/>
      <c r="FV58" s="439"/>
      <c r="FW58" s="439"/>
      <c r="FX58" s="439"/>
      <c r="FY58" s="439"/>
      <c r="FZ58" s="439"/>
      <c r="GA58" s="439"/>
      <c r="GB58" s="439"/>
      <c r="GC58" s="439"/>
      <c r="GD58" s="439"/>
      <c r="GE58" s="439"/>
      <c r="GF58" s="439"/>
      <c r="GG58" s="439"/>
      <c r="GH58" s="439"/>
      <c r="GI58" s="439"/>
      <c r="GJ58" s="439"/>
      <c r="GK58" s="439"/>
      <c r="GL58" s="439"/>
      <c r="GM58" s="439"/>
      <c r="GN58" s="439"/>
      <c r="GO58" s="439"/>
      <c r="GP58" s="439"/>
      <c r="GQ58" s="439"/>
      <c r="GR58" s="439"/>
      <c r="GS58" s="439"/>
      <c r="GT58" s="439"/>
      <c r="GU58" s="439"/>
      <c r="GV58" s="439"/>
      <c r="GW58" s="439"/>
      <c r="GX58" s="439"/>
      <c r="GY58" s="439"/>
      <c r="GZ58" s="439"/>
      <c r="HA58" s="439"/>
      <c r="HB58" s="439"/>
      <c r="HC58" s="439"/>
      <c r="HD58" s="439"/>
      <c r="HE58" s="439"/>
      <c r="HF58" s="439"/>
      <c r="HG58" s="439"/>
      <c r="HH58" s="439"/>
      <c r="HI58" s="439"/>
      <c r="HJ58" s="439"/>
      <c r="HK58" s="439"/>
      <c r="HL58" s="439"/>
      <c r="HM58" s="439"/>
      <c r="HN58" s="439"/>
      <c r="HO58" s="439"/>
      <c r="HP58" s="439"/>
      <c r="HQ58" s="439"/>
      <c r="HR58" s="439"/>
      <c r="HS58" s="439"/>
      <c r="HT58" s="439"/>
      <c r="HU58" s="439"/>
      <c r="HV58" s="439"/>
      <c r="HW58" s="439"/>
      <c r="HX58" s="439"/>
      <c r="HY58" s="439"/>
      <c r="HZ58" s="439"/>
      <c r="IA58" s="439"/>
      <c r="IB58" s="439"/>
      <c r="IC58" s="439"/>
      <c r="ID58" s="439"/>
      <c r="IE58" s="439"/>
      <c r="IF58" s="439"/>
      <c r="IG58" s="439"/>
      <c r="IH58" s="439"/>
      <c r="II58" s="439"/>
      <c r="IJ58" s="439"/>
      <c r="IK58" s="439"/>
      <c r="IL58" s="439"/>
      <c r="IM58" s="439"/>
      <c r="IN58" s="439"/>
      <c r="IO58" s="439"/>
      <c r="IP58" s="439"/>
      <c r="IQ58" s="439"/>
      <c r="IR58" s="439"/>
      <c r="IS58" s="439"/>
      <c r="IT58" s="439"/>
      <c r="IU58" s="439"/>
      <c r="IV58" s="439"/>
      <c r="IW58" s="439"/>
      <c r="IX58" s="439"/>
      <c r="IY58" s="439"/>
      <c r="IZ58" s="439"/>
      <c r="JA58" s="439"/>
      <c r="JB58" s="439"/>
      <c r="JC58" s="439"/>
      <c r="JD58" s="439"/>
      <c r="JE58" s="439"/>
      <c r="JF58" s="439"/>
      <c r="JG58" s="439"/>
      <c r="JH58" s="439"/>
      <c r="JI58" s="439"/>
      <c r="JJ58" s="439"/>
      <c r="JK58" s="439"/>
      <c r="JL58" s="439"/>
      <c r="JM58" s="439"/>
      <c r="JN58" s="439"/>
      <c r="JO58" s="439"/>
      <c r="JP58" s="439"/>
      <c r="JQ58" s="439"/>
      <c r="JR58" s="439"/>
      <c r="JS58" s="439"/>
      <c r="JT58" s="439"/>
      <c r="JU58" s="439"/>
      <c r="JV58" s="439"/>
      <c r="JW58" s="439"/>
      <c r="JX58" s="439"/>
      <c r="JY58" s="439"/>
      <c r="JZ58" s="439"/>
      <c r="KA58" s="439"/>
      <c r="KB58" s="439"/>
      <c r="KC58" s="439"/>
      <c r="KD58" s="439"/>
      <c r="KE58" s="439"/>
      <c r="KF58" s="439"/>
      <c r="KG58" s="439"/>
      <c r="KH58" s="439"/>
      <c r="KI58" s="439"/>
      <c r="KJ58" s="439"/>
      <c r="KK58" s="439"/>
    </row>
    <row r="59" spans="2:297" s="445" customFormat="1" ht="15">
      <c r="B59" s="450" t="s">
        <v>644</v>
      </c>
      <c r="C59" s="429">
        <v>4046004894.2721071</v>
      </c>
      <c r="D59" s="483">
        <v>-3694068.2909546932</v>
      </c>
      <c r="E59" s="483">
        <v>466908597.62317115</v>
      </c>
      <c r="F59" s="439">
        <v>12369765.649060646</v>
      </c>
      <c r="G59" s="439">
        <v>4256858.8866221039</v>
      </c>
      <c r="H59" s="439">
        <v>12204825.535588374</v>
      </c>
      <c r="I59" s="439">
        <v>8403354.2434244566</v>
      </c>
      <c r="J59" s="439">
        <v>3331701.9196507363</v>
      </c>
      <c r="K59" s="439">
        <v>3230582.5226911604</v>
      </c>
      <c r="L59" s="439">
        <v>8965598.0470137969</v>
      </c>
      <c r="M59" s="439">
        <v>2375925.7511653402</v>
      </c>
      <c r="N59" s="439">
        <v>3467664.7096863398</v>
      </c>
      <c r="O59" s="439">
        <v>466908597.62317115</v>
      </c>
      <c r="P59" s="439">
        <v>6304744.4064669125</v>
      </c>
      <c r="Q59" s="439">
        <v>-3694068.2909546932</v>
      </c>
      <c r="R59" s="439">
        <v>3034023.7233962282</v>
      </c>
      <c r="S59" s="439">
        <v>11332374.581083292</v>
      </c>
      <c r="T59" s="439">
        <v>4431761.3104065852</v>
      </c>
      <c r="U59" s="439">
        <v>9245028.9173192363</v>
      </c>
      <c r="V59" s="439">
        <v>1589182.3026988204</v>
      </c>
      <c r="W59" s="439">
        <v>1614972.7235786198</v>
      </c>
      <c r="X59" s="439">
        <v>3263392.4336467669</v>
      </c>
      <c r="Y59" s="439">
        <v>3577587.512691536</v>
      </c>
      <c r="Z59" s="439">
        <v>-716533.4280213305</v>
      </c>
      <c r="AA59" s="439">
        <v>-266156.96857453394</v>
      </c>
      <c r="AB59" s="439">
        <v>817978.99365126505</v>
      </c>
      <c r="AC59" s="439">
        <v>4774544.1151567642</v>
      </c>
      <c r="AD59" s="439">
        <v>5542301.7141297814</v>
      </c>
      <c r="AE59" s="439">
        <v>1118059.4423637437</v>
      </c>
      <c r="AF59" s="439">
        <v>421518572.37758696</v>
      </c>
      <c r="AG59" s="439">
        <v>228134166.2004607</v>
      </c>
      <c r="AH59" s="439">
        <v>844283.8492003323</v>
      </c>
      <c r="AI59" s="439">
        <v>22937983.057110351</v>
      </c>
      <c r="AJ59" s="439">
        <v>7580946.8159732595</v>
      </c>
      <c r="AK59" s="439">
        <v>1736664.5203953243</v>
      </c>
      <c r="AL59" s="439">
        <v>3316668.0371341743</v>
      </c>
      <c r="AM59" s="439">
        <v>17836861.269033525</v>
      </c>
      <c r="AN59" s="439">
        <v>10577075.186869891</v>
      </c>
      <c r="AO59" s="439">
        <v>28044370.199191567</v>
      </c>
      <c r="AP59" s="439">
        <v>10845752.713431958</v>
      </c>
      <c r="AQ59" s="439">
        <v>14367191.637260199</v>
      </c>
      <c r="AR59" s="439">
        <v>23268107.433548249</v>
      </c>
      <c r="AS59" s="439">
        <v>4787462.6093101455</v>
      </c>
      <c r="AT59" s="439">
        <v>4663491.0864360128</v>
      </c>
      <c r="AU59" s="439">
        <v>15362730.885410145</v>
      </c>
      <c r="AV59" s="439">
        <v>4264969.7847873652</v>
      </c>
      <c r="AW59" s="439">
        <v>13284788.974398144</v>
      </c>
      <c r="AX59" s="439">
        <v>3586893.7087471704</v>
      </c>
      <c r="AY59" s="439">
        <v>908570.03584137314</v>
      </c>
      <c r="AZ59" s="439">
        <v>4184110.495437365</v>
      </c>
      <c r="BA59" s="439">
        <v>20569381.522751562</v>
      </c>
      <c r="BB59" s="439">
        <v>11005273.999400821</v>
      </c>
      <c r="BC59" s="439">
        <v>53200522.773492619</v>
      </c>
      <c r="BD59" s="439">
        <v>3995645.6496868599</v>
      </c>
      <c r="BE59" s="439">
        <v>3412898.9296797356</v>
      </c>
      <c r="BF59" s="439">
        <v>3137969.6091790623</v>
      </c>
      <c r="BG59" s="439">
        <v>2475403.9529997972</v>
      </c>
      <c r="BH59" s="439">
        <v>1192912.7987721853</v>
      </c>
      <c r="BI59" s="439">
        <v>4533741.0964991692</v>
      </c>
      <c r="BJ59" s="439">
        <v>82381502.791639611</v>
      </c>
      <c r="BK59" s="439">
        <v>2343029.0239266455</v>
      </c>
      <c r="BL59" s="439">
        <v>5036733.4974826053</v>
      </c>
      <c r="BM59" s="439">
        <v>20214801.63268939</v>
      </c>
      <c r="BN59" s="439">
        <v>30974502.306485493</v>
      </c>
      <c r="BO59" s="439">
        <v>486124.15884924575</v>
      </c>
      <c r="BP59" s="439">
        <v>21212733.521276802</v>
      </c>
      <c r="BQ59" s="439">
        <v>14607137.163090451</v>
      </c>
      <c r="BR59" s="439">
        <v>24429391.011625178</v>
      </c>
      <c r="BS59" s="439">
        <v>2614376.8322166759</v>
      </c>
      <c r="BT59" s="439">
        <v>10769064.353874682</v>
      </c>
      <c r="BU59" s="439">
        <v>1471061.4515727027</v>
      </c>
      <c r="BV59" s="439">
        <v>5075434.8644958911</v>
      </c>
      <c r="BW59" s="439">
        <v>1350240.1544919037</v>
      </c>
      <c r="BX59" s="439">
        <v>7287061.051483796</v>
      </c>
      <c r="BY59" s="439">
        <v>3505618.607426146</v>
      </c>
      <c r="BZ59" s="439">
        <v>2551536.7401047684</v>
      </c>
      <c r="CA59" s="439">
        <v>-563213.13837242592</v>
      </c>
      <c r="CB59" s="439">
        <v>11375246.08395222</v>
      </c>
      <c r="CC59" s="439">
        <v>16358918.499204151</v>
      </c>
      <c r="CD59" s="439">
        <v>18741604.954021312</v>
      </c>
      <c r="CE59" s="439">
        <v>4948424.2273915224</v>
      </c>
      <c r="CF59" s="439">
        <v>893915.71754114726</v>
      </c>
      <c r="CG59" s="439">
        <v>-3427157.2315104473</v>
      </c>
      <c r="CH59" s="439">
        <v>1986293.1466585379</v>
      </c>
      <c r="CI59" s="439">
        <v>23641161.086439561</v>
      </c>
      <c r="CJ59" s="439">
        <v>25632326.444023725</v>
      </c>
      <c r="CK59" s="439">
        <v>7683972.9645836884</v>
      </c>
      <c r="CL59" s="439">
        <v>1565303.0328054989</v>
      </c>
      <c r="CM59" s="439">
        <v>2035926.7496288307</v>
      </c>
      <c r="CN59" s="439">
        <v>42477590.0961667</v>
      </c>
      <c r="CO59" s="439">
        <v>13845721.857421391</v>
      </c>
      <c r="CP59" s="439">
        <v>12610563.965921946</v>
      </c>
      <c r="CQ59" s="439">
        <v>10028128.227478234</v>
      </c>
      <c r="CR59" s="439">
        <v>1862404.9934810866</v>
      </c>
      <c r="CS59" s="439">
        <v>3576166.2332253186</v>
      </c>
      <c r="CT59" s="439">
        <v>34962344.556040183</v>
      </c>
      <c r="CU59" s="439">
        <v>5422150.2980944617</v>
      </c>
      <c r="CV59" s="439">
        <v>2697590.2981041353</v>
      </c>
      <c r="CW59" s="439">
        <v>18766684.156612873</v>
      </c>
      <c r="CX59" s="439">
        <v>3380135.5072196103</v>
      </c>
      <c r="CY59" s="439">
        <v>1733026.1335713123</v>
      </c>
      <c r="CZ59" s="439">
        <v>15390292.22928904</v>
      </c>
      <c r="DA59" s="439">
        <v>10460443.088113764</v>
      </c>
      <c r="DB59" s="439">
        <v>7424018.4146548444</v>
      </c>
      <c r="DC59" s="439">
        <v>7852216.9486992462</v>
      </c>
      <c r="DD59" s="439">
        <v>8157238.3038359089</v>
      </c>
      <c r="DE59" s="439">
        <v>2648185.7869459982</v>
      </c>
      <c r="DF59" s="439">
        <v>52085085.947858989</v>
      </c>
      <c r="DG59" s="439">
        <v>4529857.4873409178</v>
      </c>
      <c r="DH59" s="439">
        <v>15295175.57771875</v>
      </c>
      <c r="DI59" s="439">
        <v>22766.234901414311</v>
      </c>
      <c r="DJ59" s="439">
        <v>15295460.833662802</v>
      </c>
      <c r="DK59" s="439">
        <v>4832430.869198747</v>
      </c>
      <c r="DL59" s="439">
        <v>1363159.8283322603</v>
      </c>
      <c r="DM59" s="439">
        <v>1202334.9756887823</v>
      </c>
      <c r="DN59" s="439">
        <v>4803679.6393434461</v>
      </c>
      <c r="DO59" s="439">
        <v>6621610.0680567538</v>
      </c>
      <c r="DP59" s="439">
        <v>9792383.0787286758</v>
      </c>
      <c r="DQ59" s="439">
        <v>90091469.08224003</v>
      </c>
      <c r="DR59" s="439">
        <v>4547629.5366440481</v>
      </c>
      <c r="DS59" s="439">
        <v>12006602.382507579</v>
      </c>
      <c r="DT59" s="439">
        <v>5600148.6089731399</v>
      </c>
      <c r="DU59" s="439">
        <v>3341413.0039652325</v>
      </c>
      <c r="DV59" s="439">
        <v>32289764.797614552</v>
      </c>
      <c r="DW59" s="439">
        <v>2600731.547652496</v>
      </c>
      <c r="DX59" s="439">
        <v>14427714.830666678</v>
      </c>
      <c r="DY59" s="439">
        <v>20034542.614135444</v>
      </c>
      <c r="DZ59" s="439">
        <v>2144091.52728093</v>
      </c>
      <c r="EA59" s="439">
        <v>22412617.552260686</v>
      </c>
      <c r="EB59" s="439">
        <v>5996768.1568056745</v>
      </c>
      <c r="EC59" s="439">
        <v>1305074.0172013433</v>
      </c>
      <c r="ED59" s="439">
        <v>6536431.2393433666</v>
      </c>
      <c r="EE59" s="439">
        <v>18599351.17076312</v>
      </c>
      <c r="EF59" s="439">
        <v>20964633.357304431</v>
      </c>
      <c r="EG59" s="439">
        <v>10979401.537738983</v>
      </c>
      <c r="EH59" s="439">
        <v>13184460.6810115</v>
      </c>
      <c r="EI59" s="439">
        <v>5732723.8094428899</v>
      </c>
      <c r="EJ59" s="439">
        <v>8721120.8687930666</v>
      </c>
      <c r="EK59" s="439">
        <v>1201627.1831765838</v>
      </c>
      <c r="EL59" s="439">
        <v>4124201.0840241383</v>
      </c>
      <c r="EM59" s="439">
        <v>13439970.446063969</v>
      </c>
      <c r="EN59" s="439">
        <v>1626593.8253143574</v>
      </c>
      <c r="EO59" s="439">
        <v>29530634.881653633</v>
      </c>
      <c r="EP59" s="439">
        <v>9681574.5064100493</v>
      </c>
      <c r="EQ59" s="439">
        <v>6338416.0866411841</v>
      </c>
      <c r="ER59" s="439">
        <v>2115129.9770259862</v>
      </c>
      <c r="ES59" s="439">
        <v>7005569.5778222196</v>
      </c>
      <c r="ET59" s="439">
        <v>1994860.9531622084</v>
      </c>
      <c r="EU59" s="439">
        <v>1203630.372136927</v>
      </c>
      <c r="EV59" s="439">
        <v>2416769.8771081488</v>
      </c>
      <c r="EW59" s="439">
        <v>11628907.875471044</v>
      </c>
      <c r="EX59" s="439">
        <v>11075131.169281751</v>
      </c>
      <c r="EY59" s="439">
        <v>1116871.8091431533</v>
      </c>
      <c r="EZ59" s="439">
        <v>4389832.4840547191</v>
      </c>
      <c r="FA59" s="439">
        <v>23310780.352377582</v>
      </c>
      <c r="FB59" s="439">
        <v>13327061.163577722</v>
      </c>
      <c r="FC59" s="439">
        <v>4598687.1274060123</v>
      </c>
      <c r="FD59" s="439">
        <v>826256.5693573131</v>
      </c>
      <c r="FE59" s="439">
        <v>17011832.852327906</v>
      </c>
      <c r="FF59" s="439">
        <v>1557469.8258909509</v>
      </c>
      <c r="FG59" s="439">
        <v>78624.736644555116</v>
      </c>
      <c r="FH59" s="439">
        <v>11510768.724103346</v>
      </c>
      <c r="FI59" s="439">
        <v>1569569.3567840175</v>
      </c>
      <c r="FJ59" s="439">
        <v>17330412.666936815</v>
      </c>
      <c r="FK59" s="439">
        <v>23981644.172303468</v>
      </c>
      <c r="FL59" s="439">
        <v>4831104.3260976868</v>
      </c>
      <c r="FM59" s="439">
        <v>12029375.85559921</v>
      </c>
      <c r="FN59" s="439">
        <v>41725719.451682799</v>
      </c>
      <c r="FO59" s="439">
        <v>18249180.074544877</v>
      </c>
      <c r="FP59" s="439">
        <v>14352960.724453801</v>
      </c>
      <c r="FQ59" s="439">
        <v>2123881.0657597734</v>
      </c>
      <c r="FR59" s="439">
        <v>6118992.2754553724</v>
      </c>
      <c r="FS59" s="439">
        <v>5518476.0953974267</v>
      </c>
      <c r="FT59" s="439">
        <v>143094811.4821468</v>
      </c>
      <c r="FU59" s="439">
        <v>1909896.9957589805</v>
      </c>
      <c r="FV59" s="439">
        <v>10839907.637446269</v>
      </c>
      <c r="FW59" s="439">
        <v>2398065.0816150261</v>
      </c>
      <c r="FX59" s="439">
        <v>2405281.4677396184</v>
      </c>
      <c r="FY59" s="439">
        <v>4120486.950305419</v>
      </c>
      <c r="FZ59" s="439">
        <v>697023.23269918433</v>
      </c>
      <c r="GA59" s="439">
        <v>5376174.6895584157</v>
      </c>
      <c r="GB59" s="439">
        <v>3618050.2202461353</v>
      </c>
      <c r="GC59" s="439">
        <v>8078650.3359224387</v>
      </c>
      <c r="GD59" s="439">
        <v>5467397.0768838245</v>
      </c>
      <c r="GE59" s="439">
        <v>8110517.3644445641</v>
      </c>
      <c r="GF59" s="439">
        <v>17468677.959666435</v>
      </c>
      <c r="GG59" s="439">
        <v>4901876.7084792443</v>
      </c>
      <c r="GH59" s="439">
        <v>19007439.592388742</v>
      </c>
      <c r="GI59" s="439">
        <v>3897835.2445843224</v>
      </c>
      <c r="GJ59" s="439">
        <v>1346355.4150554442</v>
      </c>
      <c r="GK59" s="439">
        <v>29213631.868573479</v>
      </c>
      <c r="GL59" s="439">
        <v>4381248.135911962</v>
      </c>
      <c r="GM59" s="439">
        <v>3410527.0856254618</v>
      </c>
      <c r="GN59" s="439">
        <v>16051782.698126551</v>
      </c>
      <c r="GO59" s="439">
        <v>1076632.387369368</v>
      </c>
      <c r="GP59" s="439">
        <v>3419090.6043680031</v>
      </c>
      <c r="GQ59" s="439">
        <v>4317106.9911951181</v>
      </c>
      <c r="GR59" s="439">
        <v>1894321.7234695849</v>
      </c>
      <c r="GS59" s="439">
        <v>4605915.5719124656</v>
      </c>
      <c r="GT59" s="439">
        <v>4250561.76700971</v>
      </c>
      <c r="GU59" s="439">
        <v>4402224.9635220515</v>
      </c>
      <c r="GV59" s="439">
        <v>3289554.5869928268</v>
      </c>
      <c r="GW59" s="439">
        <v>1643656.8293151865</v>
      </c>
      <c r="GX59" s="439">
        <v>4145572.5612191856</v>
      </c>
      <c r="GY59" s="439">
        <v>9603712.3219332546</v>
      </c>
      <c r="GZ59" s="439">
        <v>51909143.583160497</v>
      </c>
      <c r="HA59" s="439">
        <v>16048422.105106639</v>
      </c>
      <c r="HB59" s="439">
        <v>17379484.065426856</v>
      </c>
      <c r="HC59" s="439">
        <v>2996445.268270744</v>
      </c>
      <c r="HD59" s="439">
        <v>8785829.9527465235</v>
      </c>
      <c r="HE59" s="439">
        <v>15028752.743522819</v>
      </c>
      <c r="HF59" s="439">
        <v>2059649.9336735331</v>
      </c>
      <c r="HG59" s="439">
        <v>1699574.9909957617</v>
      </c>
      <c r="HH59" s="439">
        <v>3297606.0358670144</v>
      </c>
      <c r="HI59" s="439">
        <v>4743972.2422726871</v>
      </c>
      <c r="HJ59" s="439">
        <v>10271458.634206198</v>
      </c>
      <c r="HK59" s="439">
        <v>1147035.8385887656</v>
      </c>
      <c r="HL59" s="439">
        <v>25122752.254022479</v>
      </c>
      <c r="HM59" s="439">
        <v>2273848.4906299766</v>
      </c>
      <c r="HN59" s="439">
        <v>3256582.6731298575</v>
      </c>
      <c r="HO59" s="439">
        <v>6647383.9307401935</v>
      </c>
      <c r="HP59" s="439">
        <v>1409175.4206853681</v>
      </c>
      <c r="HQ59" s="439">
        <v>19704082.862099268</v>
      </c>
      <c r="HR59" s="439">
        <v>7527574.9905057233</v>
      </c>
      <c r="HS59" s="439">
        <v>4478327.5236972049</v>
      </c>
      <c r="HT59" s="439">
        <v>34001238.128773503</v>
      </c>
      <c r="HU59" s="439">
        <v>2584615.8485504054</v>
      </c>
      <c r="HV59" s="439">
        <v>3718800.0218500844</v>
      </c>
      <c r="HW59" s="439">
        <v>7527912.9693477508</v>
      </c>
      <c r="HX59" s="439">
        <v>1491286.9716196328</v>
      </c>
      <c r="HY59" s="439">
        <v>36438216.951697551</v>
      </c>
      <c r="HZ59" s="439">
        <v>7930419.2992019998</v>
      </c>
      <c r="IA59" s="439">
        <v>1843192.0031781024</v>
      </c>
      <c r="IB59" s="439">
        <v>6430447.1677756719</v>
      </c>
      <c r="IC59" s="439">
        <v>10224152.358308064</v>
      </c>
      <c r="ID59" s="439">
        <v>3043522.3461942235</v>
      </c>
      <c r="IE59" s="439">
        <v>24416291.441231877</v>
      </c>
      <c r="IF59" s="439">
        <v>5667044.7046874315</v>
      </c>
      <c r="IG59" s="439">
        <v>6304450.8451512838</v>
      </c>
      <c r="IH59" s="439">
        <v>2154915.2149748201</v>
      </c>
      <c r="II59" s="439">
        <v>8241157.7800166393</v>
      </c>
      <c r="IJ59" s="439">
        <v>4900178.6871521426</v>
      </c>
      <c r="IK59" s="439">
        <v>7144074.9586318219</v>
      </c>
      <c r="IL59" s="439">
        <v>3241363.315724967</v>
      </c>
      <c r="IM59" s="439">
        <v>9048203.1872091088</v>
      </c>
      <c r="IN59" s="439">
        <v>4366040.0366880819</v>
      </c>
      <c r="IO59" s="439">
        <v>4137934.2753239144</v>
      </c>
      <c r="IP59" s="439">
        <v>2788491.2250560517</v>
      </c>
      <c r="IQ59" s="439">
        <v>5688097.2658952801</v>
      </c>
      <c r="IR59" s="439">
        <v>18228904.84053795</v>
      </c>
      <c r="IS59" s="439">
        <v>7693159.7746771537</v>
      </c>
      <c r="IT59" s="439">
        <v>3463473.7695458438</v>
      </c>
      <c r="IU59" s="439">
        <v>9024515.5679647103</v>
      </c>
      <c r="IV59" s="439">
        <v>2079341.7192090475</v>
      </c>
      <c r="IW59" s="439">
        <v>6041059.9314818718</v>
      </c>
      <c r="IX59" s="439">
        <v>51932594.82708519</v>
      </c>
      <c r="IY59" s="439">
        <v>1288065.1296680425</v>
      </c>
      <c r="IZ59" s="439">
        <v>4183051.8749787281</v>
      </c>
      <c r="JA59" s="439">
        <v>6233973.4048035908</v>
      </c>
      <c r="JB59" s="439">
        <v>5218949.8810041612</v>
      </c>
      <c r="JC59" s="439">
        <v>5045065.4967127787</v>
      </c>
      <c r="JD59" s="439">
        <v>3142729.1370301251</v>
      </c>
      <c r="JE59" s="439">
        <v>9449663.1240411177</v>
      </c>
      <c r="JF59" s="439">
        <v>70024976.489562064</v>
      </c>
      <c r="JG59" s="439">
        <v>2880163.4060638673</v>
      </c>
      <c r="JH59" s="439">
        <v>-153188.10674544214</v>
      </c>
      <c r="JI59" s="439">
        <v>34309448.960301772</v>
      </c>
      <c r="JJ59" s="439">
        <v>12355660.511186816</v>
      </c>
      <c r="JK59" s="439">
        <v>8814506.0061756652</v>
      </c>
      <c r="JL59" s="439">
        <v>3081437.1068323627</v>
      </c>
      <c r="JM59" s="439">
        <v>5418326.6544032032</v>
      </c>
      <c r="JN59" s="439">
        <v>2758434.6804208444</v>
      </c>
      <c r="JO59" s="439">
        <v>7706533.708239398</v>
      </c>
      <c r="JP59" s="439">
        <v>10094078.640037166</v>
      </c>
      <c r="JQ59" s="439">
        <v>6734749.4380031619</v>
      </c>
      <c r="JR59" s="439">
        <v>28376059.917249121</v>
      </c>
      <c r="JS59" s="439">
        <v>10065367.450686682</v>
      </c>
      <c r="JT59" s="439">
        <v>8445033.8624293115</v>
      </c>
      <c r="JU59" s="439">
        <v>2116996.4473754903</v>
      </c>
      <c r="JV59" s="439">
        <v>2602326.7300137696</v>
      </c>
      <c r="JW59" s="439">
        <v>4553110.3929696213</v>
      </c>
      <c r="JX59" s="439">
        <v>3459058.5770374117</v>
      </c>
      <c r="JY59" s="439">
        <v>4602832.3955826443</v>
      </c>
      <c r="JZ59" s="439">
        <v>20061845.010237239</v>
      </c>
      <c r="KA59" s="439">
        <v>7715643.9362980379</v>
      </c>
      <c r="KB59" s="439">
        <v>2231618.2505306718</v>
      </c>
      <c r="KC59" s="439">
        <v>1730497.421514669</v>
      </c>
      <c r="KD59" s="439">
        <v>7260328.2550190995</v>
      </c>
      <c r="KE59" s="439">
        <v>8800154.470978504</v>
      </c>
      <c r="KF59" s="439">
        <v>5019114.7754721604</v>
      </c>
      <c r="KG59" s="439">
        <v>17187773.502786085</v>
      </c>
      <c r="KH59" s="439">
        <v>31660787.987535086</v>
      </c>
      <c r="KI59" s="439">
        <v>2287495.1545951273</v>
      </c>
      <c r="KJ59" s="439">
        <v>2665385.1905561648</v>
      </c>
      <c r="KK59" s="439">
        <v>10710043.705462391</v>
      </c>
    </row>
    <row r="60" spans="2:297" ht="15">
      <c r="B60" s="451" t="s">
        <v>645</v>
      </c>
      <c r="C60" s="235">
        <v>-252853102.83725011</v>
      </c>
      <c r="D60" s="275">
        <v>-120431208.08275005</v>
      </c>
      <c r="E60" s="275">
        <v>2898187.3004999999</v>
      </c>
      <c r="F60" s="441">
        <v>2713021.3</v>
      </c>
      <c r="G60" s="441">
        <v>113072</v>
      </c>
      <c r="H60" s="441">
        <v>8922.0874999999942</v>
      </c>
      <c r="I60" s="441">
        <v>483347.46500000008</v>
      </c>
      <c r="J60" s="441">
        <v>641595.26250000007</v>
      </c>
      <c r="K60" s="441">
        <v>79592.087499999994</v>
      </c>
      <c r="L60" s="441">
        <v>-358561.91249999998</v>
      </c>
      <c r="M60" s="441">
        <v>510944.10000000009</v>
      </c>
      <c r="N60" s="441">
        <v>-68903.25</v>
      </c>
      <c r="O60" s="441">
        <v>-19057101.877499998</v>
      </c>
      <c r="P60" s="441">
        <v>273015.87750000006</v>
      </c>
      <c r="Q60" s="441">
        <v>-6978.6624999999767</v>
      </c>
      <c r="R60" s="441">
        <v>12367.25</v>
      </c>
      <c r="S60" s="441">
        <v>360417.00000000006</v>
      </c>
      <c r="T60" s="441">
        <v>-23144.424999999988</v>
      </c>
      <c r="U60" s="441">
        <v>31624.825000000012</v>
      </c>
      <c r="V60" s="441">
        <v>-28268</v>
      </c>
      <c r="W60" s="441">
        <v>72436.75</v>
      </c>
      <c r="X60" s="441">
        <v>51960.117500000051</v>
      </c>
      <c r="Y60" s="441">
        <v>14664.024999999994</v>
      </c>
      <c r="Z60" s="441">
        <v>37101.75</v>
      </c>
      <c r="AA60" s="441">
        <v>49557.337500000023</v>
      </c>
      <c r="AB60" s="441">
        <v>-171374.75</v>
      </c>
      <c r="AC60" s="441">
        <v>759.70250000001397</v>
      </c>
      <c r="AD60" s="441">
        <v>23144.425000000047</v>
      </c>
      <c r="AE60" s="441">
        <v>-26501.25</v>
      </c>
      <c r="AF60" s="441">
        <v>-120431208.08275005</v>
      </c>
      <c r="AG60" s="441">
        <v>-7487020.0780000016</v>
      </c>
      <c r="AH60" s="441">
        <v>13745.315000000002</v>
      </c>
      <c r="AI60" s="441">
        <v>-2635231.2974999999</v>
      </c>
      <c r="AJ60" s="441">
        <v>191074.01249999995</v>
      </c>
      <c r="AK60" s="441">
        <v>47702.25</v>
      </c>
      <c r="AL60" s="441">
        <v>-19434.25</v>
      </c>
      <c r="AM60" s="441">
        <v>-225454.9674999998</v>
      </c>
      <c r="AN60" s="441">
        <v>40546.912499999977</v>
      </c>
      <c r="AO60" s="441">
        <v>137788.83250000002</v>
      </c>
      <c r="AP60" s="441">
        <v>151021.78999999998</v>
      </c>
      <c r="AQ60" s="441">
        <v>148407.00000000003</v>
      </c>
      <c r="AR60" s="441">
        <v>-91111.297499999986</v>
      </c>
      <c r="AS60" s="441">
        <v>587497.37750000006</v>
      </c>
      <c r="AT60" s="441">
        <v>159767.20250000004</v>
      </c>
      <c r="AU60" s="441">
        <v>279499.84999999998</v>
      </c>
      <c r="AV60" s="441">
        <v>145050.17500000002</v>
      </c>
      <c r="AW60" s="441">
        <v>-72260.074999999997</v>
      </c>
      <c r="AX60" s="441">
        <v>-2735194.0124999997</v>
      </c>
      <c r="AY60" s="441">
        <v>12278.912499999999</v>
      </c>
      <c r="AZ60" s="441">
        <v>420486.5</v>
      </c>
      <c r="BA60" s="441">
        <v>-985510.81749999989</v>
      </c>
      <c r="BB60" s="441">
        <v>374639.33750000002</v>
      </c>
      <c r="BC60" s="441">
        <v>-11798939.5275</v>
      </c>
      <c r="BD60" s="441">
        <v>-74115.162500000006</v>
      </c>
      <c r="BE60" s="441">
        <v>37101.75</v>
      </c>
      <c r="BF60" s="441">
        <v>151410.47500000003</v>
      </c>
      <c r="BG60" s="441">
        <v>-254588.67499999999</v>
      </c>
      <c r="BH60" s="441">
        <v>268811.01250000001</v>
      </c>
      <c r="BI60" s="441">
        <v>17755.837499999994</v>
      </c>
      <c r="BJ60" s="441">
        <v>-13564664.812500002</v>
      </c>
      <c r="BK60" s="441">
        <v>-33568.25</v>
      </c>
      <c r="BL60" s="441">
        <v>-62966.969999999972</v>
      </c>
      <c r="BM60" s="441">
        <v>-3389174.1925000004</v>
      </c>
      <c r="BN60" s="441">
        <v>-3852168.6975000002</v>
      </c>
      <c r="BO60" s="441">
        <v>-879311.47499999998</v>
      </c>
      <c r="BP60" s="441">
        <v>89044.200000000012</v>
      </c>
      <c r="BQ60" s="441">
        <v>42402</v>
      </c>
      <c r="BR60" s="441">
        <v>-1178775.6000000001</v>
      </c>
      <c r="BS60" s="441">
        <v>-70139.975000000006</v>
      </c>
      <c r="BT60" s="441">
        <v>372960.92499999993</v>
      </c>
      <c r="BU60" s="441">
        <v>19434.25</v>
      </c>
      <c r="BV60" s="441">
        <v>-44433.762499999997</v>
      </c>
      <c r="BW60" s="441">
        <v>-305471.07500000001</v>
      </c>
      <c r="BX60" s="441">
        <v>333915.75</v>
      </c>
      <c r="BY60" s="441">
        <v>53090.837499999994</v>
      </c>
      <c r="BZ60" s="441">
        <v>7067</v>
      </c>
      <c r="CA60" s="441">
        <v>-404585.75</v>
      </c>
      <c r="CB60" s="441">
        <v>10600.5</v>
      </c>
      <c r="CC60" s="441">
        <v>161657.62500000006</v>
      </c>
      <c r="CD60" s="441">
        <v>2864838.1274999999</v>
      </c>
      <c r="CE60" s="441">
        <v>318191.67500000005</v>
      </c>
      <c r="CF60" s="441">
        <v>-14134</v>
      </c>
      <c r="CG60" s="441">
        <v>-217663.60000000009</v>
      </c>
      <c r="CH60" s="441">
        <v>355205.08750000002</v>
      </c>
      <c r="CI60" s="441">
        <v>301884.57250000001</v>
      </c>
      <c r="CJ60" s="441">
        <v>-1616964.9349999996</v>
      </c>
      <c r="CK60" s="441">
        <v>-6890.3250000000116</v>
      </c>
      <c r="CL60" s="441">
        <v>54769.249999999993</v>
      </c>
      <c r="CM60" s="441">
        <v>114838.75</v>
      </c>
      <c r="CN60" s="441">
        <v>-574488.79725000006</v>
      </c>
      <c r="CO60" s="441">
        <v>-75881.912499999977</v>
      </c>
      <c r="CP60" s="441">
        <v>-171463.08750000005</v>
      </c>
      <c r="CQ60" s="441">
        <v>247521.67499999999</v>
      </c>
      <c r="CR60" s="441">
        <v>-51324.087500000001</v>
      </c>
      <c r="CS60" s="441">
        <v>202999.57500000001</v>
      </c>
      <c r="CT60" s="441">
        <v>151993.50249999994</v>
      </c>
      <c r="CU60" s="441">
        <v>84892.337499999994</v>
      </c>
      <c r="CV60" s="441">
        <v>-1855.0875000000015</v>
      </c>
      <c r="CW60" s="441">
        <v>-294693.89999999991</v>
      </c>
      <c r="CX60" s="441">
        <v>-994680.25</v>
      </c>
      <c r="CY60" s="441">
        <v>1450590.0874999999</v>
      </c>
      <c r="CZ60" s="441">
        <v>-1181390.3899999999</v>
      </c>
      <c r="DA60" s="441">
        <v>-233211</v>
      </c>
      <c r="DB60" s="441">
        <v>1222856.0125</v>
      </c>
      <c r="DC60" s="441">
        <v>-630818.08750000002</v>
      </c>
      <c r="DD60" s="441">
        <v>-38868.5</v>
      </c>
      <c r="DE60" s="441">
        <v>8833.75</v>
      </c>
      <c r="DF60" s="441">
        <v>-3804607.7875000006</v>
      </c>
      <c r="DG60" s="441">
        <v>496633.42500000005</v>
      </c>
      <c r="DH60" s="441">
        <v>291425.41249999998</v>
      </c>
      <c r="DI60" s="441">
        <v>-257945.5</v>
      </c>
      <c r="DJ60" s="441">
        <v>-210243.25</v>
      </c>
      <c r="DK60" s="441">
        <v>17667.5</v>
      </c>
      <c r="DL60" s="441">
        <v>88.337499999999636</v>
      </c>
      <c r="DM60" s="441">
        <v>38780.162500000006</v>
      </c>
      <c r="DN60" s="441">
        <v>-28268</v>
      </c>
      <c r="DO60" s="441">
        <v>88.337499999994179</v>
      </c>
      <c r="DP60" s="441">
        <v>106941.37750000006</v>
      </c>
      <c r="DQ60" s="441">
        <v>-10159642.872500002</v>
      </c>
      <c r="DR60" s="441">
        <v>-39575.199999999997</v>
      </c>
      <c r="DS60" s="441">
        <v>88.337499999994179</v>
      </c>
      <c r="DT60" s="441">
        <v>425044.71500000003</v>
      </c>
      <c r="DU60" s="441">
        <v>-77737</v>
      </c>
      <c r="DV60" s="441">
        <v>-1912241.8624999998</v>
      </c>
      <c r="DW60" s="441">
        <v>-904487.66250000009</v>
      </c>
      <c r="DX60" s="441">
        <v>-144696.82500000001</v>
      </c>
      <c r="DY60" s="441">
        <v>148866.3550000001</v>
      </c>
      <c r="DZ60" s="441">
        <v>-84044.297499999986</v>
      </c>
      <c r="EA60" s="441">
        <v>-659439.4375</v>
      </c>
      <c r="EB60" s="441">
        <v>-138636.8725</v>
      </c>
      <c r="EC60" s="441">
        <v>-8833.75</v>
      </c>
      <c r="ED60" s="441">
        <v>69168.262499999953</v>
      </c>
      <c r="EE60" s="441">
        <v>-555678.21</v>
      </c>
      <c r="EF60" s="441">
        <v>246426.29</v>
      </c>
      <c r="EG60" s="441">
        <v>-866855.88750000019</v>
      </c>
      <c r="EH60" s="441">
        <v>149255.04000000004</v>
      </c>
      <c r="EI60" s="441">
        <v>125439.25</v>
      </c>
      <c r="EJ60" s="441">
        <v>1049449.5</v>
      </c>
      <c r="EK60" s="441">
        <v>-217310.25</v>
      </c>
      <c r="EL60" s="441">
        <v>64451.040000000008</v>
      </c>
      <c r="EM60" s="441">
        <v>-38868.5</v>
      </c>
      <c r="EN60" s="441">
        <v>-75970.25</v>
      </c>
      <c r="EO60" s="441">
        <v>2818107.5900000003</v>
      </c>
      <c r="EP60" s="441">
        <v>249200.08749999999</v>
      </c>
      <c r="EQ60" s="441">
        <v>841061.33750000002</v>
      </c>
      <c r="ER60" s="441">
        <v>-870831.07499999995</v>
      </c>
      <c r="ES60" s="441">
        <v>-291690.4250000001</v>
      </c>
      <c r="ET60" s="441">
        <v>46465.525000000001</v>
      </c>
      <c r="EU60" s="441">
        <v>107860.08749999999</v>
      </c>
      <c r="EV60" s="441">
        <v>-706788.33750000002</v>
      </c>
      <c r="EW60" s="441">
        <v>292556.13250000007</v>
      </c>
      <c r="EX60" s="441">
        <v>54875.255000000005</v>
      </c>
      <c r="EY60" s="441">
        <v>-18586.21</v>
      </c>
      <c r="EZ60" s="441">
        <v>152028.83749999999</v>
      </c>
      <c r="FA60" s="441">
        <v>579829.68250000011</v>
      </c>
      <c r="FB60" s="441">
        <v>-207080.76750000007</v>
      </c>
      <c r="FC60" s="441">
        <v>275789.67500000005</v>
      </c>
      <c r="FD60" s="441">
        <v>-768359.57499999995</v>
      </c>
      <c r="FE60" s="441">
        <v>-2061832.585</v>
      </c>
      <c r="FF60" s="441">
        <v>-18886.557499999995</v>
      </c>
      <c r="FG60" s="441">
        <v>-37190.087499999994</v>
      </c>
      <c r="FH60" s="441">
        <v>11042.1875</v>
      </c>
      <c r="FI60" s="441">
        <v>-98089.960000000021</v>
      </c>
      <c r="FJ60" s="441">
        <v>-191727.70999999996</v>
      </c>
      <c r="FK60" s="441">
        <v>247274.33000000007</v>
      </c>
      <c r="FL60" s="441">
        <v>7738.3650000000198</v>
      </c>
      <c r="FM60" s="441">
        <v>-76146.924999999988</v>
      </c>
      <c r="FN60" s="441">
        <v>-197381.31000000006</v>
      </c>
      <c r="FO60" s="441">
        <v>137806.50000000003</v>
      </c>
      <c r="FP60" s="441">
        <v>374550.99999999977</v>
      </c>
      <c r="FQ60" s="441">
        <v>-673043.41249999998</v>
      </c>
      <c r="FR60" s="441">
        <v>-249200.08749999997</v>
      </c>
      <c r="FS60" s="441">
        <v>118372.25000000003</v>
      </c>
      <c r="FT60" s="441">
        <v>-15884796.247499999</v>
      </c>
      <c r="FU60" s="441">
        <v>-74203.5</v>
      </c>
      <c r="FV60" s="441">
        <v>13868.987500000047</v>
      </c>
      <c r="FW60" s="441">
        <v>-15812.412500000006</v>
      </c>
      <c r="FX60" s="441">
        <v>263334.08750000002</v>
      </c>
      <c r="FY60" s="441">
        <v>-32896.88499999998</v>
      </c>
      <c r="FZ60" s="441">
        <v>132682.92499999999</v>
      </c>
      <c r="GA60" s="441">
        <v>-3533.5</v>
      </c>
      <c r="GB60" s="441">
        <v>140244.61499999999</v>
      </c>
      <c r="GC60" s="441">
        <v>-222433.82500000001</v>
      </c>
      <c r="GD60" s="441">
        <v>82030.202499999985</v>
      </c>
      <c r="GE60" s="441">
        <v>931253.92499999993</v>
      </c>
      <c r="GF60" s="441">
        <v>-429231.91249999998</v>
      </c>
      <c r="GG60" s="441">
        <v>1024.7150000000111</v>
      </c>
      <c r="GH60" s="441">
        <v>-687831.11</v>
      </c>
      <c r="GI60" s="441">
        <v>-131905.55499999999</v>
      </c>
      <c r="GJ60" s="441">
        <v>-22967.75</v>
      </c>
      <c r="GK60" s="441">
        <v>-3671606.8474999997</v>
      </c>
      <c r="GL60" s="441">
        <v>6148.289999999979</v>
      </c>
      <c r="GM60" s="441">
        <v>-68903.25</v>
      </c>
      <c r="GN60" s="441">
        <v>49734.012500000012</v>
      </c>
      <c r="GO60" s="441">
        <v>-915176.5</v>
      </c>
      <c r="GP60" s="441">
        <v>148495.33749999999</v>
      </c>
      <c r="GQ60" s="441">
        <v>-5300.25</v>
      </c>
      <c r="GR60" s="441">
        <v>-22119.71</v>
      </c>
      <c r="GS60" s="441">
        <v>-236567.82500000001</v>
      </c>
      <c r="GT60" s="441">
        <v>-53002.5</v>
      </c>
      <c r="GU60" s="441">
        <v>-84892.337499999994</v>
      </c>
      <c r="GV60" s="441">
        <v>258210.51250000001</v>
      </c>
      <c r="GW60" s="441">
        <v>-980457.91249999998</v>
      </c>
      <c r="GX60" s="441">
        <v>-305824.42500000005</v>
      </c>
      <c r="GY60" s="441">
        <v>703254.83750000002</v>
      </c>
      <c r="GZ60" s="441">
        <v>-625093.81749999989</v>
      </c>
      <c r="HA60" s="441">
        <v>51076.742499999935</v>
      </c>
      <c r="HB60" s="441">
        <v>-756416.34499999997</v>
      </c>
      <c r="HC60" s="441">
        <v>33833.262499999997</v>
      </c>
      <c r="HD60" s="441">
        <v>31801.5</v>
      </c>
      <c r="HE60" s="441">
        <v>-3071265.1974999998</v>
      </c>
      <c r="HF60" s="441">
        <v>-21201</v>
      </c>
      <c r="HG60" s="441">
        <v>160862.58749999999</v>
      </c>
      <c r="HH60" s="441">
        <v>-17579.162499999999</v>
      </c>
      <c r="HI60" s="441">
        <v>22967.75</v>
      </c>
      <c r="HJ60" s="441">
        <v>137241.14000000013</v>
      </c>
      <c r="HK60" s="441">
        <v>28268</v>
      </c>
      <c r="HL60" s="441">
        <v>-5838508.0550000016</v>
      </c>
      <c r="HM60" s="441">
        <v>-105916.66250000001</v>
      </c>
      <c r="HN60" s="441">
        <v>-10600.5</v>
      </c>
      <c r="HO60" s="441">
        <v>42136.987500000047</v>
      </c>
      <c r="HP60" s="441">
        <v>-30865.122500000001</v>
      </c>
      <c r="HQ60" s="441">
        <v>-1351828.7625</v>
      </c>
      <c r="HR60" s="441">
        <v>21960.702500000014</v>
      </c>
      <c r="HS60" s="441">
        <v>-113072</v>
      </c>
      <c r="HT60" s="441">
        <v>-580236.0349999998</v>
      </c>
      <c r="HU60" s="441">
        <v>88249.162500000006</v>
      </c>
      <c r="HV60" s="441">
        <v>58302.75</v>
      </c>
      <c r="HW60" s="441">
        <v>-714032.01249999995</v>
      </c>
      <c r="HX60" s="441">
        <v>45847.162499999999</v>
      </c>
      <c r="HY60" s="441">
        <v>-390257.40749999974</v>
      </c>
      <c r="HZ60" s="441">
        <v>50405.377500000002</v>
      </c>
      <c r="IA60" s="441">
        <v>56624.337499999994</v>
      </c>
      <c r="IB60" s="441">
        <v>252645.25</v>
      </c>
      <c r="IC60" s="441">
        <v>284641.09250000003</v>
      </c>
      <c r="ID60" s="441">
        <v>17579.162499999999</v>
      </c>
      <c r="IE60" s="441">
        <v>-80263.452499999665</v>
      </c>
      <c r="IF60" s="441">
        <v>-1205294.5175000001</v>
      </c>
      <c r="IG60" s="441">
        <v>-104061.57499999998</v>
      </c>
      <c r="IH60" s="441">
        <v>379939.58750000002</v>
      </c>
      <c r="II60" s="441">
        <v>577727.25</v>
      </c>
      <c r="IJ60" s="441">
        <v>-11430.872499999998</v>
      </c>
      <c r="IK60" s="441">
        <v>-27331.622499999998</v>
      </c>
      <c r="IL60" s="441">
        <v>120227.33749999999</v>
      </c>
      <c r="IM60" s="441">
        <v>-22967.75</v>
      </c>
      <c r="IN60" s="441">
        <v>215631.83750000002</v>
      </c>
      <c r="IO60" s="441">
        <v>7067</v>
      </c>
      <c r="IP60" s="441">
        <v>-91959.337499999994</v>
      </c>
      <c r="IQ60" s="441">
        <v>-54857.587499999994</v>
      </c>
      <c r="IR60" s="441">
        <v>491509.85000000003</v>
      </c>
      <c r="IS60" s="441">
        <v>-63779.674999999988</v>
      </c>
      <c r="IT60" s="441">
        <v>-153707.25</v>
      </c>
      <c r="IU60" s="441">
        <v>28268</v>
      </c>
      <c r="IV60" s="441">
        <v>275613</v>
      </c>
      <c r="IW60" s="441">
        <v>-281001.58750000002</v>
      </c>
      <c r="IX60" s="441">
        <v>-15397208.5825</v>
      </c>
      <c r="IY60" s="441">
        <v>-120139</v>
      </c>
      <c r="IZ60" s="441">
        <v>26501.249999999993</v>
      </c>
      <c r="JA60" s="441">
        <v>-91959.337499999994</v>
      </c>
      <c r="JB60" s="441">
        <v>-38956.837499999994</v>
      </c>
      <c r="JC60" s="441">
        <v>356883.5</v>
      </c>
      <c r="JD60" s="441">
        <v>185261.405</v>
      </c>
      <c r="JE60" s="441">
        <v>11307.200000000012</v>
      </c>
      <c r="JF60" s="441">
        <v>-4056546.3375000004</v>
      </c>
      <c r="JG60" s="441">
        <v>-72507.42</v>
      </c>
      <c r="JH60" s="441">
        <v>832139.25</v>
      </c>
      <c r="JI60" s="441">
        <v>2898187.3004999999</v>
      </c>
      <c r="JJ60" s="441">
        <v>38744.827499999985</v>
      </c>
      <c r="JK60" s="441">
        <v>224465.58750000002</v>
      </c>
      <c r="JL60" s="441">
        <v>265012.5</v>
      </c>
      <c r="JM60" s="441">
        <v>192575.75</v>
      </c>
      <c r="JN60" s="441">
        <v>-28356.337500000001</v>
      </c>
      <c r="JO60" s="441">
        <v>-64521.71</v>
      </c>
      <c r="JP60" s="441">
        <v>14045.662500000006</v>
      </c>
      <c r="JQ60" s="441">
        <v>320576.78750000009</v>
      </c>
      <c r="JR60" s="441">
        <v>-6619164.21</v>
      </c>
      <c r="JS60" s="441">
        <v>181021.20499999996</v>
      </c>
      <c r="JT60" s="441">
        <v>169784.67500000005</v>
      </c>
      <c r="JU60" s="441">
        <v>51324.087499999994</v>
      </c>
      <c r="JV60" s="441">
        <v>309446.26250000001</v>
      </c>
      <c r="JW60" s="441">
        <v>111305.25000000003</v>
      </c>
      <c r="JX60" s="441">
        <v>-17667.5</v>
      </c>
      <c r="JY60" s="441">
        <v>37013.412500000006</v>
      </c>
      <c r="JZ60" s="441">
        <v>-49398.329999999842</v>
      </c>
      <c r="KA60" s="441">
        <v>-84745.697249999997</v>
      </c>
      <c r="KB60" s="441">
        <v>-2983510.7250000001</v>
      </c>
      <c r="KC60" s="441">
        <v>734049.29</v>
      </c>
      <c r="KD60" s="441">
        <v>157152.41250000001</v>
      </c>
      <c r="KE60" s="441">
        <v>-160067.54999999999</v>
      </c>
      <c r="KF60" s="441">
        <v>-208865.185</v>
      </c>
      <c r="KG60" s="441">
        <v>459443.33750000002</v>
      </c>
      <c r="KH60" s="441">
        <v>-840884.66249999986</v>
      </c>
      <c r="KI60" s="441">
        <v>-7067</v>
      </c>
      <c r="KJ60" s="441">
        <v>227168.715</v>
      </c>
      <c r="KK60" s="441">
        <v>-36342.047500000044</v>
      </c>
    </row>
    <row r="61" spans="2:297" s="445" customFormat="1" ht="30">
      <c r="B61" s="450" t="s">
        <v>646</v>
      </c>
      <c r="C61" s="439">
        <v>3793151791.4348526</v>
      </c>
      <c r="D61" s="483">
        <v>-3701046.9534546933</v>
      </c>
      <c r="E61" s="483">
        <v>447851495.74567115</v>
      </c>
      <c r="F61" s="439">
        <v>15082786.949060645</v>
      </c>
      <c r="G61" s="439">
        <v>4369930.8866221039</v>
      </c>
      <c r="H61" s="439">
        <v>12213747.623088375</v>
      </c>
      <c r="I61" s="439">
        <v>8886701.7084244564</v>
      </c>
      <c r="J61" s="439">
        <v>3973297.1821507365</v>
      </c>
      <c r="K61" s="439">
        <v>3310174.6101911603</v>
      </c>
      <c r="L61" s="439">
        <v>8607036.1345137972</v>
      </c>
      <c r="M61" s="439">
        <v>2886869.8511653403</v>
      </c>
      <c r="N61" s="439">
        <v>3398761.4596863398</v>
      </c>
      <c r="O61" s="439">
        <v>447851495.74567115</v>
      </c>
      <c r="P61" s="439">
        <v>6577760.2839669129</v>
      </c>
      <c r="Q61" s="439">
        <v>-3701046.9534546933</v>
      </c>
      <c r="R61" s="439">
        <v>3046390.9733962282</v>
      </c>
      <c r="S61" s="439">
        <v>11692791.581083292</v>
      </c>
      <c r="T61" s="439">
        <v>4408616.8854065854</v>
      </c>
      <c r="U61" s="439">
        <v>9276653.7423192356</v>
      </c>
      <c r="V61" s="439">
        <v>1560914.3026988204</v>
      </c>
      <c r="W61" s="439">
        <v>1687409.4735786198</v>
      </c>
      <c r="X61" s="439">
        <v>3315352.5511467671</v>
      </c>
      <c r="Y61" s="439">
        <v>3592251.5376915359</v>
      </c>
      <c r="Z61" s="439">
        <v>-679431.6780213305</v>
      </c>
      <c r="AA61" s="439">
        <v>-216599.63107453391</v>
      </c>
      <c r="AB61" s="439">
        <v>646604.24365126505</v>
      </c>
      <c r="AC61" s="439">
        <v>4775303.8176567638</v>
      </c>
      <c r="AD61" s="439">
        <v>5565446.1391297812</v>
      </c>
      <c r="AE61" s="439">
        <v>1091558.1923637437</v>
      </c>
      <c r="AF61" s="439">
        <v>301087364.29483688</v>
      </c>
      <c r="AG61" s="439">
        <v>220647146.12246069</v>
      </c>
      <c r="AH61" s="439">
        <v>858029.16420033225</v>
      </c>
      <c r="AI61" s="439">
        <v>20302751.759610351</v>
      </c>
      <c r="AJ61" s="439">
        <v>7772020.8284732597</v>
      </c>
      <c r="AK61" s="439">
        <v>1784366.7703953243</v>
      </c>
      <c r="AL61" s="439">
        <v>3297233.7871341743</v>
      </c>
      <c r="AM61" s="439">
        <v>17611406.301533524</v>
      </c>
      <c r="AN61" s="439">
        <v>10617622.099369891</v>
      </c>
      <c r="AO61" s="439">
        <v>28182159.031691566</v>
      </c>
      <c r="AP61" s="439">
        <v>10996774.503431957</v>
      </c>
      <c r="AQ61" s="439">
        <v>14515598.637260199</v>
      </c>
      <c r="AR61" s="439">
        <v>23176996.13604825</v>
      </c>
      <c r="AS61" s="439">
        <v>5374959.9868101459</v>
      </c>
      <c r="AT61" s="439">
        <v>4823258.2889360124</v>
      </c>
      <c r="AU61" s="439">
        <v>15642230.735410145</v>
      </c>
      <c r="AV61" s="439">
        <v>4410019.959787365</v>
      </c>
      <c r="AW61" s="439">
        <v>13212528.899398144</v>
      </c>
      <c r="AX61" s="439">
        <v>851699.69624717068</v>
      </c>
      <c r="AY61" s="439">
        <v>920848.94834137312</v>
      </c>
      <c r="AZ61" s="439">
        <v>4604596.995437365</v>
      </c>
      <c r="BA61" s="439">
        <v>19583870.705251563</v>
      </c>
      <c r="BB61" s="439">
        <v>11379913.336900821</v>
      </c>
      <c r="BC61" s="439">
        <v>41401583.245992616</v>
      </c>
      <c r="BD61" s="439">
        <v>3921530.4871868598</v>
      </c>
      <c r="BE61" s="439">
        <v>3450000.6796797356</v>
      </c>
      <c r="BF61" s="439">
        <v>3289380.0841790624</v>
      </c>
      <c r="BG61" s="439">
        <v>2220815.2779997974</v>
      </c>
      <c r="BH61" s="439">
        <v>1461723.8112721853</v>
      </c>
      <c r="BI61" s="439">
        <v>4551496.9339991696</v>
      </c>
      <c r="BJ61" s="439">
        <v>68816837.979139611</v>
      </c>
      <c r="BK61" s="439">
        <v>2309460.7739266455</v>
      </c>
      <c r="BL61" s="439">
        <v>4973766.5274826055</v>
      </c>
      <c r="BM61" s="439">
        <v>16825627.440189391</v>
      </c>
      <c r="BN61" s="439">
        <v>27122333.608985491</v>
      </c>
      <c r="BO61" s="439">
        <v>-393187.31615075422</v>
      </c>
      <c r="BP61" s="439">
        <v>21301777.721276801</v>
      </c>
      <c r="BQ61" s="439">
        <v>14649539.163090451</v>
      </c>
      <c r="BR61" s="439">
        <v>23250615.411625177</v>
      </c>
      <c r="BS61" s="439">
        <v>2544236.8572166758</v>
      </c>
      <c r="BT61" s="439">
        <v>11142025.278874682</v>
      </c>
      <c r="BU61" s="439">
        <v>1490495.7015727027</v>
      </c>
      <c r="BV61" s="439">
        <v>5031001.101995891</v>
      </c>
      <c r="BW61" s="439">
        <v>1044769.0794919038</v>
      </c>
      <c r="BX61" s="439">
        <v>7620976.801483796</v>
      </c>
      <c r="BY61" s="439">
        <v>3558709.444926146</v>
      </c>
      <c r="BZ61" s="439">
        <v>2558603.7401047684</v>
      </c>
      <c r="CA61" s="439">
        <v>-967798.88837242592</v>
      </c>
      <c r="CB61" s="439">
        <v>11385846.58395222</v>
      </c>
      <c r="CC61" s="439">
        <v>16520576.124204151</v>
      </c>
      <c r="CD61" s="439">
        <v>21606443.081521314</v>
      </c>
      <c r="CE61" s="439">
        <v>5266615.9023915222</v>
      </c>
      <c r="CF61" s="439">
        <v>879781.71754114726</v>
      </c>
      <c r="CG61" s="439">
        <v>-3644820.8315104474</v>
      </c>
      <c r="CH61" s="439">
        <v>2341498.2341585378</v>
      </c>
      <c r="CI61" s="439">
        <v>23943045.658939563</v>
      </c>
      <c r="CJ61" s="439">
        <v>24015361.509023726</v>
      </c>
      <c r="CK61" s="439">
        <v>7677082.6395836882</v>
      </c>
      <c r="CL61" s="439">
        <v>1620072.2828054989</v>
      </c>
      <c r="CM61" s="439">
        <v>2150765.4996288307</v>
      </c>
      <c r="CN61" s="439">
        <v>41903101.298916698</v>
      </c>
      <c r="CO61" s="439">
        <v>13769839.944921391</v>
      </c>
      <c r="CP61" s="439">
        <v>12439100.878421945</v>
      </c>
      <c r="CQ61" s="439">
        <v>10275649.902478235</v>
      </c>
      <c r="CR61" s="439">
        <v>1811080.9059810867</v>
      </c>
      <c r="CS61" s="439">
        <v>3779165.8082253188</v>
      </c>
      <c r="CT61" s="439">
        <v>35114338.05854018</v>
      </c>
      <c r="CU61" s="439">
        <v>5507042.635594462</v>
      </c>
      <c r="CV61" s="439">
        <v>2695735.2106041354</v>
      </c>
      <c r="CW61" s="439">
        <v>18471990.256612875</v>
      </c>
      <c r="CX61" s="439">
        <v>2385455.2572196103</v>
      </c>
      <c r="CY61" s="439">
        <v>3183616.2210713122</v>
      </c>
      <c r="CZ61" s="439">
        <v>14208901.839289039</v>
      </c>
      <c r="DA61" s="439">
        <v>10227232.088113764</v>
      </c>
      <c r="DB61" s="439">
        <v>8646874.4271548446</v>
      </c>
      <c r="DC61" s="439">
        <v>7221398.8611992458</v>
      </c>
      <c r="DD61" s="439">
        <v>8118369.8038359089</v>
      </c>
      <c r="DE61" s="439">
        <v>2657019.5369459982</v>
      </c>
      <c r="DF61" s="439">
        <v>48280478.160358988</v>
      </c>
      <c r="DG61" s="439">
        <v>5026490.9123409176</v>
      </c>
      <c r="DH61" s="439">
        <v>15586600.990218749</v>
      </c>
      <c r="DI61" s="439">
        <v>-235179.26509858569</v>
      </c>
      <c r="DJ61" s="439">
        <v>15085217.583662802</v>
      </c>
      <c r="DK61" s="439">
        <v>4850098.369198747</v>
      </c>
      <c r="DL61" s="439">
        <v>1363248.1658322602</v>
      </c>
      <c r="DM61" s="439">
        <v>1241115.1381887824</v>
      </c>
      <c r="DN61" s="439">
        <v>4775411.6393434461</v>
      </c>
      <c r="DO61" s="439">
        <v>6621698.4055567542</v>
      </c>
      <c r="DP61" s="439">
        <v>9899324.4562286753</v>
      </c>
      <c r="DQ61" s="439">
        <v>79931826.209740028</v>
      </c>
      <c r="DR61" s="439">
        <v>4508054.3366440479</v>
      </c>
      <c r="DS61" s="439">
        <v>12006690.72000758</v>
      </c>
      <c r="DT61" s="439">
        <v>6025193.3239731397</v>
      </c>
      <c r="DU61" s="439">
        <v>3263676.0039652325</v>
      </c>
      <c r="DV61" s="439">
        <v>30377522.935114551</v>
      </c>
      <c r="DW61" s="439">
        <v>1696243.8851524959</v>
      </c>
      <c r="DX61" s="439">
        <v>14283018.005666679</v>
      </c>
      <c r="DY61" s="439">
        <v>20183408.969135445</v>
      </c>
      <c r="DZ61" s="439">
        <v>2060047.2297809301</v>
      </c>
      <c r="EA61" s="439">
        <v>21753178.114760686</v>
      </c>
      <c r="EB61" s="439">
        <v>5858131.284305675</v>
      </c>
      <c r="EC61" s="439">
        <v>1296240.2672013433</v>
      </c>
      <c r="ED61" s="439">
        <v>6605599.5018433668</v>
      </c>
      <c r="EE61" s="439">
        <v>18043672.960763119</v>
      </c>
      <c r="EF61" s="439">
        <v>21211059.647304431</v>
      </c>
      <c r="EG61" s="439">
        <v>10112545.650238983</v>
      </c>
      <c r="EH61" s="439">
        <v>13333715.721011501</v>
      </c>
      <c r="EI61" s="439">
        <v>5858163.0594428899</v>
      </c>
      <c r="EJ61" s="439">
        <v>9770570.3687930666</v>
      </c>
      <c r="EK61" s="439">
        <v>984316.93317658384</v>
      </c>
      <c r="EL61" s="439">
        <v>4188652.1240241383</v>
      </c>
      <c r="EM61" s="439">
        <v>13401101.946063969</v>
      </c>
      <c r="EN61" s="439">
        <v>1550623.5753143574</v>
      </c>
      <c r="EO61" s="439">
        <v>32348742.471653633</v>
      </c>
      <c r="EP61" s="439">
        <v>9930774.5939100496</v>
      </c>
      <c r="EQ61" s="439">
        <v>7179477.4241411844</v>
      </c>
      <c r="ER61" s="439">
        <v>1244298.9020259862</v>
      </c>
      <c r="ES61" s="439">
        <v>6713879.1528222198</v>
      </c>
      <c r="ET61" s="439">
        <v>2041326.4781622083</v>
      </c>
      <c r="EU61" s="439">
        <v>1311490.4596369269</v>
      </c>
      <c r="EV61" s="439">
        <v>1709981.5396081489</v>
      </c>
      <c r="EW61" s="439">
        <v>11921464.007971045</v>
      </c>
      <c r="EX61" s="439">
        <v>11130006.424281752</v>
      </c>
      <c r="EY61" s="439">
        <v>1098285.5991431533</v>
      </c>
      <c r="EZ61" s="439">
        <v>4541861.3215547195</v>
      </c>
      <c r="FA61" s="439">
        <v>23890610.034877583</v>
      </c>
      <c r="FB61" s="439">
        <v>13119980.396077722</v>
      </c>
      <c r="FC61" s="439">
        <v>4874476.8024060121</v>
      </c>
      <c r="FD61" s="439">
        <v>57896.994357313146</v>
      </c>
      <c r="FE61" s="439">
        <v>14950000.267327905</v>
      </c>
      <c r="FF61" s="439">
        <v>1538583.2683909507</v>
      </c>
      <c r="FG61" s="439">
        <v>41434.649144555122</v>
      </c>
      <c r="FH61" s="439">
        <v>11521810.911603346</v>
      </c>
      <c r="FI61" s="439">
        <v>1471479.3967840176</v>
      </c>
      <c r="FJ61" s="439">
        <v>17138684.956936814</v>
      </c>
      <c r="FK61" s="439">
        <v>24228918.502303466</v>
      </c>
      <c r="FL61" s="439">
        <v>4838842.691097687</v>
      </c>
      <c r="FM61" s="439">
        <v>11953228.930599209</v>
      </c>
      <c r="FN61" s="439">
        <v>41528338.141682796</v>
      </c>
      <c r="FO61" s="439">
        <v>18386986.574544877</v>
      </c>
      <c r="FP61" s="439">
        <v>14727511.724453801</v>
      </c>
      <c r="FQ61" s="439">
        <v>1450837.6532597733</v>
      </c>
      <c r="FR61" s="439">
        <v>5869792.187955372</v>
      </c>
      <c r="FS61" s="439">
        <v>5636848.3453974267</v>
      </c>
      <c r="FT61" s="439">
        <v>127210015.2346468</v>
      </c>
      <c r="FU61" s="439">
        <v>1835693.4957589805</v>
      </c>
      <c r="FV61" s="439">
        <v>10853776.62494627</v>
      </c>
      <c r="FW61" s="439">
        <v>2382252.669115026</v>
      </c>
      <c r="FX61" s="439">
        <v>2668615.5552396183</v>
      </c>
      <c r="FY61" s="439">
        <v>4087590.0653054193</v>
      </c>
      <c r="FZ61" s="439">
        <v>829706.15769918426</v>
      </c>
      <c r="GA61" s="439">
        <v>5372641.1895584157</v>
      </c>
      <c r="GB61" s="439">
        <v>3758294.8352461355</v>
      </c>
      <c r="GC61" s="439">
        <v>7856216.5109224385</v>
      </c>
      <c r="GD61" s="439">
        <v>5549427.2793838242</v>
      </c>
      <c r="GE61" s="439">
        <v>9041771.2894445639</v>
      </c>
      <c r="GF61" s="439">
        <v>17039446.047166433</v>
      </c>
      <c r="GG61" s="439">
        <v>4902901.4234792441</v>
      </c>
      <c r="GH61" s="439">
        <v>18319608.482388742</v>
      </c>
      <c r="GI61" s="439">
        <v>3765929.6895843223</v>
      </c>
      <c r="GJ61" s="439">
        <v>1323387.6650554442</v>
      </c>
      <c r="GK61" s="439">
        <v>25542025.021073479</v>
      </c>
      <c r="GL61" s="439">
        <v>4387396.4259119621</v>
      </c>
      <c r="GM61" s="439">
        <v>3341623.8356254618</v>
      </c>
      <c r="GN61" s="439">
        <v>16101516.71062655</v>
      </c>
      <c r="GO61" s="439">
        <v>161455.88736936799</v>
      </c>
      <c r="GP61" s="439">
        <v>3567585.941868003</v>
      </c>
      <c r="GQ61" s="439">
        <v>4311806.7411951181</v>
      </c>
      <c r="GR61" s="439">
        <v>1872202.013469585</v>
      </c>
      <c r="GS61" s="439">
        <v>4369347.7469124654</v>
      </c>
      <c r="GT61" s="439">
        <v>4197559.26700971</v>
      </c>
      <c r="GU61" s="439">
        <v>4317332.6260220511</v>
      </c>
      <c r="GV61" s="439">
        <v>3547765.099492827</v>
      </c>
      <c r="GW61" s="439">
        <v>663198.9168151865</v>
      </c>
      <c r="GX61" s="439">
        <v>3839748.1362191858</v>
      </c>
      <c r="GY61" s="439">
        <v>10306967.159433255</v>
      </c>
      <c r="GZ61" s="439">
        <v>51284049.765660495</v>
      </c>
      <c r="HA61" s="439">
        <v>16099498.847606638</v>
      </c>
      <c r="HB61" s="439">
        <v>16623067.720426856</v>
      </c>
      <c r="HC61" s="439">
        <v>3030278.5307707442</v>
      </c>
      <c r="HD61" s="439">
        <v>8817631.4527465235</v>
      </c>
      <c r="HE61" s="439">
        <v>11957487.546022819</v>
      </c>
      <c r="HF61" s="439">
        <v>2038448.9336735331</v>
      </c>
      <c r="HG61" s="439">
        <v>1860437.5784957616</v>
      </c>
      <c r="HH61" s="439">
        <v>3280026.8733670143</v>
      </c>
      <c r="HI61" s="439">
        <v>4766939.9922726871</v>
      </c>
      <c r="HJ61" s="439">
        <v>10408699.774206199</v>
      </c>
      <c r="HK61" s="439">
        <v>1175303.8385887656</v>
      </c>
      <c r="HL61" s="439">
        <v>19284244.199022479</v>
      </c>
      <c r="HM61" s="439">
        <v>2167931.8281299765</v>
      </c>
      <c r="HN61" s="439">
        <v>3245982.1731298575</v>
      </c>
      <c r="HO61" s="439">
        <v>6689520.9182401933</v>
      </c>
      <c r="HP61" s="439">
        <v>1378310.2981853681</v>
      </c>
      <c r="HQ61" s="439">
        <v>18352254.099599268</v>
      </c>
      <c r="HR61" s="439">
        <v>7549535.6930057229</v>
      </c>
      <c r="HS61" s="439">
        <v>4365255.5236972049</v>
      </c>
      <c r="HT61" s="439">
        <v>33421002.093773503</v>
      </c>
      <c r="HU61" s="439">
        <v>2672865.0110504054</v>
      </c>
      <c r="HV61" s="439">
        <v>3777102.7718500844</v>
      </c>
      <c r="HW61" s="439">
        <v>6813880.9568477506</v>
      </c>
      <c r="HX61" s="439">
        <v>1537134.1341196329</v>
      </c>
      <c r="HY61" s="439">
        <v>36047959.544197552</v>
      </c>
      <c r="HZ61" s="439">
        <v>7980824.6767020002</v>
      </c>
      <c r="IA61" s="439">
        <v>1899816.3406781023</v>
      </c>
      <c r="IB61" s="439">
        <v>6683092.4177756719</v>
      </c>
      <c r="IC61" s="439">
        <v>10508793.450808063</v>
      </c>
      <c r="ID61" s="439">
        <v>3061101.5086942236</v>
      </c>
      <c r="IE61" s="439">
        <v>24336027.988731876</v>
      </c>
      <c r="IF61" s="439">
        <v>4461750.1871874314</v>
      </c>
      <c r="IG61" s="439">
        <v>6200389.2701512836</v>
      </c>
      <c r="IH61" s="439">
        <v>2534854.8024748201</v>
      </c>
      <c r="II61" s="439">
        <v>8818885.0300166383</v>
      </c>
      <c r="IJ61" s="439">
        <v>4888747.814652143</v>
      </c>
      <c r="IK61" s="439">
        <v>7116743.3361318223</v>
      </c>
      <c r="IL61" s="439">
        <v>3361590.653224967</v>
      </c>
      <c r="IM61" s="439">
        <v>9025235.4372091088</v>
      </c>
      <c r="IN61" s="439">
        <v>4581671.8741880823</v>
      </c>
      <c r="IO61" s="439">
        <v>4145001.2753239144</v>
      </c>
      <c r="IP61" s="439">
        <v>2696531.8875560518</v>
      </c>
      <c r="IQ61" s="439">
        <v>5633239.6783952797</v>
      </c>
      <c r="IR61" s="439">
        <v>18720414.690537952</v>
      </c>
      <c r="IS61" s="439">
        <v>7629380.0996771539</v>
      </c>
      <c r="IT61" s="439">
        <v>3309766.5195458438</v>
      </c>
      <c r="IU61" s="439">
        <v>9052783.5679647103</v>
      </c>
      <c r="IV61" s="439">
        <v>2354954.7192090475</v>
      </c>
      <c r="IW61" s="439">
        <v>5760058.3439818714</v>
      </c>
      <c r="IX61" s="439">
        <v>36535386.244585186</v>
      </c>
      <c r="IY61" s="439">
        <v>1167926.1296680425</v>
      </c>
      <c r="IZ61" s="439">
        <v>4209553.1249787277</v>
      </c>
      <c r="JA61" s="439">
        <v>6142014.0673035905</v>
      </c>
      <c r="JB61" s="439">
        <v>5179993.0435041608</v>
      </c>
      <c r="JC61" s="439">
        <v>5401948.9967127787</v>
      </c>
      <c r="JD61" s="439">
        <v>3327990.5420301249</v>
      </c>
      <c r="JE61" s="439">
        <v>9460970.324041117</v>
      </c>
      <c r="JF61" s="439">
        <v>65968430.152062066</v>
      </c>
      <c r="JG61" s="439">
        <v>2807655.9860638673</v>
      </c>
      <c r="JH61" s="439">
        <v>678951.14325455786</v>
      </c>
      <c r="JI61" s="439">
        <v>37207636.26080177</v>
      </c>
      <c r="JJ61" s="439">
        <v>12394405.338686816</v>
      </c>
      <c r="JK61" s="439">
        <v>9038971.5936756656</v>
      </c>
      <c r="JL61" s="439">
        <v>3346449.6068323627</v>
      </c>
      <c r="JM61" s="439">
        <v>5610902.4044032032</v>
      </c>
      <c r="JN61" s="439">
        <v>2730078.3429208444</v>
      </c>
      <c r="JO61" s="439">
        <v>7642011.998239398</v>
      </c>
      <c r="JP61" s="439">
        <v>10108124.302537166</v>
      </c>
      <c r="JQ61" s="439">
        <v>7055326.2255031615</v>
      </c>
      <c r="JR61" s="439">
        <v>21756895.70724912</v>
      </c>
      <c r="JS61" s="439">
        <v>10246388.655686682</v>
      </c>
      <c r="JT61" s="439">
        <v>8614818.5374293122</v>
      </c>
      <c r="JU61" s="439">
        <v>2168320.5348754902</v>
      </c>
      <c r="JV61" s="439">
        <v>2911772.9925137698</v>
      </c>
      <c r="JW61" s="439">
        <v>4664415.6429696213</v>
      </c>
      <c r="JX61" s="439">
        <v>3441391.0770374117</v>
      </c>
      <c r="JY61" s="439">
        <v>4639845.8080826439</v>
      </c>
      <c r="JZ61" s="439">
        <v>20012446.680237241</v>
      </c>
      <c r="KA61" s="439">
        <v>7630898.2390480377</v>
      </c>
      <c r="KB61" s="439">
        <v>-751892.4744693283</v>
      </c>
      <c r="KC61" s="439">
        <v>2464546.711514669</v>
      </c>
      <c r="KD61" s="439">
        <v>7417480.6675190991</v>
      </c>
      <c r="KE61" s="439">
        <v>8640086.9209785033</v>
      </c>
      <c r="KF61" s="439">
        <v>4810249.5904721608</v>
      </c>
      <c r="KG61" s="439">
        <v>17647216.840286084</v>
      </c>
      <c r="KH61" s="439">
        <v>30819903.325035084</v>
      </c>
      <c r="KI61" s="439">
        <v>2280428.1545951273</v>
      </c>
      <c r="KJ61" s="439">
        <v>2892553.9055561647</v>
      </c>
      <c r="KK61" s="439">
        <v>10673701.657962391</v>
      </c>
    </row>
    <row r="62" spans="2:297" ht="15">
      <c r="B62" s="451"/>
      <c r="D62" s="275"/>
      <c r="E62" s="275"/>
    </row>
    <row r="63" spans="2:297" s="494" customFormat="1" ht="32.25">
      <c r="B63" s="493" t="s">
        <v>670</v>
      </c>
      <c r="D63" s="495"/>
      <c r="E63" s="495"/>
    </row>
    <row r="64" spans="2:297" ht="15">
      <c r="B64" s="449" t="s">
        <v>520</v>
      </c>
      <c r="C64" s="447">
        <v>449.35713216041142</v>
      </c>
      <c r="D64" s="275">
        <v>128.76444976076556</v>
      </c>
      <c r="E64" s="275">
        <v>1123.6106101291639</v>
      </c>
      <c r="F64" s="447">
        <v>433.80579532936775</v>
      </c>
      <c r="G64" s="447">
        <v>517.39087551867215</v>
      </c>
      <c r="H64" s="447">
        <v>448.52949999999998</v>
      </c>
      <c r="I64" s="447">
        <v>343.40451007732287</v>
      </c>
      <c r="J64" s="447">
        <v>414.68003655127933</v>
      </c>
      <c r="K64" s="447">
        <v>565.46835602622286</v>
      </c>
      <c r="L64" s="447">
        <v>434.65237444315613</v>
      </c>
      <c r="M64" s="447">
        <v>369.13142080745342</v>
      </c>
      <c r="N64" s="447">
        <v>305.46844494892167</v>
      </c>
      <c r="O64" s="447">
        <v>579.49612807737492</v>
      </c>
      <c r="P64" s="447">
        <v>392.5240120894984</v>
      </c>
      <c r="Q64" s="447">
        <v>400.36658859920459</v>
      </c>
      <c r="R64" s="447">
        <v>355.34907570422536</v>
      </c>
      <c r="S64" s="447">
        <v>311.94004551523244</v>
      </c>
      <c r="T64" s="447">
        <v>486.39058533579794</v>
      </c>
      <c r="U64" s="447">
        <v>490.45802356637859</v>
      </c>
      <c r="V64" s="447">
        <v>174.186213592233</v>
      </c>
      <c r="W64" s="447">
        <v>355.18072081218276</v>
      </c>
      <c r="X64" s="447">
        <v>311.23687535601471</v>
      </c>
      <c r="Y64" s="447">
        <v>308.37024839210466</v>
      </c>
      <c r="Z64" s="447">
        <v>262.05956245131136</v>
      </c>
      <c r="AA64" s="447">
        <v>354.93683917556791</v>
      </c>
      <c r="AB64" s="447">
        <v>314.44050362610795</v>
      </c>
      <c r="AC64" s="447">
        <v>432.19058754406581</v>
      </c>
      <c r="AD64" s="447">
        <v>407.59926718136944</v>
      </c>
      <c r="AE64" s="447">
        <v>199.07420621372481</v>
      </c>
      <c r="AF64" s="447">
        <v>483.96633242107663</v>
      </c>
      <c r="AG64" s="447">
        <v>548.83364071970675</v>
      </c>
      <c r="AH64" s="447">
        <v>331.11454103933949</v>
      </c>
      <c r="AI64" s="447">
        <v>446.38981268326842</v>
      </c>
      <c r="AJ64" s="447">
        <v>372.71839141810568</v>
      </c>
      <c r="AK64" s="447">
        <v>402.6912416427889</v>
      </c>
      <c r="AL64" s="447">
        <v>268.84885114885117</v>
      </c>
      <c r="AM64" s="447">
        <v>419.81392251918948</v>
      </c>
      <c r="AN64" s="447">
        <v>468.12124081948201</v>
      </c>
      <c r="AO64" s="447">
        <v>412.52680329665515</v>
      </c>
      <c r="AP64" s="447">
        <v>258.11389702170618</v>
      </c>
      <c r="AQ64" s="447">
        <v>611.09056903936369</v>
      </c>
      <c r="AR64" s="447">
        <v>364.29459463421784</v>
      </c>
      <c r="AS64" s="447">
        <v>386.79625683486955</v>
      </c>
      <c r="AT64" s="447">
        <v>297.33828943474401</v>
      </c>
      <c r="AU64" s="447">
        <v>612.04121972805535</v>
      </c>
      <c r="AV64" s="447">
        <v>208.80880419899592</v>
      </c>
      <c r="AW64" s="447">
        <v>373.77458333333334</v>
      </c>
      <c r="AX64" s="447">
        <v>456.66646612365793</v>
      </c>
      <c r="AY64" s="447">
        <v>330.02170568561877</v>
      </c>
      <c r="AZ64" s="447">
        <v>384.24615651771245</v>
      </c>
      <c r="BA64" s="447">
        <v>289.53772933182336</v>
      </c>
      <c r="BB64" s="447">
        <v>441.38775647830158</v>
      </c>
      <c r="BC64" s="447">
        <v>381.19396680255522</v>
      </c>
      <c r="BD64" s="447">
        <v>377.47532178217824</v>
      </c>
      <c r="BE64" s="447">
        <v>325.16418057996486</v>
      </c>
      <c r="BF64" s="447">
        <v>271.37183703342276</v>
      </c>
      <c r="BG64" s="447">
        <v>215.63918269230768</v>
      </c>
      <c r="BH64" s="447">
        <v>295.79283573141487</v>
      </c>
      <c r="BI64" s="447">
        <v>292.48486958054286</v>
      </c>
      <c r="BJ64" s="447">
        <v>440.00950185664306</v>
      </c>
      <c r="BK64" s="447">
        <v>400.37615199034985</v>
      </c>
      <c r="BL64" s="447">
        <v>270.30026365348397</v>
      </c>
      <c r="BM64" s="447">
        <v>506.79785624373278</v>
      </c>
      <c r="BN64" s="447">
        <v>594.66880714617935</v>
      </c>
      <c r="BO64" s="447">
        <v>301.44508690614134</v>
      </c>
      <c r="BP64" s="447">
        <v>407.74289902011913</v>
      </c>
      <c r="BQ64" s="447">
        <v>485.41046043517235</v>
      </c>
      <c r="BR64" s="447">
        <v>548.25997025124445</v>
      </c>
      <c r="BS64" s="447">
        <v>278.22651718688269</v>
      </c>
      <c r="BT64" s="447">
        <v>380.30470508094248</v>
      </c>
      <c r="BU64" s="447">
        <v>355.49555649241142</v>
      </c>
      <c r="BV64" s="447">
        <v>468.63834536474167</v>
      </c>
      <c r="BW64" s="447">
        <v>247.67806729939605</v>
      </c>
      <c r="BX64" s="447">
        <v>320.98556635071094</v>
      </c>
      <c r="BY64" s="447">
        <v>291.23661908760147</v>
      </c>
      <c r="BZ64" s="447">
        <v>326.57908294930877</v>
      </c>
      <c r="CA64" s="447">
        <v>310.82624496373893</v>
      </c>
      <c r="CB64" s="447">
        <v>364.04055919475951</v>
      </c>
      <c r="CC64" s="447">
        <v>376.1091222591362</v>
      </c>
      <c r="CD64" s="447">
        <v>500.45620598849121</v>
      </c>
      <c r="CE64" s="447">
        <v>435.67702768334141</v>
      </c>
      <c r="CF64" s="447">
        <v>271.15133501259447</v>
      </c>
      <c r="CG64" s="447">
        <v>356.47484228430056</v>
      </c>
      <c r="CH64" s="447">
        <v>421.15999868490269</v>
      </c>
      <c r="CI64" s="447">
        <v>692.29206033474077</v>
      </c>
      <c r="CJ64" s="447">
        <v>493.29965029510419</v>
      </c>
      <c r="CK64" s="447">
        <v>295.80933282208588</v>
      </c>
      <c r="CL64" s="447">
        <v>305.51627715795655</v>
      </c>
      <c r="CM64" s="447">
        <v>499.03416219839141</v>
      </c>
      <c r="CN64" s="447">
        <v>518.82264248829108</v>
      </c>
      <c r="CO64" s="447">
        <v>244.75475538365046</v>
      </c>
      <c r="CP64" s="447">
        <v>456.59870118473015</v>
      </c>
      <c r="CQ64" s="447">
        <v>419.61965732934459</v>
      </c>
      <c r="CR64" s="447">
        <v>363.79247279920872</v>
      </c>
      <c r="CS64" s="447">
        <v>330.94858128374329</v>
      </c>
      <c r="CT64" s="447">
        <v>540.08638286434973</v>
      </c>
      <c r="CU64" s="447">
        <v>425.24241534988715</v>
      </c>
      <c r="CV64" s="447">
        <v>327.07190086030317</v>
      </c>
      <c r="CW64" s="447">
        <v>600.57894698427447</v>
      </c>
      <c r="CX64" s="447">
        <v>329.73467774420948</v>
      </c>
      <c r="CY64" s="447">
        <v>369.32895699908505</v>
      </c>
      <c r="CZ64" s="447">
        <v>326.23575662218678</v>
      </c>
      <c r="DA64" s="447">
        <v>336.34276541729395</v>
      </c>
      <c r="DB64" s="447">
        <v>366.38580297337035</v>
      </c>
      <c r="DC64" s="447">
        <v>503.55251340271207</v>
      </c>
      <c r="DD64" s="447">
        <v>264.93390217827078</v>
      </c>
      <c r="DE64" s="447">
        <v>206.8781795878312</v>
      </c>
      <c r="DF64" s="447">
        <v>449.79300359683606</v>
      </c>
      <c r="DG64" s="447">
        <v>333.53917841079459</v>
      </c>
      <c r="DH64" s="447">
        <v>370.61333435850122</v>
      </c>
      <c r="DI64" s="447">
        <v>175.71258762886598</v>
      </c>
      <c r="DJ64" s="447">
        <v>363.02064936810967</v>
      </c>
      <c r="DK64" s="447">
        <v>296.51391527001863</v>
      </c>
      <c r="DL64" s="447">
        <v>349.50350649350651</v>
      </c>
      <c r="DM64" s="447">
        <v>298.06993403371609</v>
      </c>
      <c r="DN64" s="447">
        <v>461.19341761483355</v>
      </c>
      <c r="DO64" s="447">
        <v>281.21780557952258</v>
      </c>
      <c r="DP64" s="447">
        <v>313.99177052268089</v>
      </c>
      <c r="DQ64" s="447">
        <v>409.65277854240668</v>
      </c>
      <c r="DR64" s="447">
        <v>419.4711624869384</v>
      </c>
      <c r="DS64" s="447">
        <v>414.72712348154266</v>
      </c>
      <c r="DT64" s="447">
        <v>378.45467117879303</v>
      </c>
      <c r="DU64" s="447">
        <v>331.76221174764322</v>
      </c>
      <c r="DV64" s="447">
        <v>366.27635741268563</v>
      </c>
      <c r="DW64" s="447">
        <v>339.7670975710169</v>
      </c>
      <c r="DX64" s="447">
        <v>436.1236370116909</v>
      </c>
      <c r="DY64" s="447">
        <v>574.02652399618603</v>
      </c>
      <c r="DZ64" s="447">
        <v>428.22051246051245</v>
      </c>
      <c r="EA64" s="447">
        <v>624.41139052064057</v>
      </c>
      <c r="EB64" s="447">
        <v>389.98217590012263</v>
      </c>
      <c r="EC64" s="447">
        <v>526.09475187969929</v>
      </c>
      <c r="ED64" s="447">
        <v>237.45416857398746</v>
      </c>
      <c r="EE64" s="447">
        <v>543.89573550759701</v>
      </c>
      <c r="EF64" s="447">
        <v>811.6667301275761</v>
      </c>
      <c r="EG64" s="447">
        <v>459.3351716612105</v>
      </c>
      <c r="EH64" s="447">
        <v>372.43050997057867</v>
      </c>
      <c r="EI64" s="447">
        <v>407.70083844847852</v>
      </c>
      <c r="EJ64" s="447">
        <v>343.14756897993311</v>
      </c>
      <c r="EK64" s="447">
        <v>239.72040787623064</v>
      </c>
      <c r="EL64" s="447">
        <v>692.45092131474098</v>
      </c>
      <c r="EM64" s="447">
        <v>1123.6106101291639</v>
      </c>
      <c r="EN64" s="447">
        <v>310.82126893070216</v>
      </c>
      <c r="EO64" s="447">
        <v>382.09486593560536</v>
      </c>
      <c r="EP64" s="447">
        <v>375.28295534032827</v>
      </c>
      <c r="EQ64" s="447">
        <v>516.86501939058178</v>
      </c>
      <c r="ER64" s="447">
        <v>403.91138219895288</v>
      </c>
      <c r="ES64" s="447">
        <v>517.17434007506256</v>
      </c>
      <c r="ET64" s="447">
        <v>745.43146364494805</v>
      </c>
      <c r="EU64" s="447">
        <v>395.39790633608817</v>
      </c>
      <c r="EV64" s="447">
        <v>258.10857897827367</v>
      </c>
      <c r="EW64" s="447">
        <v>376.00757853150895</v>
      </c>
      <c r="EX64" s="447">
        <v>609.04451480169166</v>
      </c>
      <c r="EY64" s="447">
        <v>309.10862885857864</v>
      </c>
      <c r="EZ64" s="447">
        <v>418.860233463035</v>
      </c>
      <c r="FA64" s="447">
        <v>554.46954098692879</v>
      </c>
      <c r="FB64" s="447">
        <v>566.26109854908611</v>
      </c>
      <c r="FC64" s="447">
        <v>431.91285274842852</v>
      </c>
      <c r="FD64" s="447">
        <v>320.95134168157426</v>
      </c>
      <c r="FE64" s="447">
        <v>488.08168577433838</v>
      </c>
      <c r="FF64" s="447">
        <v>266.94401303670116</v>
      </c>
      <c r="FG64" s="447">
        <v>290.310355987055</v>
      </c>
      <c r="FH64" s="447">
        <v>442.53543991256402</v>
      </c>
      <c r="FI64" s="447">
        <v>390.49946345414054</v>
      </c>
      <c r="FJ64" s="447">
        <v>578.27372422432063</v>
      </c>
      <c r="FK64" s="447">
        <v>503.38063080495351</v>
      </c>
      <c r="FL64" s="447">
        <v>539.12109894827222</v>
      </c>
      <c r="FM64" s="447">
        <v>291.69401781737196</v>
      </c>
      <c r="FN64" s="447">
        <v>571.71381393180604</v>
      </c>
      <c r="FO64" s="447">
        <v>465.71202009629474</v>
      </c>
      <c r="FP64" s="447">
        <v>433.31199539965496</v>
      </c>
      <c r="FQ64" s="447">
        <v>460.91221625766872</v>
      </c>
      <c r="FR64" s="447">
        <v>391.43289322358777</v>
      </c>
      <c r="FS64" s="447">
        <v>445.15514612268521</v>
      </c>
      <c r="FT64" s="447">
        <v>492.91099517931826</v>
      </c>
      <c r="FU64" s="447">
        <v>258.12235799701051</v>
      </c>
      <c r="FV64" s="447">
        <v>534.0303110239729</v>
      </c>
      <c r="FW64" s="447">
        <v>270.01775919732438</v>
      </c>
      <c r="FX64" s="447">
        <v>233.65257674418606</v>
      </c>
      <c r="FY64" s="447">
        <v>382.82794694348331</v>
      </c>
      <c r="FZ64" s="447">
        <v>226.7291978021978</v>
      </c>
      <c r="GA64" s="447">
        <v>632.85195451040863</v>
      </c>
      <c r="GB64" s="447">
        <v>416.70815033783788</v>
      </c>
      <c r="GC64" s="447">
        <v>324.29481837233669</v>
      </c>
      <c r="GD64" s="447">
        <v>281.73963567839195</v>
      </c>
      <c r="GE64" s="447">
        <v>459.61901154474867</v>
      </c>
      <c r="GF64" s="447">
        <v>787.9032371280955</v>
      </c>
      <c r="GG64" s="447">
        <v>345.0226923076923</v>
      </c>
      <c r="GH64" s="447">
        <v>532.89789468681681</v>
      </c>
      <c r="GI64" s="447">
        <v>354.42691172793195</v>
      </c>
      <c r="GJ64" s="447">
        <v>413.45546866908336</v>
      </c>
      <c r="GK64" s="447">
        <v>398.53734577756438</v>
      </c>
      <c r="GL64" s="447">
        <v>515.34330780084656</v>
      </c>
      <c r="GM64" s="447">
        <v>205.71888116747743</v>
      </c>
      <c r="GN64" s="447">
        <v>386.87511637458925</v>
      </c>
      <c r="GO64" s="447">
        <v>355.11802065404476</v>
      </c>
      <c r="GP64" s="447">
        <v>285.59991177598772</v>
      </c>
      <c r="GQ64" s="447">
        <v>191.27057569296375</v>
      </c>
      <c r="GR64" s="447">
        <v>239.10187529747742</v>
      </c>
      <c r="GS64" s="447">
        <v>425.12094181163769</v>
      </c>
      <c r="GT64" s="447">
        <v>467.21822916666667</v>
      </c>
      <c r="GU64" s="447">
        <v>328.14578477243725</v>
      </c>
      <c r="GV64" s="447">
        <v>743.44926264472883</v>
      </c>
      <c r="GW64" s="447">
        <v>439.4139968733715</v>
      </c>
      <c r="GX64" s="447">
        <v>365.2660884899006</v>
      </c>
      <c r="GY64" s="447">
        <v>441.19491449257271</v>
      </c>
      <c r="GZ64" s="447">
        <v>473.17664553414386</v>
      </c>
      <c r="HA64" s="447">
        <v>415.97110305035852</v>
      </c>
      <c r="HB64" s="447">
        <v>495.61655839614582</v>
      </c>
      <c r="HC64" s="447">
        <v>287.41261860751695</v>
      </c>
      <c r="HD64" s="447">
        <v>404.55601960784315</v>
      </c>
      <c r="HE64" s="447">
        <v>395.26029126462737</v>
      </c>
      <c r="HF64" s="447">
        <v>244.51352640545144</v>
      </c>
      <c r="HG64" s="447">
        <v>222.20145081387122</v>
      </c>
      <c r="HH64" s="447">
        <v>232.61503324468086</v>
      </c>
      <c r="HI64" s="447">
        <v>540.48155712050084</v>
      </c>
      <c r="HJ64" s="447">
        <v>372.37829522047269</v>
      </c>
      <c r="HK64" s="447">
        <v>262.2528460877042</v>
      </c>
      <c r="HL64" s="447">
        <v>489.19075134658107</v>
      </c>
      <c r="HM64" s="447">
        <v>250.18336784280586</v>
      </c>
      <c r="HN64" s="447">
        <v>293.17105224065364</v>
      </c>
      <c r="HO64" s="447">
        <v>588.44163134933001</v>
      </c>
      <c r="HP64" s="447">
        <v>128.76444976076556</v>
      </c>
      <c r="HQ64" s="447">
        <v>413.7566847906495</v>
      </c>
      <c r="HR64" s="447">
        <v>315.96568977195756</v>
      </c>
      <c r="HS64" s="447">
        <v>210.26953729071539</v>
      </c>
      <c r="HT64" s="447">
        <v>352.3341619815215</v>
      </c>
      <c r="HU64" s="447">
        <v>396.3397268128162</v>
      </c>
      <c r="HV64" s="447">
        <v>317.96633312421585</v>
      </c>
      <c r="HW64" s="447">
        <v>256.05816338207251</v>
      </c>
      <c r="HX64" s="447">
        <v>335.00128630705393</v>
      </c>
      <c r="HY64" s="447">
        <v>507.44146041945021</v>
      </c>
      <c r="HZ64" s="447">
        <v>604.14575276993264</v>
      </c>
      <c r="IA64" s="447">
        <v>262.58847310126583</v>
      </c>
      <c r="IB64" s="447">
        <v>519.11407577019156</v>
      </c>
      <c r="IC64" s="447">
        <v>495.99952230946445</v>
      </c>
      <c r="ID64" s="447">
        <v>287.39471202303815</v>
      </c>
      <c r="IE64" s="447">
        <v>506.96841759397176</v>
      </c>
      <c r="IF64" s="447">
        <v>444.0311452604335</v>
      </c>
      <c r="IG64" s="447">
        <v>349.90488864279564</v>
      </c>
      <c r="IH64" s="447">
        <v>378.75824444444441</v>
      </c>
      <c r="II64" s="447">
        <v>323.5329647645035</v>
      </c>
      <c r="IJ64" s="447">
        <v>281.43027450980395</v>
      </c>
      <c r="IK64" s="447">
        <v>392.82112322042218</v>
      </c>
      <c r="IL64" s="447">
        <v>269.76361287590004</v>
      </c>
      <c r="IM64" s="447">
        <v>233.25063512361467</v>
      </c>
      <c r="IN64" s="447">
        <v>312.45571320868515</v>
      </c>
      <c r="IO64" s="447">
        <v>196.26436697782964</v>
      </c>
      <c r="IP64" s="447">
        <v>316.89584239130437</v>
      </c>
      <c r="IQ64" s="447">
        <v>305.8550639287098</v>
      </c>
      <c r="IR64" s="447">
        <v>358.60950477326969</v>
      </c>
      <c r="IS64" s="447">
        <v>416.01156541109765</v>
      </c>
      <c r="IT64" s="447">
        <v>427.44978459530023</v>
      </c>
      <c r="IU64" s="447">
        <v>370.40171998906209</v>
      </c>
      <c r="IV64" s="447">
        <v>371.12369976359344</v>
      </c>
      <c r="IW64" s="447">
        <v>381.46541838134431</v>
      </c>
      <c r="IX64" s="447">
        <v>421.29156434007228</v>
      </c>
      <c r="IY64" s="447">
        <v>206.81475504322768</v>
      </c>
      <c r="IZ64" s="447">
        <v>457.10012738853504</v>
      </c>
      <c r="JA64" s="447">
        <v>323.26450450450454</v>
      </c>
      <c r="JB64" s="447">
        <v>309.09729124748492</v>
      </c>
      <c r="JC64" s="447">
        <v>432.66511254019287</v>
      </c>
      <c r="JD64" s="447">
        <v>435.35430395913153</v>
      </c>
      <c r="JE64" s="447">
        <v>452.40295958776665</v>
      </c>
      <c r="JF64" s="447">
        <v>413.89395854866962</v>
      </c>
      <c r="JG64" s="447">
        <v>286.7440238169853</v>
      </c>
      <c r="JH64" s="447">
        <v>225.13813067935959</v>
      </c>
      <c r="JI64" s="447">
        <v>511.36080828892835</v>
      </c>
      <c r="JJ64" s="447">
        <v>790.67036917397331</v>
      </c>
      <c r="JK64" s="447">
        <v>441.93667420449043</v>
      </c>
      <c r="JL64" s="447">
        <v>317.45466503449813</v>
      </c>
      <c r="JM64" s="447">
        <v>381.95942822384433</v>
      </c>
      <c r="JN64" s="447">
        <v>394.48504837291119</v>
      </c>
      <c r="JO64" s="447">
        <v>738.35044845501773</v>
      </c>
      <c r="JP64" s="447">
        <v>543.85483129452882</v>
      </c>
      <c r="JQ64" s="447">
        <v>361.51223369785339</v>
      </c>
      <c r="JR64" s="447">
        <v>427.61414505194637</v>
      </c>
      <c r="JS64" s="447">
        <v>387.70574135367201</v>
      </c>
      <c r="JT64" s="447">
        <v>321.99077431491179</v>
      </c>
      <c r="JU64" s="447">
        <v>427.36114425645593</v>
      </c>
      <c r="JV64" s="447">
        <v>213.23930848190167</v>
      </c>
      <c r="JW64" s="447">
        <v>526.97990467745512</v>
      </c>
      <c r="JX64" s="447">
        <v>379.51319003752985</v>
      </c>
      <c r="JY64" s="447">
        <v>329.17141109785206</v>
      </c>
      <c r="JZ64" s="447">
        <v>455.39784645300182</v>
      </c>
      <c r="KA64" s="447">
        <v>340.8326179736294</v>
      </c>
      <c r="KB64" s="447">
        <v>240.8673954737246</v>
      </c>
      <c r="KC64" s="447">
        <v>209.13420699399506</v>
      </c>
      <c r="KD64" s="447">
        <v>307.23183844911148</v>
      </c>
      <c r="KE64" s="447">
        <v>517.14512399355885</v>
      </c>
      <c r="KF64" s="447">
        <v>265.18809459822631</v>
      </c>
      <c r="KG64" s="447">
        <v>540.93717447747633</v>
      </c>
      <c r="KH64" s="447">
        <v>586.87844024448134</v>
      </c>
      <c r="KI64" s="447">
        <v>265.88616051071591</v>
      </c>
      <c r="KJ64" s="447">
        <v>328.23423180076628</v>
      </c>
      <c r="KK64" s="447">
        <v>375.20731567080048</v>
      </c>
    </row>
    <row r="65" spans="2:297" ht="15">
      <c r="B65" s="449" t="s">
        <v>521</v>
      </c>
      <c r="C65" s="447">
        <v>85.630998853410063</v>
      </c>
      <c r="D65" s="275">
        <v>13.415935302390999</v>
      </c>
      <c r="E65" s="275">
        <v>191.29336165873553</v>
      </c>
      <c r="F65" s="447">
        <v>94.567713152676802</v>
      </c>
      <c r="G65" s="447">
        <v>138.52927385892116</v>
      </c>
      <c r="H65" s="447">
        <v>88.485435992578843</v>
      </c>
      <c r="I65" s="447">
        <v>82.220007605526689</v>
      </c>
      <c r="J65" s="447">
        <v>96.392240378413248</v>
      </c>
      <c r="K65" s="447">
        <v>108.23067322239031</v>
      </c>
      <c r="L65" s="447">
        <v>71.015137609080369</v>
      </c>
      <c r="M65" s="447">
        <v>37.029231366459619</v>
      </c>
      <c r="N65" s="447">
        <v>37.895068104426791</v>
      </c>
      <c r="O65" s="447">
        <v>104.94858904250445</v>
      </c>
      <c r="P65" s="447">
        <v>75.731526524720323</v>
      </c>
      <c r="Q65" s="447">
        <v>98.000650684931514</v>
      </c>
      <c r="R65" s="447">
        <v>109.15800176056337</v>
      </c>
      <c r="S65" s="447">
        <v>68.886325403568392</v>
      </c>
      <c r="T65" s="447">
        <v>105.78998151571163</v>
      </c>
      <c r="U65" s="447">
        <v>95.911817753338568</v>
      </c>
      <c r="V65" s="447">
        <v>133.76859762675295</v>
      </c>
      <c r="W65" s="447">
        <v>48.419949238578674</v>
      </c>
      <c r="X65" s="447">
        <v>66.189727098544864</v>
      </c>
      <c r="Y65" s="447">
        <v>57.118143712574849</v>
      </c>
      <c r="Z65" s="447">
        <v>55.731349000259669</v>
      </c>
      <c r="AA65" s="447">
        <v>83.232486836166686</v>
      </c>
      <c r="AB65" s="447">
        <v>46.117953263497178</v>
      </c>
      <c r="AC65" s="447">
        <v>96.803690844995188</v>
      </c>
      <c r="AD65" s="447">
        <v>84.509694975319576</v>
      </c>
      <c r="AE65" s="447">
        <v>29.309856606350287</v>
      </c>
      <c r="AF65" s="447">
        <v>83.935826060132911</v>
      </c>
      <c r="AG65" s="447">
        <v>100.2582329296491</v>
      </c>
      <c r="AH65" s="447">
        <v>50.959703739679455</v>
      </c>
      <c r="AI65" s="447">
        <v>86.415909230163237</v>
      </c>
      <c r="AJ65" s="447">
        <v>65.887616954474097</v>
      </c>
      <c r="AK65" s="447">
        <v>59.218476599808973</v>
      </c>
      <c r="AL65" s="447">
        <v>57.175204795204792</v>
      </c>
      <c r="AM65" s="447">
        <v>84.777894154919082</v>
      </c>
      <c r="AN65" s="447">
        <v>81.1179203710862</v>
      </c>
      <c r="AO65" s="447">
        <v>76.105776160624259</v>
      </c>
      <c r="AP65" s="447">
        <v>57.246290313534132</v>
      </c>
      <c r="AQ65" s="447">
        <v>119.64754130124415</v>
      </c>
      <c r="AR65" s="447">
        <v>77.846254703611393</v>
      </c>
      <c r="AS65" s="447">
        <v>83.450848304952345</v>
      </c>
      <c r="AT65" s="447">
        <v>69.162144125480907</v>
      </c>
      <c r="AU65" s="447">
        <v>113.58371872234291</v>
      </c>
      <c r="AV65" s="447">
        <v>43.535965312642624</v>
      </c>
      <c r="AW65" s="447">
        <v>55.457732558139533</v>
      </c>
      <c r="AX65" s="447">
        <v>77.694209552017767</v>
      </c>
      <c r="AY65" s="447">
        <v>69.121231884057963</v>
      </c>
      <c r="AZ65" s="447">
        <v>68.465068302847882</v>
      </c>
      <c r="BA65" s="447">
        <v>66.744875020223262</v>
      </c>
      <c r="BB65" s="447">
        <v>98.276019356852942</v>
      </c>
      <c r="BC65" s="447">
        <v>77.408827294547947</v>
      </c>
      <c r="BD65" s="447">
        <v>88.54019183168316</v>
      </c>
      <c r="BE65" s="447">
        <v>94.297638400702979</v>
      </c>
      <c r="BF65" s="447">
        <v>48.8688289826787</v>
      </c>
      <c r="BG65" s="447">
        <v>50.445206730769229</v>
      </c>
      <c r="BH65" s="447">
        <v>62.905293764988009</v>
      </c>
      <c r="BI65" s="447">
        <v>67.245188579485358</v>
      </c>
      <c r="BJ65" s="447">
        <v>79.727042039224088</v>
      </c>
      <c r="BK65" s="447">
        <v>57.531544028950535</v>
      </c>
      <c r="BL65" s="447">
        <v>65.367944653693229</v>
      </c>
      <c r="BM65" s="447">
        <v>94.632276887627754</v>
      </c>
      <c r="BN65" s="447">
        <v>110.12951930179747</v>
      </c>
      <c r="BO65" s="447">
        <v>51.580617999227499</v>
      </c>
      <c r="BP65" s="447">
        <v>82.995564735267465</v>
      </c>
      <c r="BQ65" s="447">
        <v>93.280710618531486</v>
      </c>
      <c r="BR65" s="447">
        <v>98.615482018202698</v>
      </c>
      <c r="BS65" s="447">
        <v>64.068909521928092</v>
      </c>
      <c r="BT65" s="447">
        <v>74.151050649142491</v>
      </c>
      <c r="BU65" s="447">
        <v>40.213870151770649</v>
      </c>
      <c r="BV65" s="447">
        <v>121.40860752279633</v>
      </c>
      <c r="BW65" s="447">
        <v>49.380828300258841</v>
      </c>
      <c r="BX65" s="447">
        <v>59.899607819905214</v>
      </c>
      <c r="BY65" s="447">
        <v>42.714715924993001</v>
      </c>
      <c r="BZ65" s="447">
        <v>70.331649769585255</v>
      </c>
      <c r="CA65" s="447">
        <v>69.176929895245763</v>
      </c>
      <c r="CB65" s="447">
        <v>81.534119667678539</v>
      </c>
      <c r="CC65" s="447">
        <v>77.323924252491693</v>
      </c>
      <c r="CD65" s="447">
        <v>110.70992587535355</v>
      </c>
      <c r="CE65" s="447">
        <v>113.50115832928606</v>
      </c>
      <c r="CF65" s="447">
        <v>76.886488664987397</v>
      </c>
      <c r="CG65" s="447">
        <v>76.695282960519535</v>
      </c>
      <c r="CH65" s="447">
        <v>97.845994213571799</v>
      </c>
      <c r="CI65" s="447">
        <v>131.0198453477133</v>
      </c>
      <c r="CJ65" s="447">
        <v>93.995961363459088</v>
      </c>
      <c r="CK65" s="447">
        <v>80.464746932515339</v>
      </c>
      <c r="CL65" s="447">
        <v>50.410199647680557</v>
      </c>
      <c r="CM65" s="447">
        <v>108.68526139410189</v>
      </c>
      <c r="CN65" s="447">
        <v>102.40932652816139</v>
      </c>
      <c r="CO65" s="447">
        <v>53.846061049550492</v>
      </c>
      <c r="CP65" s="447">
        <v>66.967827994734535</v>
      </c>
      <c r="CQ65" s="447">
        <v>89.498554528147949</v>
      </c>
      <c r="CR65" s="447">
        <v>113.2193471810089</v>
      </c>
      <c r="CS65" s="447">
        <v>74.387216556688657</v>
      </c>
      <c r="CT65" s="447">
        <v>105.70759567473689</v>
      </c>
      <c r="CU65" s="447">
        <v>78.9511136192626</v>
      </c>
      <c r="CV65" s="447">
        <v>78.15428103236377</v>
      </c>
      <c r="CW65" s="447">
        <v>115.19135160241522</v>
      </c>
      <c r="CX65" s="447">
        <v>76.847774420946621</v>
      </c>
      <c r="CY65" s="447">
        <v>91.634643183897523</v>
      </c>
      <c r="CZ65" s="447">
        <v>70.671331607249556</v>
      </c>
      <c r="DA65" s="447">
        <v>67.78088702064143</v>
      </c>
      <c r="DB65" s="447">
        <v>65.451177912105862</v>
      </c>
      <c r="DC65" s="447">
        <v>90.243424787133392</v>
      </c>
      <c r="DD65" s="447">
        <v>45.889921154617127</v>
      </c>
      <c r="DE65" s="447">
        <v>70.206550539744839</v>
      </c>
      <c r="DF65" s="447">
        <v>82.281470883134659</v>
      </c>
      <c r="DG65" s="447">
        <v>71.504722638680661</v>
      </c>
      <c r="DH65" s="447">
        <v>79.208276180224516</v>
      </c>
      <c r="DI65" s="447">
        <v>49.16871134020618</v>
      </c>
      <c r="DJ65" s="447">
        <v>67.96890158644797</v>
      </c>
      <c r="DK65" s="447">
        <v>68.091492861576654</v>
      </c>
      <c r="DL65" s="447">
        <v>115.62096969696969</v>
      </c>
      <c r="DM65" s="447">
        <v>76.906447593452228</v>
      </c>
      <c r="DN65" s="447">
        <v>96.472616940581531</v>
      </c>
      <c r="DO65" s="447">
        <v>50.752517975266038</v>
      </c>
      <c r="DP65" s="447">
        <v>79.352172343431178</v>
      </c>
      <c r="DQ65" s="447">
        <v>83.094502171637671</v>
      </c>
      <c r="DR65" s="447">
        <v>77.246768547544406</v>
      </c>
      <c r="DS65" s="447">
        <v>85.498700318433777</v>
      </c>
      <c r="DT65" s="447">
        <v>65.635931190073322</v>
      </c>
      <c r="DU65" s="447">
        <v>89.922762871646114</v>
      </c>
      <c r="DV65" s="447">
        <v>71.286484378196306</v>
      </c>
      <c r="DW65" s="447">
        <v>82.467406340057636</v>
      </c>
      <c r="DX65" s="447">
        <v>99.956751497005982</v>
      </c>
      <c r="DY65" s="447">
        <v>115.20449412013984</v>
      </c>
      <c r="DZ65" s="447">
        <v>90.398634608634609</v>
      </c>
      <c r="EA65" s="447">
        <v>114.75337048362437</v>
      </c>
      <c r="EB65" s="447">
        <v>90.379227510868347</v>
      </c>
      <c r="EC65" s="447">
        <v>57.37581954887218</v>
      </c>
      <c r="ED65" s="447">
        <v>44.613425216439445</v>
      </c>
      <c r="EE65" s="447">
        <v>101.54459498693507</v>
      </c>
      <c r="EF65" s="447">
        <v>160.07093523061823</v>
      </c>
      <c r="EG65" s="447">
        <v>100.88810375220348</v>
      </c>
      <c r="EH65" s="447">
        <v>66.106922523700561</v>
      </c>
      <c r="EI65" s="447">
        <v>72.253668538592137</v>
      </c>
      <c r="EJ65" s="447">
        <v>65.13346850613155</v>
      </c>
      <c r="EK65" s="447">
        <v>13.415935302390999</v>
      </c>
      <c r="EL65" s="447">
        <v>118.75908864541833</v>
      </c>
      <c r="EM65" s="447">
        <v>191.29336165873553</v>
      </c>
      <c r="EN65" s="447">
        <v>50.34208122992198</v>
      </c>
      <c r="EO65" s="447">
        <v>85.810362466347101</v>
      </c>
      <c r="EP65" s="447">
        <v>69.930156712402479</v>
      </c>
      <c r="EQ65" s="447">
        <v>110.97691412742383</v>
      </c>
      <c r="ER65" s="447">
        <v>84.899691099476442</v>
      </c>
      <c r="ES65" s="447">
        <v>111.37799833194329</v>
      </c>
      <c r="ET65" s="447">
        <v>162.13138810198299</v>
      </c>
      <c r="EU65" s="447">
        <v>78.832479338842973</v>
      </c>
      <c r="EV65" s="447">
        <v>44.809066353493833</v>
      </c>
      <c r="EW65" s="447">
        <v>75.736302948544989</v>
      </c>
      <c r="EX65" s="447">
        <v>133.01235112584297</v>
      </c>
      <c r="EY65" s="447">
        <v>68.47616654702081</v>
      </c>
      <c r="EZ65" s="447">
        <v>61.859468223086893</v>
      </c>
      <c r="FA65" s="447">
        <v>108.73514287161819</v>
      </c>
      <c r="FB65" s="447">
        <v>107.84318824194459</v>
      </c>
      <c r="FC65" s="447">
        <v>91.853492042262928</v>
      </c>
      <c r="FD65" s="447">
        <v>68.255670840787118</v>
      </c>
      <c r="FE65" s="447">
        <v>98.421977644024068</v>
      </c>
      <c r="FF65" s="447">
        <v>58.121778376080478</v>
      </c>
      <c r="FG65" s="447">
        <v>63.797331175836028</v>
      </c>
      <c r="FH65" s="447">
        <v>73.925275969993535</v>
      </c>
      <c r="FI65" s="447">
        <v>56.0079307552136</v>
      </c>
      <c r="FJ65" s="447">
        <v>129.59731451146655</v>
      </c>
      <c r="FK65" s="447">
        <v>96.505284719150808</v>
      </c>
      <c r="FL65" s="447">
        <v>88.037216140802741</v>
      </c>
      <c r="FM65" s="447">
        <v>76.479795100222717</v>
      </c>
      <c r="FN65" s="447">
        <v>102.48502308648551</v>
      </c>
      <c r="FO65" s="447">
        <v>108.82578710487753</v>
      </c>
      <c r="FP65" s="447">
        <v>78.011465082103371</v>
      </c>
      <c r="FQ65" s="447">
        <v>73.149769938650294</v>
      </c>
      <c r="FR65" s="447">
        <v>79.588005412109595</v>
      </c>
      <c r="FS65" s="447">
        <v>75.901352719907408</v>
      </c>
      <c r="FT65" s="447">
        <v>89.274449415226314</v>
      </c>
      <c r="FU65" s="447">
        <v>53.468217488789229</v>
      </c>
      <c r="FV65" s="447">
        <v>107.10988147223955</v>
      </c>
      <c r="FW65" s="447">
        <v>60.614003344481603</v>
      </c>
      <c r="FX65" s="447">
        <v>68.76758837209303</v>
      </c>
      <c r="FY65" s="447">
        <v>62.868545065084852</v>
      </c>
      <c r="FZ65" s="447">
        <v>83.856967032967034</v>
      </c>
      <c r="GA65" s="447">
        <v>128.70298766383962</v>
      </c>
      <c r="GB65" s="447">
        <v>80.563597972972957</v>
      </c>
      <c r="GC65" s="447">
        <v>67.745084410292236</v>
      </c>
      <c r="GD65" s="447">
        <v>76.693306532663314</v>
      </c>
      <c r="GE65" s="447">
        <v>93.555177768696353</v>
      </c>
      <c r="GF65" s="447">
        <v>143.59926688045607</v>
      </c>
      <c r="GG65" s="447">
        <v>64.590533586132182</v>
      </c>
      <c r="GH65" s="447">
        <v>99.276773595665802</v>
      </c>
      <c r="GI65" s="447">
        <v>83.484758689672418</v>
      </c>
      <c r="GJ65" s="447">
        <v>88.91617814603832</v>
      </c>
      <c r="GK65" s="447">
        <v>76.831976832122919</v>
      </c>
      <c r="GL65" s="447">
        <v>74.98699254182624</v>
      </c>
      <c r="GM65" s="447">
        <v>36.457967338429462</v>
      </c>
      <c r="GN65" s="447">
        <v>78.357584884994509</v>
      </c>
      <c r="GO65" s="447">
        <v>43.780745840504878</v>
      </c>
      <c r="GP65" s="447">
        <v>84.154503260452614</v>
      </c>
      <c r="GQ65" s="447">
        <v>48.812264392324089</v>
      </c>
      <c r="GR65" s="447">
        <v>27.240542598762492</v>
      </c>
      <c r="GS65" s="447">
        <v>70.572487502499499</v>
      </c>
      <c r="GT65" s="447">
        <v>60.899149865591397</v>
      </c>
      <c r="GU65" s="447">
        <v>87.232111867290499</v>
      </c>
      <c r="GV65" s="447">
        <v>110.44233394271785</v>
      </c>
      <c r="GW65" s="447">
        <v>59.648129233976029</v>
      </c>
      <c r="GX65" s="447">
        <v>76.456636742545683</v>
      </c>
      <c r="GY65" s="447">
        <v>76.205058045187869</v>
      </c>
      <c r="GZ65" s="447">
        <v>93.65975684713068</v>
      </c>
      <c r="HA65" s="447">
        <v>87.815723134360013</v>
      </c>
      <c r="HB65" s="447">
        <v>85.981247960214461</v>
      </c>
      <c r="HC65" s="447">
        <v>49.956380160197163</v>
      </c>
      <c r="HD65" s="447">
        <v>80.157394957983186</v>
      </c>
      <c r="HE65" s="447">
        <v>69.763345565592275</v>
      </c>
      <c r="HF65" s="447">
        <v>58.499877342419076</v>
      </c>
      <c r="HG65" s="447">
        <v>47.254854918612878</v>
      </c>
      <c r="HH65" s="447">
        <v>72.935767952127648</v>
      </c>
      <c r="HI65" s="447">
        <v>134.34830985915491</v>
      </c>
      <c r="HJ65" s="447">
        <v>85.586482212058783</v>
      </c>
      <c r="HK65" s="447">
        <v>49.210988822012034</v>
      </c>
      <c r="HL65" s="447">
        <v>88.679042481969503</v>
      </c>
      <c r="HM65" s="447">
        <v>50.384164377773082</v>
      </c>
      <c r="HN65" s="447">
        <v>54.318096063382022</v>
      </c>
      <c r="HO65" s="447">
        <v>135.24843097538172</v>
      </c>
      <c r="HP65" s="447">
        <v>35.497666135034557</v>
      </c>
      <c r="HQ65" s="447">
        <v>87.851152907234805</v>
      </c>
      <c r="HR65" s="447">
        <v>83.994235719123949</v>
      </c>
      <c r="HS65" s="447">
        <v>34.844675799086758</v>
      </c>
      <c r="HT65" s="447">
        <v>72.004566935325329</v>
      </c>
      <c r="HU65" s="447">
        <v>86.861959527824624</v>
      </c>
      <c r="HV65" s="447">
        <v>41.889027603513178</v>
      </c>
      <c r="HW65" s="447">
        <v>59.124359504132229</v>
      </c>
      <c r="HX65" s="447">
        <v>89.054533195020738</v>
      </c>
      <c r="HY65" s="447">
        <v>95.085146897659541</v>
      </c>
      <c r="HZ65" s="447">
        <v>124.33712796002605</v>
      </c>
      <c r="IA65" s="447">
        <v>75.464636075949358</v>
      </c>
      <c r="IB65" s="447">
        <v>135.01949208992505</v>
      </c>
      <c r="IC65" s="447">
        <v>115.70794771733509</v>
      </c>
      <c r="ID65" s="447">
        <v>58.372357811375089</v>
      </c>
      <c r="IE65" s="447">
        <v>102.3827586962236</v>
      </c>
      <c r="IF65" s="447">
        <v>78.692208023293432</v>
      </c>
      <c r="IG65" s="447">
        <v>66.901391657438168</v>
      </c>
      <c r="IH65" s="447">
        <v>79.489416666666656</v>
      </c>
      <c r="II65" s="447">
        <v>74.689308340253874</v>
      </c>
      <c r="IJ65" s="447">
        <v>61.454002801120446</v>
      </c>
      <c r="IK65" s="447">
        <v>72.114109965635734</v>
      </c>
      <c r="IL65" s="447">
        <v>32.320982634476913</v>
      </c>
      <c r="IM65" s="447">
        <v>58.27868570616652</v>
      </c>
      <c r="IN65" s="447">
        <v>73.352718636911945</v>
      </c>
      <c r="IO65" s="447">
        <v>33.391120186697783</v>
      </c>
      <c r="IP65" s="447">
        <v>68.61298753196931</v>
      </c>
      <c r="IQ65" s="447">
        <v>66.523494769469195</v>
      </c>
      <c r="IR65" s="447">
        <v>76.833445704057283</v>
      </c>
      <c r="IS65" s="447">
        <v>69.541166464155523</v>
      </c>
      <c r="IT65" s="447">
        <v>89.243992602262821</v>
      </c>
      <c r="IU65" s="447">
        <v>54.77531583264971</v>
      </c>
      <c r="IV65" s="447">
        <v>73.2881146572104</v>
      </c>
      <c r="IW65" s="447">
        <v>85.050404663923175</v>
      </c>
      <c r="IX65" s="447">
        <v>75.303833576754542</v>
      </c>
      <c r="IY65" s="447">
        <v>75.595122478386173</v>
      </c>
      <c r="IZ65" s="447">
        <v>128.26317763623496</v>
      </c>
      <c r="JA65" s="447">
        <v>90.026623766623771</v>
      </c>
      <c r="JB65" s="447">
        <v>57.577847082494969</v>
      </c>
      <c r="JC65" s="447">
        <v>102.23719185423364</v>
      </c>
      <c r="JD65" s="447">
        <v>101.51905065985525</v>
      </c>
      <c r="JE65" s="447">
        <v>94.208555274583702</v>
      </c>
      <c r="JF65" s="447">
        <v>72.950063715285353</v>
      </c>
      <c r="JG65" s="447">
        <v>29.892604199310558</v>
      </c>
      <c r="JH65" s="447">
        <v>33.020268282128946</v>
      </c>
      <c r="JI65" s="447">
        <v>97.815751095322668</v>
      </c>
      <c r="JJ65" s="447">
        <v>171.67072911859714</v>
      </c>
      <c r="JK65" s="447">
        <v>82.429664836052339</v>
      </c>
      <c r="JL65" s="447">
        <v>80.67476964166481</v>
      </c>
      <c r="JM65" s="447">
        <v>61.889570154095701</v>
      </c>
      <c r="JN65" s="447">
        <v>67.115074758135435</v>
      </c>
      <c r="JO65" s="447">
        <v>153.89255400601584</v>
      </c>
      <c r="JP65" s="447">
        <v>92.32269928753864</v>
      </c>
      <c r="JQ65" s="447">
        <v>72.11676522208721</v>
      </c>
      <c r="JR65" s="447">
        <v>79.849802731626895</v>
      </c>
      <c r="JS65" s="447">
        <v>86.47862857965174</v>
      </c>
      <c r="JT65" s="447">
        <v>63.530104733336714</v>
      </c>
      <c r="JU65" s="447">
        <v>93.433686553873557</v>
      </c>
      <c r="JV65" s="447">
        <v>46.379562398703399</v>
      </c>
      <c r="JW65" s="447">
        <v>103.61289514520061</v>
      </c>
      <c r="JX65" s="447">
        <v>61.83414193108154</v>
      </c>
      <c r="JY65" s="447">
        <v>93.907544749403328</v>
      </c>
      <c r="JZ65" s="447">
        <v>98.702786207854444</v>
      </c>
      <c r="KA65" s="447">
        <v>72.81473282442748</v>
      </c>
      <c r="KB65" s="447">
        <v>54.883371691599535</v>
      </c>
      <c r="KC65" s="447">
        <v>53.910166019074531</v>
      </c>
      <c r="KD65" s="447">
        <v>61.639612277867521</v>
      </c>
      <c r="KE65" s="447">
        <v>90.625615136875993</v>
      </c>
      <c r="KF65" s="447">
        <v>71.77759742004838</v>
      </c>
      <c r="KG65" s="447">
        <v>120.11642347137479</v>
      </c>
      <c r="KH65" s="447">
        <v>114.33796938048896</v>
      </c>
      <c r="KI65" s="447">
        <v>73.943643410852715</v>
      </c>
      <c r="KJ65" s="447">
        <v>60.302316091954019</v>
      </c>
      <c r="KK65" s="447">
        <v>81.729817361894021</v>
      </c>
    </row>
    <row r="66" spans="2:297" ht="15">
      <c r="B66" s="449" t="s">
        <v>522</v>
      </c>
      <c r="C66" s="447">
        <v>517.94999248570582</v>
      </c>
      <c r="D66" s="275">
        <v>186.70172298905283</v>
      </c>
      <c r="E66" s="275">
        <v>1078.651722276742</v>
      </c>
      <c r="F66" s="447">
        <v>582.43470257766035</v>
      </c>
      <c r="G66" s="447">
        <v>661.22719917012455</v>
      </c>
      <c r="H66" s="447">
        <v>578.41416233766233</v>
      </c>
      <c r="I66" s="447">
        <v>454.75313854734441</v>
      </c>
      <c r="J66" s="447">
        <v>639.57014835519249</v>
      </c>
      <c r="K66" s="447">
        <v>601.67682299546152</v>
      </c>
      <c r="L66" s="447">
        <v>549.06151766644291</v>
      </c>
      <c r="M66" s="447">
        <v>425.10095496894411</v>
      </c>
      <c r="N66" s="447">
        <v>394.22681611804768</v>
      </c>
      <c r="O66" s="447">
        <v>599.74647438234388</v>
      </c>
      <c r="P66" s="447">
        <v>530.84669794298088</v>
      </c>
      <c r="Q66" s="447">
        <v>572.371305788776</v>
      </c>
      <c r="R66" s="447">
        <v>543.12746038732394</v>
      </c>
      <c r="S66" s="447">
        <v>391.29621373953148</v>
      </c>
      <c r="T66" s="447">
        <v>595.40951478743068</v>
      </c>
      <c r="U66" s="447">
        <v>717.70594029850758</v>
      </c>
      <c r="V66" s="447">
        <v>458.41281553398056</v>
      </c>
      <c r="W66" s="447">
        <v>555.86805076142139</v>
      </c>
      <c r="X66" s="447">
        <v>435.87865465278855</v>
      </c>
      <c r="Y66" s="447">
        <v>494.78389221556881</v>
      </c>
      <c r="Z66" s="447">
        <v>390.46080498571803</v>
      </c>
      <c r="AA66" s="447">
        <v>490.54669926282537</v>
      </c>
      <c r="AB66" s="447">
        <v>335.83931506849319</v>
      </c>
      <c r="AC66" s="447">
        <v>588.39746394615963</v>
      </c>
      <c r="AD66" s="447">
        <v>570.93958739400068</v>
      </c>
      <c r="AE66" s="447">
        <v>323.64712871287134</v>
      </c>
      <c r="AF66" s="447">
        <v>473.76564498302673</v>
      </c>
      <c r="AG66" s="447">
        <v>548.50498012090623</v>
      </c>
      <c r="AH66" s="447">
        <v>361.17542010684804</v>
      </c>
      <c r="AI66" s="447">
        <v>598.71673421156288</v>
      </c>
      <c r="AJ66" s="447">
        <v>480.6608665620094</v>
      </c>
      <c r="AK66" s="447">
        <v>409.77528653295133</v>
      </c>
      <c r="AL66" s="447">
        <v>310.22919080919081</v>
      </c>
      <c r="AM66" s="447">
        <v>506.8568929004274</v>
      </c>
      <c r="AN66" s="447">
        <v>617.56613645148821</v>
      </c>
      <c r="AO66" s="447">
        <v>491.04429266581911</v>
      </c>
      <c r="AP66" s="447">
        <v>374.47964159515396</v>
      </c>
      <c r="AQ66" s="447">
        <v>754.20573628390787</v>
      </c>
      <c r="AR66" s="447">
        <v>519.56649025069635</v>
      </c>
      <c r="AS66" s="447">
        <v>483.86535072644898</v>
      </c>
      <c r="AT66" s="447">
        <v>535.69634063332353</v>
      </c>
      <c r="AU66" s="447">
        <v>646.98178131788563</v>
      </c>
      <c r="AV66" s="447">
        <v>322.63157690552259</v>
      </c>
      <c r="AW66" s="447">
        <v>375.57224252491693</v>
      </c>
      <c r="AX66" s="447">
        <v>461.40086079229917</v>
      </c>
      <c r="AY66" s="447">
        <v>359.86349498327758</v>
      </c>
      <c r="AZ66" s="447">
        <v>578.99040055568423</v>
      </c>
      <c r="BA66" s="447">
        <v>420.10703729170041</v>
      </c>
      <c r="BB66" s="447">
        <v>544.97609241336249</v>
      </c>
      <c r="BC66" s="447">
        <v>450.6320059435364</v>
      </c>
      <c r="BD66" s="447">
        <v>487.15635519801987</v>
      </c>
      <c r="BE66" s="447">
        <v>448.81865114235501</v>
      </c>
      <c r="BF66" s="447">
        <v>356.86853134910956</v>
      </c>
      <c r="BG66" s="447">
        <v>296.63115144230773</v>
      </c>
      <c r="BH66" s="447">
        <v>494.83278776978415</v>
      </c>
      <c r="BI66" s="447">
        <v>407.59631124427216</v>
      </c>
      <c r="BJ66" s="447">
        <v>488.20889693955525</v>
      </c>
      <c r="BK66" s="447">
        <v>571.75056694813031</v>
      </c>
      <c r="BL66" s="447">
        <v>419.3775</v>
      </c>
      <c r="BM66" s="447">
        <v>554.44189797529384</v>
      </c>
      <c r="BN66" s="447">
        <v>607.24457443024824</v>
      </c>
      <c r="BO66" s="447">
        <v>375.61943221320973</v>
      </c>
      <c r="BP66" s="447">
        <v>535.41511349600637</v>
      </c>
      <c r="BQ66" s="447">
        <v>621.34789096243173</v>
      </c>
      <c r="BR66" s="447">
        <v>626.30786074047887</v>
      </c>
      <c r="BS66" s="447">
        <v>401.98546226787835</v>
      </c>
      <c r="BT66" s="447">
        <v>516.7317687129347</v>
      </c>
      <c r="BU66" s="447">
        <v>358.30411467116357</v>
      </c>
      <c r="BV66" s="447">
        <v>661.34314969604861</v>
      </c>
      <c r="BW66" s="447">
        <v>493.56885245901645</v>
      </c>
      <c r="BX66" s="447">
        <v>500.58892535545027</v>
      </c>
      <c r="BY66" s="447">
        <v>393.39476070528968</v>
      </c>
      <c r="BZ66" s="447">
        <v>497.10409216589869</v>
      </c>
      <c r="CA66" s="447">
        <v>546.56202256244967</v>
      </c>
      <c r="CB66" s="447">
        <v>521.60887601853335</v>
      </c>
      <c r="CC66" s="447">
        <v>503.90030033222592</v>
      </c>
      <c r="CD66" s="447">
        <v>632.05572710426213</v>
      </c>
      <c r="CE66" s="447">
        <v>662.81643030597377</v>
      </c>
      <c r="CF66" s="447">
        <v>382.87373803526447</v>
      </c>
      <c r="CG66" s="447">
        <v>483.53568291928667</v>
      </c>
      <c r="CH66" s="447">
        <v>566.37183456075741</v>
      </c>
      <c r="CI66" s="447">
        <v>784.49070712723199</v>
      </c>
      <c r="CJ66" s="447">
        <v>531.83071865006104</v>
      </c>
      <c r="CK66" s="447">
        <v>459.27718777388253</v>
      </c>
      <c r="CL66" s="447">
        <v>441.47520845566646</v>
      </c>
      <c r="CM66" s="447">
        <v>679.1817426273459</v>
      </c>
      <c r="CN66" s="447">
        <v>601.59615347664226</v>
      </c>
      <c r="CO66" s="447">
        <v>415.18249425047043</v>
      </c>
      <c r="CP66" s="447">
        <v>518.74902150065816</v>
      </c>
      <c r="CQ66" s="447">
        <v>501.17114359532223</v>
      </c>
      <c r="CR66" s="447">
        <v>428.40827893175077</v>
      </c>
      <c r="CS66" s="447">
        <v>435.07677714457111</v>
      </c>
      <c r="CT66" s="447">
        <v>631.4036498025514</v>
      </c>
      <c r="CU66" s="447">
        <v>571.86182844243785</v>
      </c>
      <c r="CV66" s="447">
        <v>441.91555919705041</v>
      </c>
      <c r="CW66" s="447">
        <v>709.79137482582451</v>
      </c>
      <c r="CX66" s="447">
        <v>534.93036253776438</v>
      </c>
      <c r="CY66" s="447">
        <v>437.38999542543462</v>
      </c>
      <c r="CZ66" s="447">
        <v>438.63339075881299</v>
      </c>
      <c r="DA66" s="447">
        <v>454.02816765748992</v>
      </c>
      <c r="DB66" s="447">
        <v>443.25010292435877</v>
      </c>
      <c r="DC66" s="447">
        <v>557.9493803216651</v>
      </c>
      <c r="DD66" s="447">
        <v>354.92840438326874</v>
      </c>
      <c r="DE66" s="447">
        <v>284.6998969578018</v>
      </c>
      <c r="DF66" s="447">
        <v>486.36115663743573</v>
      </c>
      <c r="DG66" s="447">
        <v>455.77473463268365</v>
      </c>
      <c r="DH66" s="447">
        <v>524.86692142088259</v>
      </c>
      <c r="DI66" s="447">
        <v>294.86922680412374</v>
      </c>
      <c r="DJ66" s="447">
        <v>529.02142175315942</v>
      </c>
      <c r="DK66" s="447">
        <v>500.92730446927379</v>
      </c>
      <c r="DL66" s="447">
        <v>601.40922077922085</v>
      </c>
      <c r="DM66" s="447">
        <v>465.20815294405082</v>
      </c>
      <c r="DN66" s="447">
        <v>606.10528445006321</v>
      </c>
      <c r="DO66" s="447">
        <v>339.62237704918039</v>
      </c>
      <c r="DP66" s="447">
        <v>411.74711819180663</v>
      </c>
      <c r="DQ66" s="447">
        <v>471.58718428838688</v>
      </c>
      <c r="DR66" s="447">
        <v>707.69274686520373</v>
      </c>
      <c r="DS66" s="447">
        <v>591.77535794315361</v>
      </c>
      <c r="DT66" s="447">
        <v>494.10493401015231</v>
      </c>
      <c r="DU66" s="447">
        <v>557.05327048585934</v>
      </c>
      <c r="DV66" s="447">
        <v>463.95475977470784</v>
      </c>
      <c r="DW66" s="447">
        <v>477.74260189378344</v>
      </c>
      <c r="DX66" s="447">
        <v>617.50893926432855</v>
      </c>
      <c r="DY66" s="447">
        <v>796.08398718084538</v>
      </c>
      <c r="DZ66" s="447">
        <v>619.57579501579505</v>
      </c>
      <c r="EA66" s="447">
        <v>709.22982739196902</v>
      </c>
      <c r="EB66" s="447">
        <v>429.966166536618</v>
      </c>
      <c r="EC66" s="447">
        <v>552.99857142857138</v>
      </c>
      <c r="ED66" s="447">
        <v>365.1376664344711</v>
      </c>
      <c r="EE66" s="447">
        <v>661.96064356914735</v>
      </c>
      <c r="EF66" s="447">
        <v>1078.651722276742</v>
      </c>
      <c r="EG66" s="447">
        <v>627.67248803827761</v>
      </c>
      <c r="EH66" s="447">
        <v>463.23648447204971</v>
      </c>
      <c r="EI66" s="447">
        <v>532.56796526054598</v>
      </c>
      <c r="EJ66" s="447">
        <v>471.46673076923082</v>
      </c>
      <c r="EK66" s="447">
        <v>367.80151898734175</v>
      </c>
      <c r="EL66" s="447">
        <v>854.65084661354592</v>
      </c>
      <c r="EM66" s="447">
        <v>915.26296906866082</v>
      </c>
      <c r="EN66" s="447">
        <v>406.91682652592931</v>
      </c>
      <c r="EO66" s="447">
        <v>518.72657429903472</v>
      </c>
      <c r="EP66" s="447">
        <v>526.55785714285707</v>
      </c>
      <c r="EQ66" s="447">
        <v>478.40305263157899</v>
      </c>
      <c r="ER66" s="447">
        <v>577.60845549738212</v>
      </c>
      <c r="ES66" s="447">
        <v>671.35184737281065</v>
      </c>
      <c r="ET66" s="447">
        <v>941.44946175637392</v>
      </c>
      <c r="EU66" s="447">
        <v>613.46956611570249</v>
      </c>
      <c r="EV66" s="447">
        <v>326.30776277157958</v>
      </c>
      <c r="EW66" s="447">
        <v>481.12805839275387</v>
      </c>
      <c r="EX66" s="447">
        <v>799.55526803063208</v>
      </c>
      <c r="EY66" s="447">
        <v>398.92470926058866</v>
      </c>
      <c r="EZ66" s="447">
        <v>494.63579766536969</v>
      </c>
      <c r="FA66" s="447">
        <v>672.38191103455267</v>
      </c>
      <c r="FB66" s="447">
        <v>755.30622668174112</v>
      </c>
      <c r="FC66" s="447">
        <v>507.13518255985025</v>
      </c>
      <c r="FD66" s="447">
        <v>511.66932021466909</v>
      </c>
      <c r="FE66" s="447">
        <v>643.72677987962163</v>
      </c>
      <c r="FF66" s="447">
        <v>390.25001133626188</v>
      </c>
      <c r="FG66" s="447">
        <v>401.11121359223301</v>
      </c>
      <c r="FH66" s="447">
        <v>503.01651895275472</v>
      </c>
      <c r="FI66" s="447">
        <v>499.69045960720797</v>
      </c>
      <c r="FJ66" s="447">
        <v>761.45799094237816</v>
      </c>
      <c r="FK66" s="447">
        <v>589.81996323529415</v>
      </c>
      <c r="FL66" s="447">
        <v>631.45576303927885</v>
      </c>
      <c r="FM66" s="447">
        <v>402.23427394209358</v>
      </c>
      <c r="FN66" s="447">
        <v>661.95960775173148</v>
      </c>
      <c r="FO66" s="447">
        <v>571.37912078710485</v>
      </c>
      <c r="FP66" s="447">
        <v>575.9258366877516</v>
      </c>
      <c r="FQ66" s="447">
        <v>582.82543711656444</v>
      </c>
      <c r="FR66" s="447">
        <v>494.8035099785771</v>
      </c>
      <c r="FS66" s="447">
        <v>589.97003906250006</v>
      </c>
      <c r="FT66" s="447">
        <v>548.05237351493395</v>
      </c>
      <c r="FU66" s="447">
        <v>290.11530269058295</v>
      </c>
      <c r="FV66" s="447">
        <v>677.30538276445952</v>
      </c>
      <c r="FW66" s="447">
        <v>434.56933444816053</v>
      </c>
      <c r="FX66" s="447">
        <v>370.59477906976747</v>
      </c>
      <c r="FY66" s="447">
        <v>459.16669797330695</v>
      </c>
      <c r="FZ66" s="447">
        <v>377.17338461538463</v>
      </c>
      <c r="GA66" s="447">
        <v>878.95648033924431</v>
      </c>
      <c r="GB66" s="447">
        <v>602.7836655405406</v>
      </c>
      <c r="GC66" s="447">
        <v>414.36083304226332</v>
      </c>
      <c r="GD66" s="447">
        <v>398.33805527638191</v>
      </c>
      <c r="GE66" s="447">
        <v>496.77089803841437</v>
      </c>
      <c r="GF66" s="447">
        <v>738.15243719935859</v>
      </c>
      <c r="GG66" s="447">
        <v>467.03981310942578</v>
      </c>
      <c r="GH66" s="447">
        <v>676.54124037639008</v>
      </c>
      <c r="GI66" s="447">
        <v>470.01267816954237</v>
      </c>
      <c r="GJ66" s="447">
        <v>478.22173485240808</v>
      </c>
      <c r="GK66" s="447">
        <v>470.87248064341878</v>
      </c>
      <c r="GL66" s="447">
        <v>627.60860511993553</v>
      </c>
      <c r="GM66" s="447">
        <v>283.95031271716471</v>
      </c>
      <c r="GN66" s="447">
        <v>531.4543743154436</v>
      </c>
      <c r="GO66" s="447">
        <v>520.42569707401037</v>
      </c>
      <c r="GP66" s="447">
        <v>413.77670886075953</v>
      </c>
      <c r="GQ66" s="447">
        <v>317.12588059701494</v>
      </c>
      <c r="GR66" s="447">
        <v>186.70172298905283</v>
      </c>
      <c r="GS66" s="447">
        <v>565.39554889022202</v>
      </c>
      <c r="GT66" s="447">
        <v>582.15157258064517</v>
      </c>
      <c r="GU66" s="447">
        <v>493.59284559761807</v>
      </c>
      <c r="GV66" s="447">
        <v>682.25248628884833</v>
      </c>
      <c r="GW66" s="447">
        <v>506.76326732673266</v>
      </c>
      <c r="GX66" s="447">
        <v>472.92794004488621</v>
      </c>
      <c r="GY66" s="447">
        <v>623.28635501185875</v>
      </c>
      <c r="GZ66" s="447">
        <v>569.74174439955925</v>
      </c>
      <c r="HA66" s="447">
        <v>610.19381443298971</v>
      </c>
      <c r="HB66" s="447">
        <v>532.14790737431031</v>
      </c>
      <c r="HC66" s="447">
        <v>473.3065064695009</v>
      </c>
      <c r="HD66" s="447">
        <v>608.9008235294117</v>
      </c>
      <c r="HE66" s="447">
        <v>478.14527817696569</v>
      </c>
      <c r="HF66" s="447">
        <v>431.57545144804089</v>
      </c>
      <c r="HG66" s="447">
        <v>306.52566878980895</v>
      </c>
      <c r="HH66" s="447">
        <v>336.88136968085109</v>
      </c>
      <c r="HI66" s="447">
        <v>665.02140845070426</v>
      </c>
      <c r="HJ66" s="447">
        <v>506.42250288028487</v>
      </c>
      <c r="HK66" s="447">
        <v>442.68415305245054</v>
      </c>
      <c r="HL66" s="447">
        <v>529.20506131888862</v>
      </c>
      <c r="HM66" s="447">
        <v>404.02895837735053</v>
      </c>
      <c r="HN66" s="447">
        <v>380.37952958653131</v>
      </c>
      <c r="HO66" s="447">
        <v>719.41895450296033</v>
      </c>
      <c r="HP66" s="447">
        <v>282.39545454545453</v>
      </c>
      <c r="HQ66" s="447">
        <v>470.93195073235688</v>
      </c>
      <c r="HR66" s="447">
        <v>473.27637954391508</v>
      </c>
      <c r="HS66" s="447">
        <v>298.52383561643836</v>
      </c>
      <c r="HT66" s="447">
        <v>453.18391763318266</v>
      </c>
      <c r="HU66" s="447">
        <v>512.65050252951096</v>
      </c>
      <c r="HV66" s="447">
        <v>384.50862609786702</v>
      </c>
      <c r="HW66" s="447">
        <v>395.61643579148125</v>
      </c>
      <c r="HX66" s="447">
        <v>339.09087136929458</v>
      </c>
      <c r="HY66" s="447">
        <v>582.87069087688224</v>
      </c>
      <c r="HZ66" s="447">
        <v>795.37178361937868</v>
      </c>
      <c r="IA66" s="447">
        <v>400.84618670886078</v>
      </c>
      <c r="IB66" s="447">
        <v>722.96799542048291</v>
      </c>
      <c r="IC66" s="447">
        <v>680.46318068550477</v>
      </c>
      <c r="ID66" s="447">
        <v>479.4998812095032</v>
      </c>
      <c r="IE66" s="447">
        <v>583.56727854201358</v>
      </c>
      <c r="IF66" s="447">
        <v>568.42424781624072</v>
      </c>
      <c r="IG66" s="447">
        <v>480.65202657807311</v>
      </c>
      <c r="IH66" s="447">
        <v>599.28660000000002</v>
      </c>
      <c r="II66" s="447">
        <v>481.85178906157313</v>
      </c>
      <c r="IJ66" s="447">
        <v>414.32725210084033</v>
      </c>
      <c r="IK66" s="447">
        <v>549.62019145802651</v>
      </c>
      <c r="IL66" s="447">
        <v>373.81860228716647</v>
      </c>
      <c r="IM66" s="447">
        <v>378.53102301790278</v>
      </c>
      <c r="IN66" s="447">
        <v>485.49509348612787</v>
      </c>
      <c r="IO66" s="447">
        <v>307.5261406067678</v>
      </c>
      <c r="IP66" s="447">
        <v>458.5044101662404</v>
      </c>
      <c r="IQ66" s="447">
        <v>421.11118558698178</v>
      </c>
      <c r="IR66" s="447">
        <v>485.50517644050461</v>
      </c>
      <c r="IS66" s="447">
        <v>504.75647023086276</v>
      </c>
      <c r="IT66" s="447">
        <v>503.1987532637076</v>
      </c>
      <c r="IU66" s="447">
        <v>484.91756357670221</v>
      </c>
      <c r="IV66" s="447">
        <v>449.17515957446807</v>
      </c>
      <c r="IW66" s="447">
        <v>442.79500000000002</v>
      </c>
      <c r="IX66" s="447">
        <v>423.11562914136368</v>
      </c>
      <c r="IY66" s="447">
        <v>406.24943083573487</v>
      </c>
      <c r="IZ66" s="447">
        <v>520.51528662420378</v>
      </c>
      <c r="JA66" s="447">
        <v>490.81621621621628</v>
      </c>
      <c r="JB66" s="447">
        <v>497.39581991951712</v>
      </c>
      <c r="JC66" s="447">
        <v>633.56324758842447</v>
      </c>
      <c r="JD66" s="447">
        <v>584.46620689655174</v>
      </c>
      <c r="JE66" s="447">
        <v>548.21119996183029</v>
      </c>
      <c r="JF66" s="447">
        <v>409.45116172424338</v>
      </c>
      <c r="JG66" s="447">
        <v>381.58615167659036</v>
      </c>
      <c r="JH66" s="447">
        <v>371.29790134141069</v>
      </c>
      <c r="JI66" s="447">
        <v>593.38372859680283</v>
      </c>
      <c r="JJ66" s="447">
        <v>1014.4403368712506</v>
      </c>
      <c r="JK66" s="447">
        <v>591.35782910676789</v>
      </c>
      <c r="JL66" s="447">
        <v>440.16153572223459</v>
      </c>
      <c r="JM66" s="447">
        <v>569.9916788321168</v>
      </c>
      <c r="JN66" s="447">
        <v>395.30778364116094</v>
      </c>
      <c r="JO66" s="447">
        <v>840.22582444626744</v>
      </c>
      <c r="JP66" s="447">
        <v>628.36879688130136</v>
      </c>
      <c r="JQ66" s="447">
        <v>471.65768529769139</v>
      </c>
      <c r="JR66" s="447">
        <v>497.21745412941829</v>
      </c>
      <c r="JS66" s="447">
        <v>530.77228665995108</v>
      </c>
      <c r="JT66" s="447">
        <v>401.35436168590167</v>
      </c>
      <c r="JU66" s="447">
        <v>476.64460819234193</v>
      </c>
      <c r="JV66" s="447">
        <v>300.217244732577</v>
      </c>
      <c r="JW66" s="447">
        <v>699.27438262026158</v>
      </c>
      <c r="JX66" s="447">
        <v>490.71574206755378</v>
      </c>
      <c r="JY66" s="447">
        <v>546.10625298329364</v>
      </c>
      <c r="JZ66" s="447">
        <v>576.32260807666933</v>
      </c>
      <c r="KA66" s="447">
        <v>394.14313324080501</v>
      </c>
      <c r="KB66" s="447">
        <v>514.08621403912548</v>
      </c>
      <c r="KC66" s="447">
        <v>383.92369127516776</v>
      </c>
      <c r="KD66" s="447">
        <v>411.90502100161552</v>
      </c>
      <c r="KE66" s="447">
        <v>588.23256521739131</v>
      </c>
      <c r="KF66" s="447">
        <v>331.62740929857569</v>
      </c>
      <c r="KG66" s="447">
        <v>730.95806958327921</v>
      </c>
      <c r="KH66" s="447">
        <v>689.08971576074055</v>
      </c>
      <c r="KI66" s="447">
        <v>391.27653898768813</v>
      </c>
      <c r="KJ66" s="447">
        <v>457.13606896551727</v>
      </c>
      <c r="KK66" s="447">
        <v>521.00528692220973</v>
      </c>
    </row>
    <row r="67" spans="2:297" ht="15">
      <c r="B67" s="449" t="s">
        <v>523</v>
      </c>
      <c r="C67" s="447">
        <v>478.80971533991715</v>
      </c>
      <c r="D67" s="275">
        <v>182.62602197802198</v>
      </c>
      <c r="E67" s="275">
        <v>989.41844160942094</v>
      </c>
      <c r="F67" s="447">
        <v>584.29396563119633</v>
      </c>
      <c r="G67" s="447">
        <v>609.13229875518664</v>
      </c>
      <c r="H67" s="447">
        <v>504.88979777365489</v>
      </c>
      <c r="I67" s="447">
        <v>454.67451641526173</v>
      </c>
      <c r="J67" s="447">
        <v>652.10958073532572</v>
      </c>
      <c r="K67" s="447">
        <v>572.68254160363085</v>
      </c>
      <c r="L67" s="447">
        <v>558.63071581131385</v>
      </c>
      <c r="M67" s="447">
        <v>440.84995341614905</v>
      </c>
      <c r="N67" s="447">
        <v>495.17356413166851</v>
      </c>
      <c r="O67" s="447">
        <v>532.11981809173938</v>
      </c>
      <c r="P67" s="447">
        <v>518.5305936485023</v>
      </c>
      <c r="Q67" s="447">
        <v>573.73260053026956</v>
      </c>
      <c r="R67" s="447">
        <v>615.65279049295771</v>
      </c>
      <c r="S67" s="447">
        <v>399.21965651171257</v>
      </c>
      <c r="T67" s="447">
        <v>605.84654343807756</v>
      </c>
      <c r="U67" s="447">
        <v>626.63822780832675</v>
      </c>
      <c r="V67" s="447">
        <v>433.25249190938513</v>
      </c>
      <c r="W67" s="447">
        <v>463.98134010152285</v>
      </c>
      <c r="X67" s="447">
        <v>459.70165915799288</v>
      </c>
      <c r="Y67" s="447">
        <v>494.50244843646044</v>
      </c>
      <c r="Z67" s="447">
        <v>456.72313165411583</v>
      </c>
      <c r="AA67" s="447">
        <v>431.28809688581316</v>
      </c>
      <c r="AB67" s="447">
        <v>267.83187751813051</v>
      </c>
      <c r="AC67" s="447">
        <v>548.87628885802792</v>
      </c>
      <c r="AD67" s="447">
        <v>536.36714846221992</v>
      </c>
      <c r="AE67" s="447">
        <v>420.81715944008192</v>
      </c>
      <c r="AF67" s="447">
        <v>397.70686885432838</v>
      </c>
      <c r="AG67" s="447">
        <v>488.05915055179901</v>
      </c>
      <c r="AH67" s="447">
        <v>329.5812821758135</v>
      </c>
      <c r="AI67" s="447">
        <v>531.56355989321196</v>
      </c>
      <c r="AJ67" s="447">
        <v>463.81211930926213</v>
      </c>
      <c r="AK67" s="447">
        <v>416.66467048710598</v>
      </c>
      <c r="AL67" s="447">
        <v>290.54139860139861</v>
      </c>
      <c r="AM67" s="447">
        <v>478.80550360400588</v>
      </c>
      <c r="AN67" s="447">
        <v>520.61417278701197</v>
      </c>
      <c r="AO67" s="447">
        <v>452.71325500854851</v>
      </c>
      <c r="AP67" s="447">
        <v>379.84348308934881</v>
      </c>
      <c r="AQ67" s="447">
        <v>670.84861309402402</v>
      </c>
      <c r="AR67" s="447">
        <v>508.26878463568386</v>
      </c>
      <c r="AS67" s="447">
        <v>424.06365255428841</v>
      </c>
      <c r="AT67" s="447">
        <v>477.48588635691027</v>
      </c>
      <c r="AU67" s="447">
        <v>562.70139995172576</v>
      </c>
      <c r="AV67" s="447">
        <v>284.44148790506614</v>
      </c>
      <c r="AW67" s="447">
        <v>435.18200166112956</v>
      </c>
      <c r="AX67" s="447">
        <v>484.54044057756386</v>
      </c>
      <c r="AY67" s="447">
        <v>478.62133779264212</v>
      </c>
      <c r="AZ67" s="447">
        <v>535.49580458439448</v>
      </c>
      <c r="BA67" s="447">
        <v>412.27014398964565</v>
      </c>
      <c r="BB67" s="447">
        <v>525.7744064939119</v>
      </c>
      <c r="BC67" s="447">
        <v>419.47903760429762</v>
      </c>
      <c r="BD67" s="447">
        <v>545.62412128712867</v>
      </c>
      <c r="BE67" s="447">
        <v>471.57660369068537</v>
      </c>
      <c r="BF67" s="447">
        <v>375.03160282995856</v>
      </c>
      <c r="BG67" s="447">
        <v>352.88674038461534</v>
      </c>
      <c r="BH67" s="447">
        <v>473.26197841726616</v>
      </c>
      <c r="BI67" s="447">
        <v>383.20672893902008</v>
      </c>
      <c r="BJ67" s="447">
        <v>457.35560934085822</v>
      </c>
      <c r="BK67" s="447">
        <v>459.41055488540405</v>
      </c>
      <c r="BL67" s="447">
        <v>466.56445699937228</v>
      </c>
      <c r="BM67" s="447">
        <v>502.60048089436964</v>
      </c>
      <c r="BN67" s="447">
        <v>563.42292085031875</v>
      </c>
      <c r="BO67" s="447">
        <v>337.00108922363847</v>
      </c>
      <c r="BP67" s="447">
        <v>492.26350561304315</v>
      </c>
      <c r="BQ67" s="447">
        <v>567.6894645913128</v>
      </c>
      <c r="BR67" s="447">
        <v>548.64638154988074</v>
      </c>
      <c r="BS67" s="447">
        <v>407.64951797708414</v>
      </c>
      <c r="BT67" s="447">
        <v>440.62418496553937</v>
      </c>
      <c r="BU67" s="447">
        <v>455.41016863406406</v>
      </c>
      <c r="BV67" s="447">
        <v>581.43235942249237</v>
      </c>
      <c r="BW67" s="447">
        <v>286.78115616911128</v>
      </c>
      <c r="BX67" s="447">
        <v>556.26285071090047</v>
      </c>
      <c r="BY67" s="447">
        <v>422.48985726280438</v>
      </c>
      <c r="BZ67" s="447">
        <v>357.39716129032257</v>
      </c>
      <c r="CA67" s="447">
        <v>412.90747784045124</v>
      </c>
      <c r="CB67" s="447">
        <v>533.25495127017086</v>
      </c>
      <c r="CC67" s="447">
        <v>540.16247043189367</v>
      </c>
      <c r="CD67" s="447">
        <v>584.87053740368674</v>
      </c>
      <c r="CE67" s="447">
        <v>581.81185526954823</v>
      </c>
      <c r="CF67" s="447">
        <v>390.70621662468511</v>
      </c>
      <c r="CG67" s="447">
        <v>485.38373363570764</v>
      </c>
      <c r="CH67" s="447">
        <v>544.56770910047339</v>
      </c>
      <c r="CI67" s="447">
        <v>736.2441522104084</v>
      </c>
      <c r="CJ67" s="447">
        <v>502.31534021476301</v>
      </c>
      <c r="CK67" s="447">
        <v>480.95720639789658</v>
      </c>
      <c r="CL67" s="447">
        <v>471.66771579565471</v>
      </c>
      <c r="CM67" s="447">
        <v>491.96006702412865</v>
      </c>
      <c r="CN67" s="447">
        <v>592.08524558664578</v>
      </c>
      <c r="CO67" s="447">
        <v>402.47343926406023</v>
      </c>
      <c r="CP67" s="447">
        <v>431.4563141728828</v>
      </c>
      <c r="CQ67" s="447">
        <v>467.03654065814521</v>
      </c>
      <c r="CR67" s="447">
        <v>328.76296735905044</v>
      </c>
      <c r="CS67" s="447">
        <v>405.00634373125371</v>
      </c>
      <c r="CT67" s="447">
        <v>570.09195815328633</v>
      </c>
      <c r="CU67" s="447">
        <v>524.50969149736636</v>
      </c>
      <c r="CV67" s="447">
        <v>499.27256042605484</v>
      </c>
      <c r="CW67" s="447">
        <v>639.57278481852563</v>
      </c>
      <c r="CX67" s="447">
        <v>523.00377643504532</v>
      </c>
      <c r="CY67" s="447">
        <v>443.47657822506858</v>
      </c>
      <c r="CZ67" s="447">
        <v>436.62992670782705</v>
      </c>
      <c r="DA67" s="447">
        <v>420.31873115097085</v>
      </c>
      <c r="DB67" s="447">
        <v>436.67440287534714</v>
      </c>
      <c r="DC67" s="447">
        <v>569.95041627246928</v>
      </c>
      <c r="DD67" s="447">
        <v>418.26882801015631</v>
      </c>
      <c r="DE67" s="447">
        <v>326.18190382728164</v>
      </c>
      <c r="DF67" s="447">
        <v>425.72555679340473</v>
      </c>
      <c r="DG67" s="447">
        <v>460.94588905547226</v>
      </c>
      <c r="DH67" s="447">
        <v>508.27742272797173</v>
      </c>
      <c r="DI67" s="447">
        <v>228.43942268041235</v>
      </c>
      <c r="DJ67" s="447">
        <v>514.82753562785695</v>
      </c>
      <c r="DK67" s="447">
        <v>485.70851024208559</v>
      </c>
      <c r="DL67" s="447">
        <v>587.53927272727276</v>
      </c>
      <c r="DM67" s="447">
        <v>450.02091864158314</v>
      </c>
      <c r="DN67" s="447">
        <v>647.81059418457653</v>
      </c>
      <c r="DO67" s="447">
        <v>332.58647972389991</v>
      </c>
      <c r="DP67" s="447">
        <v>419.53916496625334</v>
      </c>
      <c r="DQ67" s="447">
        <v>448.6757488647321</v>
      </c>
      <c r="DR67" s="447">
        <v>691.00985893416919</v>
      </c>
      <c r="DS67" s="447">
        <v>571.67106970161581</v>
      </c>
      <c r="DT67" s="447">
        <v>517.09704906937395</v>
      </c>
      <c r="DU67" s="447">
        <v>436.86554749818708</v>
      </c>
      <c r="DV67" s="447">
        <v>428.73086039248841</v>
      </c>
      <c r="DW67" s="447">
        <v>399.11066282420745</v>
      </c>
      <c r="DX67" s="447">
        <v>571.61762617621901</v>
      </c>
      <c r="DY67" s="447">
        <v>711.60429070876148</v>
      </c>
      <c r="DZ67" s="447">
        <v>593.04846612846609</v>
      </c>
      <c r="EA67" s="447">
        <v>674.79313349963786</v>
      </c>
      <c r="EB67" s="447">
        <v>452.32393490134882</v>
      </c>
      <c r="EC67" s="447">
        <v>374.86393984962405</v>
      </c>
      <c r="ED67" s="447">
        <v>328.00232062891826</v>
      </c>
      <c r="EE67" s="447">
        <v>632.61338236717313</v>
      </c>
      <c r="EF67" s="447">
        <v>989.41844160942094</v>
      </c>
      <c r="EG67" s="447">
        <v>597.53697305464618</v>
      </c>
      <c r="EH67" s="447">
        <v>450.92328996404052</v>
      </c>
      <c r="EI67" s="447">
        <v>573.3547577380175</v>
      </c>
      <c r="EJ67" s="447">
        <v>445.81261705685614</v>
      </c>
      <c r="EK67" s="447">
        <v>409.04632911392406</v>
      </c>
      <c r="EL67" s="447">
        <v>910.40163346613542</v>
      </c>
      <c r="EM67" s="447">
        <v>762.59710401087682</v>
      </c>
      <c r="EN67" s="447">
        <v>422.65617714547955</v>
      </c>
      <c r="EO67" s="447">
        <v>537.75416113993037</v>
      </c>
      <c r="EP67" s="447">
        <v>535.59695318805484</v>
      </c>
      <c r="EQ67" s="447">
        <v>524.29800554016617</v>
      </c>
      <c r="ER67" s="447">
        <v>493.05838743455496</v>
      </c>
      <c r="ES67" s="447">
        <v>633.83782944120105</v>
      </c>
      <c r="ET67" s="447">
        <v>601.56793201133144</v>
      </c>
      <c r="EU67" s="447">
        <v>386.28799586776853</v>
      </c>
      <c r="EV67" s="447">
        <v>382.21349383440986</v>
      </c>
      <c r="EW67" s="447">
        <v>444.64573597995758</v>
      </c>
      <c r="EX67" s="447">
        <v>731.31817121956794</v>
      </c>
      <c r="EY67" s="447">
        <v>467.27177315147162</v>
      </c>
      <c r="EZ67" s="447">
        <v>556.83961089494164</v>
      </c>
      <c r="FA67" s="447">
        <v>592.89306414023702</v>
      </c>
      <c r="FB67" s="447">
        <v>679.8004465799886</v>
      </c>
      <c r="FC67" s="447">
        <v>481.5803664571352</v>
      </c>
      <c r="FD67" s="447">
        <v>462.46382826475849</v>
      </c>
      <c r="FE67" s="447">
        <v>628.48394955574668</v>
      </c>
      <c r="FF67" s="447">
        <v>365.01913561003261</v>
      </c>
      <c r="FG67" s="447">
        <v>388.43326860841421</v>
      </c>
      <c r="FH67" s="447">
        <v>478.86141586765359</v>
      </c>
      <c r="FI67" s="447">
        <v>515.94285482891269</v>
      </c>
      <c r="FJ67" s="447">
        <v>747.30375794950851</v>
      </c>
      <c r="FK67" s="447">
        <v>553.95028693056167</v>
      </c>
      <c r="FL67" s="447">
        <v>633.15450096587244</v>
      </c>
      <c r="FM67" s="447">
        <v>391.724004454343</v>
      </c>
      <c r="FN67" s="447">
        <v>614.55405034629723</v>
      </c>
      <c r="FO67" s="447">
        <v>482.70500523341008</v>
      </c>
      <c r="FP67" s="447">
        <v>522.95966647498562</v>
      </c>
      <c r="FQ67" s="447">
        <v>499.16378834355822</v>
      </c>
      <c r="FR67" s="447">
        <v>463.77208027962564</v>
      </c>
      <c r="FS67" s="447">
        <v>548.99657986111106</v>
      </c>
      <c r="FT67" s="447">
        <v>516.28654891002623</v>
      </c>
      <c r="FU67" s="447">
        <v>367.4472869955157</v>
      </c>
      <c r="FV67" s="447">
        <v>568.97366901345697</v>
      </c>
      <c r="FW67" s="447">
        <v>458.55012040133772</v>
      </c>
      <c r="FX67" s="447">
        <v>341.39740465116273</v>
      </c>
      <c r="FY67" s="447">
        <v>433.57004448838359</v>
      </c>
      <c r="FZ67" s="447">
        <v>182.62602197802198</v>
      </c>
      <c r="GA67" s="447">
        <v>854.2260601387818</v>
      </c>
      <c r="GB67" s="447">
        <v>658.92586148648638</v>
      </c>
      <c r="GC67" s="447">
        <v>395.04474327628361</v>
      </c>
      <c r="GD67" s="447">
        <v>508.03377889447233</v>
      </c>
      <c r="GE67" s="447">
        <v>504.41544850837761</v>
      </c>
      <c r="GF67" s="447">
        <v>672.3482362373062</v>
      </c>
      <c r="GG67" s="447">
        <v>517.65474539544959</v>
      </c>
      <c r="GH67" s="447">
        <v>615.38570002851441</v>
      </c>
      <c r="GI67" s="447">
        <v>457.13590397599398</v>
      </c>
      <c r="GJ67" s="447">
        <v>394.46022786121176</v>
      </c>
      <c r="GK67" s="447">
        <v>441.88240945921609</v>
      </c>
      <c r="GL67" s="447">
        <v>619.73575488812742</v>
      </c>
      <c r="GM67" s="447">
        <v>274.28804030576788</v>
      </c>
      <c r="GN67" s="447">
        <v>519.53236035049281</v>
      </c>
      <c r="GO67" s="447">
        <v>508.51690189328741</v>
      </c>
      <c r="GP67" s="447">
        <v>409.04632911392406</v>
      </c>
      <c r="GQ67" s="447">
        <v>348.44318123667375</v>
      </c>
      <c r="GR67" s="447">
        <v>224.11744883388863</v>
      </c>
      <c r="GS67" s="447">
        <v>534.46991001799643</v>
      </c>
      <c r="GT67" s="447">
        <v>604.96915322580639</v>
      </c>
      <c r="GU67" s="447">
        <v>527.22162058698427</v>
      </c>
      <c r="GV67" s="447">
        <v>649.83776965265088</v>
      </c>
      <c r="GW67" s="447">
        <v>505.17967691505987</v>
      </c>
      <c r="GX67" s="447">
        <v>470.66650849631287</v>
      </c>
      <c r="GY67" s="447">
        <v>603.33914118087625</v>
      </c>
      <c r="GZ67" s="447">
        <v>538.31147032104684</v>
      </c>
      <c r="HA67" s="447">
        <v>612.22705358279234</v>
      </c>
      <c r="HB67" s="447">
        <v>451.45032481156261</v>
      </c>
      <c r="HC67" s="447">
        <v>358.38809611829947</v>
      </c>
      <c r="HD67" s="447">
        <v>706.03458823529411</v>
      </c>
      <c r="HE67" s="447">
        <v>463.08328423321694</v>
      </c>
      <c r="HF67" s="447">
        <v>419.95688586030661</v>
      </c>
      <c r="HG67" s="447">
        <v>362.6455626326964</v>
      </c>
      <c r="HH67" s="447">
        <v>331.49537234042549</v>
      </c>
      <c r="HI67" s="447">
        <v>558.08349765258208</v>
      </c>
      <c r="HJ67" s="447">
        <v>527.5080033516042</v>
      </c>
      <c r="HK67" s="447">
        <v>333.42727429062768</v>
      </c>
      <c r="HL67" s="447">
        <v>506.36747846991869</v>
      </c>
      <c r="HM67" s="447">
        <v>485.72939784491859</v>
      </c>
      <c r="HN67" s="447">
        <v>397.74702649170587</v>
      </c>
      <c r="HO67" s="447">
        <v>565.35909629167963</v>
      </c>
      <c r="HP67" s="447">
        <v>265.0553110047847</v>
      </c>
      <c r="HQ67" s="447">
        <v>472.29276076342654</v>
      </c>
      <c r="HR67" s="447">
        <v>419.0076224881463</v>
      </c>
      <c r="HS67" s="447">
        <v>303.54279452054794</v>
      </c>
      <c r="HT67" s="447">
        <v>496.84844702182033</v>
      </c>
      <c r="HU67" s="447">
        <v>569.84656998313653</v>
      </c>
      <c r="HV67" s="447">
        <v>395.31735884567127</v>
      </c>
      <c r="HW67" s="447">
        <v>401.91560139860138</v>
      </c>
      <c r="HX67" s="447">
        <v>287.32655601659752</v>
      </c>
      <c r="HY67" s="447">
        <v>512.08406749635947</v>
      </c>
      <c r="HZ67" s="447">
        <v>842.44171192700412</v>
      </c>
      <c r="IA67" s="447">
        <v>405.39412974683546</v>
      </c>
      <c r="IB67" s="447">
        <v>729.35728975853453</v>
      </c>
      <c r="IC67" s="447">
        <v>602.306384879402</v>
      </c>
      <c r="ID67" s="447">
        <v>488.55857451403887</v>
      </c>
      <c r="IE67" s="447">
        <v>569.71622097607985</v>
      </c>
      <c r="IF67" s="447">
        <v>582.46140407635073</v>
      </c>
      <c r="IG67" s="447">
        <v>439.65523809523808</v>
      </c>
      <c r="IH67" s="447">
        <v>507.80180000000001</v>
      </c>
      <c r="II67" s="447">
        <v>407.47262071420096</v>
      </c>
      <c r="IJ67" s="447">
        <v>434.48282352941175</v>
      </c>
      <c r="IK67" s="447">
        <v>500.39111634756989</v>
      </c>
      <c r="IL67" s="447">
        <v>269.82653113087673</v>
      </c>
      <c r="IM67" s="447">
        <v>334.52028985507246</v>
      </c>
      <c r="IN67" s="447">
        <v>453.14586550060312</v>
      </c>
      <c r="IO67" s="447">
        <v>246.44035589264874</v>
      </c>
      <c r="IP67" s="447">
        <v>456.02986572890023</v>
      </c>
      <c r="IQ67" s="447">
        <v>316.58243316543974</v>
      </c>
      <c r="IR67" s="447">
        <v>463.92021991135351</v>
      </c>
      <c r="IS67" s="447">
        <v>507.63352369380311</v>
      </c>
      <c r="IT67" s="447">
        <v>482.12845953002608</v>
      </c>
      <c r="IU67" s="447">
        <v>552.90523379819524</v>
      </c>
      <c r="IV67" s="447">
        <v>425.62368794326244</v>
      </c>
      <c r="IW67" s="447">
        <v>546.17664609053497</v>
      </c>
      <c r="IX67" s="447">
        <v>364.35299907756166</v>
      </c>
      <c r="IY67" s="447">
        <v>299.33299711815556</v>
      </c>
      <c r="IZ67" s="447">
        <v>485.16095541401268</v>
      </c>
      <c r="JA67" s="447">
        <v>490.15617760617761</v>
      </c>
      <c r="JB67" s="447">
        <v>456.29711770623737</v>
      </c>
      <c r="JC67" s="447">
        <v>663.01706323687029</v>
      </c>
      <c r="JD67" s="447">
        <v>742.86574712643676</v>
      </c>
      <c r="JE67" s="447">
        <v>572.22936399637388</v>
      </c>
      <c r="JF67" s="447">
        <v>353.02796785605102</v>
      </c>
      <c r="JG67" s="447">
        <v>299.46432466311501</v>
      </c>
      <c r="JH67" s="447">
        <v>371.54767633059276</v>
      </c>
      <c r="JI67" s="447">
        <v>580.20434955595022</v>
      </c>
      <c r="JJ67" s="447">
        <v>933.07542224273175</v>
      </c>
      <c r="JK67" s="447">
        <v>563.71883056049103</v>
      </c>
      <c r="JL67" s="447">
        <v>406.87435566436676</v>
      </c>
      <c r="JM67" s="447">
        <v>539.13927007299264</v>
      </c>
      <c r="JN67" s="447">
        <v>401.9539313984169</v>
      </c>
      <c r="JO67" s="447">
        <v>799.06167350287126</v>
      </c>
      <c r="JP67" s="447">
        <v>543.61458260518884</v>
      </c>
      <c r="JQ67" s="447">
        <v>436.5835277440259</v>
      </c>
      <c r="JR67" s="447">
        <v>442.67017040690155</v>
      </c>
      <c r="JS67" s="447">
        <v>521.49349546697363</v>
      </c>
      <c r="JT67" s="447">
        <v>386.55640144389645</v>
      </c>
      <c r="JU67" s="447">
        <v>456.29401602849509</v>
      </c>
      <c r="JV67" s="447">
        <v>396.54479740680711</v>
      </c>
      <c r="JW67" s="447">
        <v>669.27788073597867</v>
      </c>
      <c r="JX67" s="447">
        <v>562.28169907881261</v>
      </c>
      <c r="JY67" s="447">
        <v>561.89828162291167</v>
      </c>
      <c r="JZ67" s="447">
        <v>600.15023854994956</v>
      </c>
      <c r="KA67" s="447">
        <v>370.01519083969464</v>
      </c>
      <c r="KB67" s="447">
        <v>536.54128883774445</v>
      </c>
      <c r="KC67" s="447">
        <v>445.16839985870718</v>
      </c>
      <c r="KD67" s="447">
        <v>425.09476575121164</v>
      </c>
      <c r="KE67" s="447">
        <v>584.29543961352647</v>
      </c>
      <c r="KF67" s="447">
        <v>454.0701639344262</v>
      </c>
      <c r="KG67" s="447">
        <v>627.46330780215487</v>
      </c>
      <c r="KH67" s="447">
        <v>650.05161049133631</v>
      </c>
      <c r="KI67" s="447">
        <v>423.11554035567718</v>
      </c>
      <c r="KJ67" s="447">
        <v>437.7601724137931</v>
      </c>
      <c r="KK67" s="447">
        <v>516.0248895152198</v>
      </c>
    </row>
    <row r="68" spans="2:297" ht="15">
      <c r="B68" s="449" t="s">
        <v>482</v>
      </c>
      <c r="C68" s="447">
        <v>59.193841072681508</v>
      </c>
      <c r="D68" s="275">
        <v>48.285200543847722</v>
      </c>
      <c r="E68" s="275">
        <v>65.407206092336992</v>
      </c>
      <c r="F68" s="447">
        <v>58.160848204450311</v>
      </c>
      <c r="G68" s="447">
        <v>56.379958506224071</v>
      </c>
      <c r="H68" s="447">
        <v>58.527523191094616</v>
      </c>
      <c r="I68" s="447">
        <v>60.713730510837877</v>
      </c>
      <c r="J68" s="447">
        <v>57.462334981724361</v>
      </c>
      <c r="K68" s="447">
        <v>56.923171961674228</v>
      </c>
      <c r="L68" s="447">
        <v>58.744491365106484</v>
      </c>
      <c r="M68" s="447">
        <v>61.169906832298132</v>
      </c>
      <c r="N68" s="447">
        <v>61.651725312145288</v>
      </c>
      <c r="O68" s="447">
        <v>57.059780700524414</v>
      </c>
      <c r="P68" s="447">
        <v>59.399379285456511</v>
      </c>
      <c r="Q68" s="447">
        <v>58.537353071144501</v>
      </c>
      <c r="R68" s="447">
        <v>58.846338028169015</v>
      </c>
      <c r="S68" s="447">
        <v>61.884624347615002</v>
      </c>
      <c r="T68" s="447">
        <v>57.445844115834873</v>
      </c>
      <c r="U68" s="447">
        <v>56.330450903377852</v>
      </c>
      <c r="V68" s="447">
        <v>61.73603020496224</v>
      </c>
      <c r="W68" s="447">
        <v>59.954335025380708</v>
      </c>
      <c r="X68" s="447">
        <v>61.220233027807978</v>
      </c>
      <c r="Y68" s="447">
        <v>60.62684852517188</v>
      </c>
      <c r="Z68" s="447">
        <v>62.087535705011689</v>
      </c>
      <c r="AA68" s="447">
        <v>60.427019708139007</v>
      </c>
      <c r="AB68" s="447">
        <v>63.175366639806612</v>
      </c>
      <c r="AC68" s="447">
        <v>58.285375494071147</v>
      </c>
      <c r="AD68" s="447">
        <v>58.781809897481331</v>
      </c>
      <c r="AE68" s="447">
        <v>63.531239330829635</v>
      </c>
      <c r="AF68" s="447">
        <v>59.726287261446338</v>
      </c>
      <c r="AG68" s="447">
        <v>57.998032785580392</v>
      </c>
      <c r="AH68" s="447">
        <v>62.478406993686249</v>
      </c>
      <c r="AI68" s="447">
        <v>58.249808744365176</v>
      </c>
      <c r="AJ68" s="447">
        <v>60.335552066980632</v>
      </c>
      <c r="AK68" s="447">
        <v>60.998175740210122</v>
      </c>
      <c r="AL68" s="447">
        <v>63.555764235764237</v>
      </c>
      <c r="AM68" s="447">
        <v>59.526720248346841</v>
      </c>
      <c r="AN68" s="447">
        <v>58.012251642829533</v>
      </c>
      <c r="AO68" s="447">
        <v>59.915771922902692</v>
      </c>
      <c r="AP68" s="447">
        <v>62.634396769308424</v>
      </c>
      <c r="AQ68" s="447">
        <v>54.673638588619205</v>
      </c>
      <c r="AR68" s="447">
        <v>59.753743830327906</v>
      </c>
      <c r="AS68" s="447">
        <v>60.270064052491797</v>
      </c>
      <c r="AT68" s="447">
        <v>60.359274933412252</v>
      </c>
      <c r="AU68" s="447">
        <v>56.180519752192446</v>
      </c>
      <c r="AV68" s="447">
        <v>64.050511182108622</v>
      </c>
      <c r="AW68" s="447">
        <v>61.452220376522696</v>
      </c>
      <c r="AX68" s="447">
        <v>59.651902998889305</v>
      </c>
      <c r="AY68" s="447">
        <v>61.608851727982163</v>
      </c>
      <c r="AZ68" s="447">
        <v>59.017967122018987</v>
      </c>
      <c r="BA68" s="447">
        <v>61.762017472900823</v>
      </c>
      <c r="BB68" s="447">
        <v>58.692783015922572</v>
      </c>
      <c r="BC68" s="447">
        <v>60.667204886907712</v>
      </c>
      <c r="BD68" s="447">
        <v>59.660928217821784</v>
      </c>
      <c r="BE68" s="447">
        <v>60.732895430579966</v>
      </c>
      <c r="BF68" s="447">
        <v>62.768011710173212</v>
      </c>
      <c r="BG68" s="447">
        <v>63.822552884615384</v>
      </c>
      <c r="BH68" s="447">
        <v>60.78997601918465</v>
      </c>
      <c r="BI68" s="447">
        <v>61.990126894606973</v>
      </c>
      <c r="BJ68" s="447">
        <v>59.674809844899933</v>
      </c>
      <c r="BK68" s="447">
        <v>59.420180940892642</v>
      </c>
      <c r="BL68" s="447">
        <v>61.65371835111948</v>
      </c>
      <c r="BM68" s="447">
        <v>58.243752853576837</v>
      </c>
      <c r="BN68" s="447">
        <v>56.679725862493498</v>
      </c>
      <c r="BO68" s="447">
        <v>62.544349169563539</v>
      </c>
      <c r="BP68" s="447">
        <v>59.32070265967667</v>
      </c>
      <c r="BQ68" s="447">
        <v>57.516194279194849</v>
      </c>
      <c r="BR68" s="447">
        <v>57.03888427439545</v>
      </c>
      <c r="BS68" s="447">
        <v>62.049399446858949</v>
      </c>
      <c r="BT68" s="447">
        <v>60.022962013143136</v>
      </c>
      <c r="BU68" s="447">
        <v>61.753338954468795</v>
      </c>
      <c r="BV68" s="447">
        <v>57.027070668693007</v>
      </c>
      <c r="BW68" s="447">
        <v>62.222553925798103</v>
      </c>
      <c r="BX68" s="447">
        <v>60.144594786729861</v>
      </c>
      <c r="BY68" s="447">
        <v>62.103330534564783</v>
      </c>
      <c r="BZ68" s="447">
        <v>61.062276497695848</v>
      </c>
      <c r="CA68" s="447">
        <v>60.487655116841253</v>
      </c>
      <c r="CB68" s="447">
        <v>59.584345742131326</v>
      </c>
      <c r="CC68" s="447">
        <v>59.638009302325585</v>
      </c>
      <c r="CD68" s="447">
        <v>57.09098995415976</v>
      </c>
      <c r="CE68" s="447">
        <v>57.328712967459929</v>
      </c>
      <c r="CF68" s="447">
        <v>62.260554156171281</v>
      </c>
      <c r="CG68" s="447">
        <v>60.249064014019176</v>
      </c>
      <c r="CH68" s="447">
        <v>58.575152551288795</v>
      </c>
      <c r="CI68" s="447">
        <v>53.362484611080014</v>
      </c>
      <c r="CJ68" s="447">
        <v>58.549834377681293</v>
      </c>
      <c r="CK68" s="447">
        <v>60.927081507449607</v>
      </c>
      <c r="CL68" s="447">
        <v>61.272413388138581</v>
      </c>
      <c r="CM68" s="447">
        <v>57.183176943699735</v>
      </c>
      <c r="CN68" s="447">
        <v>57.233474240422723</v>
      </c>
      <c r="CO68" s="447">
        <v>62.299512858038888</v>
      </c>
      <c r="CP68" s="447">
        <v>59.507778265321043</v>
      </c>
      <c r="CQ68" s="447">
        <v>59.602017949415284</v>
      </c>
      <c r="CR68" s="447">
        <v>61.190722057368944</v>
      </c>
      <c r="CS68" s="447">
        <v>61.289802039592075</v>
      </c>
      <c r="CT68" s="447">
        <v>56.898133438087953</v>
      </c>
      <c r="CU68" s="447">
        <v>58.736819663907696</v>
      </c>
      <c r="CV68" s="447">
        <v>60.755690290864393</v>
      </c>
      <c r="CW68" s="447">
        <v>55.328943003118574</v>
      </c>
      <c r="CX68" s="447">
        <v>59.824894259818734</v>
      </c>
      <c r="CY68" s="447">
        <v>60.647465690759368</v>
      </c>
      <c r="CZ68" s="447">
        <v>61.1631443935471</v>
      </c>
      <c r="DA68" s="447">
        <v>61.05572831883245</v>
      </c>
      <c r="DB68" s="447">
        <v>60.847390949191308</v>
      </c>
      <c r="DC68" s="447">
        <v>57.929839167455057</v>
      </c>
      <c r="DD68" s="447">
        <v>62.637778965655485</v>
      </c>
      <c r="DE68" s="447">
        <v>63.983581943081447</v>
      </c>
      <c r="DF68" s="447">
        <v>59.755674406760782</v>
      </c>
      <c r="DG68" s="447">
        <v>60.829259370314837</v>
      </c>
      <c r="DH68" s="447">
        <v>59.648666769183457</v>
      </c>
      <c r="DI68" s="447">
        <v>64.790618556701034</v>
      </c>
      <c r="DJ68" s="447">
        <v>59.721930626512503</v>
      </c>
      <c r="DK68" s="447">
        <v>60.630676598386096</v>
      </c>
      <c r="DL68" s="447">
        <v>58.4862683982684</v>
      </c>
      <c r="DM68" s="447">
        <v>61.041475690202788</v>
      </c>
      <c r="DN68" s="447">
        <v>57.406995364517485</v>
      </c>
      <c r="DO68" s="447">
        <v>63.040474547023301</v>
      </c>
      <c r="DP68" s="447">
        <v>61.512764087270448</v>
      </c>
      <c r="DQ68" s="447">
        <v>60.07448115578925</v>
      </c>
      <c r="DR68" s="447">
        <v>56.783179205851624</v>
      </c>
      <c r="DS68" s="447">
        <v>58.360695836773203</v>
      </c>
      <c r="DT68" s="447">
        <v>59.90680879864636</v>
      </c>
      <c r="DU68" s="447">
        <v>59.959427121102252</v>
      </c>
      <c r="DV68" s="447">
        <v>60.667659116014555</v>
      </c>
      <c r="DW68" s="447">
        <v>60.824569781803213</v>
      </c>
      <c r="DX68" s="447">
        <v>57.865925292272593</v>
      </c>
      <c r="DY68" s="447">
        <v>54.429985167920329</v>
      </c>
      <c r="DZ68" s="447">
        <v>57.871730431730434</v>
      </c>
      <c r="EA68" s="447">
        <v>54.9718572463185</v>
      </c>
      <c r="EB68" s="447">
        <v>60.513969457139666</v>
      </c>
      <c r="EC68" s="447">
        <v>59.027037593984957</v>
      </c>
      <c r="ED68" s="447">
        <v>63.232240023882973</v>
      </c>
      <c r="EE68" s="447">
        <v>56.319389335139846</v>
      </c>
      <c r="EF68" s="447">
        <v>48.40287340529931</v>
      </c>
      <c r="EG68" s="447">
        <v>57.458621673801723</v>
      </c>
      <c r="EH68" s="447">
        <v>60.551263811703166</v>
      </c>
      <c r="EI68" s="447">
        <v>59.013412563667231</v>
      </c>
      <c r="EJ68" s="447">
        <v>60.742844202898546</v>
      </c>
      <c r="EK68" s="447">
        <v>63.010351617440229</v>
      </c>
      <c r="EL68" s="447">
        <v>51.965597609561755</v>
      </c>
      <c r="EM68" s="447">
        <v>48.285200543847722</v>
      </c>
      <c r="EN68" s="447">
        <v>61.776842588343271</v>
      </c>
      <c r="EO68" s="447">
        <v>59.413494429487599</v>
      </c>
      <c r="EP68" s="447">
        <v>59.527366155501753</v>
      </c>
      <c r="EQ68" s="447">
        <v>58.587988919667595</v>
      </c>
      <c r="ER68" s="447">
        <v>58.970094240837696</v>
      </c>
      <c r="ES68" s="447">
        <v>56.36926605504587</v>
      </c>
      <c r="ET68" s="447">
        <v>52.051652502360717</v>
      </c>
      <c r="EU68" s="447">
        <v>59.31462121212121</v>
      </c>
      <c r="EV68" s="447">
        <v>63.127903699354079</v>
      </c>
      <c r="EW68" s="447">
        <v>60.330469069184815</v>
      </c>
      <c r="EX68" s="447">
        <v>53.894993713567267</v>
      </c>
      <c r="EY68" s="447">
        <v>61.499210337401287</v>
      </c>
      <c r="EZ68" s="447">
        <v>59.41225248594899</v>
      </c>
      <c r="FA68" s="447">
        <v>56.295535515249775</v>
      </c>
      <c r="FB68" s="447">
        <v>55.056608253250424</v>
      </c>
      <c r="FC68" s="447">
        <v>59.363463956132136</v>
      </c>
      <c r="FD68" s="447">
        <v>60.463732856290989</v>
      </c>
      <c r="FE68" s="447">
        <v>56.956893092576671</v>
      </c>
      <c r="FF68" s="447">
        <v>62.498486609040668</v>
      </c>
      <c r="FG68" s="447">
        <v>62.061754045307438</v>
      </c>
      <c r="FH68" s="447">
        <v>59.461468527994434</v>
      </c>
      <c r="FI68" s="447">
        <v>59.841259364243768</v>
      </c>
      <c r="FJ68" s="447">
        <v>54.407305839275395</v>
      </c>
      <c r="FK68" s="447">
        <v>57.69236068111455</v>
      </c>
      <c r="FL68" s="447">
        <v>56.715574157544538</v>
      </c>
      <c r="FM68" s="447">
        <v>61.931224944320718</v>
      </c>
      <c r="FN68" s="447">
        <v>56.186287959509855</v>
      </c>
      <c r="FO68" s="447">
        <v>58.416219384550971</v>
      </c>
      <c r="FP68" s="447">
        <v>58.653508402019035</v>
      </c>
      <c r="FQ68" s="447">
        <v>58.534616564417178</v>
      </c>
      <c r="FR68" s="447">
        <v>59.966882399368593</v>
      </c>
      <c r="FS68" s="447">
        <v>58.323642939814818</v>
      </c>
      <c r="FT68" s="447">
        <v>58.37740830526667</v>
      </c>
      <c r="FU68" s="447">
        <v>63.449910313901341</v>
      </c>
      <c r="FV68" s="447">
        <v>56.546468229213083</v>
      </c>
      <c r="FW68" s="447">
        <v>61.601023411371237</v>
      </c>
      <c r="FX68" s="447">
        <v>62.96937674418605</v>
      </c>
      <c r="FY68" s="447">
        <v>60.616671609820401</v>
      </c>
      <c r="FZ68" s="447">
        <v>63.660989010989013</v>
      </c>
      <c r="GA68" s="447">
        <v>52.434903623747104</v>
      </c>
      <c r="GB68" s="447">
        <v>57.844515765765763</v>
      </c>
      <c r="GC68" s="447">
        <v>61.619296774944701</v>
      </c>
      <c r="GD68" s="447">
        <v>61.451321608040203</v>
      </c>
      <c r="GE68" s="447">
        <v>59.107333469554554</v>
      </c>
      <c r="GF68" s="447">
        <v>53.243598788526633</v>
      </c>
      <c r="GG68" s="447">
        <v>60.405937161430117</v>
      </c>
      <c r="GH68" s="447">
        <v>56.384237239806097</v>
      </c>
      <c r="GI68" s="447">
        <v>60.474538634658664</v>
      </c>
      <c r="GJ68" s="447">
        <v>60.219741066804758</v>
      </c>
      <c r="GK68" s="447">
        <v>60.248178380649421</v>
      </c>
      <c r="GL68" s="447">
        <v>57.098867163878246</v>
      </c>
      <c r="GM68" s="447">
        <v>64.510660180681029</v>
      </c>
      <c r="GN68" s="447">
        <v>59.413964950711936</v>
      </c>
      <c r="GO68" s="447">
        <v>60.067710843373497</v>
      </c>
      <c r="GP68" s="447">
        <v>61.735420023014953</v>
      </c>
      <c r="GQ68" s="447">
        <v>63.871752665245204</v>
      </c>
      <c r="GR68" s="447">
        <v>65.407206092336992</v>
      </c>
      <c r="GS68" s="447">
        <v>58.804511097780441</v>
      </c>
      <c r="GT68" s="447">
        <v>58.044758064516131</v>
      </c>
      <c r="GU68" s="447">
        <v>60.094700127605265</v>
      </c>
      <c r="GV68" s="447">
        <v>54.430127970749538</v>
      </c>
      <c r="GW68" s="447">
        <v>59.425367378843148</v>
      </c>
      <c r="GX68" s="447">
        <v>60.347774927861494</v>
      </c>
      <c r="GY68" s="447">
        <v>57.790595431281993</v>
      </c>
      <c r="GZ68" s="447">
        <v>58.201558652415102</v>
      </c>
      <c r="HA68" s="447">
        <v>57.970004666751514</v>
      </c>
      <c r="HB68" s="447">
        <v>58.845876913513088</v>
      </c>
      <c r="HC68" s="447">
        <v>61.718317929759706</v>
      </c>
      <c r="HD68" s="447">
        <v>57.651210084033615</v>
      </c>
      <c r="HE68" s="447">
        <v>60.155878156436046</v>
      </c>
      <c r="HF68" s="447">
        <v>62.037635434412266</v>
      </c>
      <c r="HG68" s="447">
        <v>63.66016985138004</v>
      </c>
      <c r="HH68" s="447">
        <v>63.286708776595738</v>
      </c>
      <c r="HI68" s="447">
        <v>56.456220657277001</v>
      </c>
      <c r="HJ68" s="447">
        <v>59.648878259958806</v>
      </c>
      <c r="HK68" s="447">
        <v>62.310438521066203</v>
      </c>
      <c r="HL68" s="447">
        <v>58.623154499254433</v>
      </c>
      <c r="HM68" s="447">
        <v>61.956205366575105</v>
      </c>
      <c r="HN68" s="447">
        <v>62.240059420648677</v>
      </c>
      <c r="HO68" s="447">
        <v>55.569862885634151</v>
      </c>
      <c r="HP68" s="447">
        <v>65.180287081339713</v>
      </c>
      <c r="HQ68" s="447">
        <v>59.893223849681902</v>
      </c>
      <c r="HR68" s="447">
        <v>60.93713479340709</v>
      </c>
      <c r="HS68" s="447">
        <v>64.213357686453577</v>
      </c>
      <c r="HT68" s="447">
        <v>60.518679771967754</v>
      </c>
      <c r="HU68" s="447">
        <v>59.183736930860036</v>
      </c>
      <c r="HV68" s="447">
        <v>62.11430363864492</v>
      </c>
      <c r="HW68" s="447">
        <v>62.343128417037512</v>
      </c>
      <c r="HX68" s="447">
        <v>62.571556016597505</v>
      </c>
      <c r="HY68" s="447">
        <v>57.943016919127466</v>
      </c>
      <c r="HZ68" s="447">
        <v>53.469715402998048</v>
      </c>
      <c r="IA68" s="447">
        <v>62.109145569620246</v>
      </c>
      <c r="IB68" s="447">
        <v>55.252206494587838</v>
      </c>
      <c r="IC68" s="447">
        <v>56.584728007898825</v>
      </c>
      <c r="ID68" s="447">
        <v>60.943275737940958</v>
      </c>
      <c r="IE68" s="447">
        <v>57.594797161132043</v>
      </c>
      <c r="IF68" s="447">
        <v>58.327353607246849</v>
      </c>
      <c r="IG68" s="447">
        <v>60.629228497600586</v>
      </c>
      <c r="IH68" s="447">
        <v>58.945788888888885</v>
      </c>
      <c r="II68" s="447">
        <v>60.931199430537433</v>
      </c>
      <c r="IJ68" s="447">
        <v>61.801467787114845</v>
      </c>
      <c r="IK68" s="447">
        <v>59.35434266077565</v>
      </c>
      <c r="IL68" s="447">
        <v>63.290199068191448</v>
      </c>
      <c r="IM68" s="447">
        <v>63.016413753907365</v>
      </c>
      <c r="IN68" s="447">
        <v>60.764864294330522</v>
      </c>
      <c r="IO68" s="447">
        <v>64.545863477246215</v>
      </c>
      <c r="IP68" s="447">
        <v>60.982298593350386</v>
      </c>
      <c r="IQ68" s="447">
        <v>62.112460286710579</v>
      </c>
      <c r="IR68" s="447">
        <v>60.323241561541089</v>
      </c>
      <c r="IS68" s="447">
        <v>59.540530579181855</v>
      </c>
      <c r="IT68" s="447">
        <v>59.448655352480422</v>
      </c>
      <c r="IU68" s="447">
        <v>59.94718074924802</v>
      </c>
      <c r="IV68" s="447">
        <v>60.757730496453902</v>
      </c>
      <c r="IW68" s="447">
        <v>60.033765432098761</v>
      </c>
      <c r="IX68" s="447">
        <v>60.884772157736947</v>
      </c>
      <c r="IY68" s="447">
        <v>63.036109510086455</v>
      </c>
      <c r="IZ68" s="447">
        <v>58.765145081387118</v>
      </c>
      <c r="JA68" s="447">
        <v>60.324131274131268</v>
      </c>
      <c r="JB68" s="447">
        <v>60.78904426559356</v>
      </c>
      <c r="JC68" s="447">
        <v>57.274833869239018</v>
      </c>
      <c r="JD68" s="447">
        <v>57.276083439761599</v>
      </c>
      <c r="JE68" s="447">
        <v>58.373159979006637</v>
      </c>
      <c r="JF68" s="447">
        <v>61.134842604319829</v>
      </c>
      <c r="JG68" s="447">
        <v>62.958138514572227</v>
      </c>
      <c r="JH68" s="447">
        <v>63.14026828212895</v>
      </c>
      <c r="JI68" s="447">
        <v>57.456506808762583</v>
      </c>
      <c r="JJ68" s="447">
        <v>49.319261652053534</v>
      </c>
      <c r="JK68" s="447">
        <v>58.214206105637217</v>
      </c>
      <c r="JL68" s="447">
        <v>61.29598041397729</v>
      </c>
      <c r="JM68" s="447">
        <v>59.143122465531228</v>
      </c>
      <c r="JN68" s="447">
        <v>61.203183817062445</v>
      </c>
      <c r="JO68" s="447">
        <v>52.036149849603497</v>
      </c>
      <c r="JP68" s="447">
        <v>57.127495631133215</v>
      </c>
      <c r="JQ68" s="447">
        <v>60.592835155933578</v>
      </c>
      <c r="JR68" s="447">
        <v>59.767987379372101</v>
      </c>
      <c r="JS68" s="447">
        <v>59.343596680577541</v>
      </c>
      <c r="JT68" s="447">
        <v>61.823160303014895</v>
      </c>
      <c r="JU68" s="447">
        <v>59.777666963490645</v>
      </c>
      <c r="JV68" s="447">
        <v>63.61909238249595</v>
      </c>
      <c r="JW68" s="447">
        <v>55.930050986477497</v>
      </c>
      <c r="JX68" s="447">
        <v>59.726530194472872</v>
      </c>
      <c r="JY68" s="447">
        <v>59.410477326968966</v>
      </c>
      <c r="JZ68" s="447">
        <v>57.9335115802632</v>
      </c>
      <c r="KA68" s="447">
        <v>61.753154059680774</v>
      </c>
      <c r="KB68" s="447">
        <v>60.792688914461067</v>
      </c>
      <c r="KC68" s="447">
        <v>62.629989403037797</v>
      </c>
      <c r="KD68" s="447">
        <v>61.666546042003226</v>
      </c>
      <c r="KE68" s="447">
        <v>57.487677938808368</v>
      </c>
      <c r="KF68" s="447">
        <v>62.463907551733399</v>
      </c>
      <c r="KG68" s="447">
        <v>55.639071790211609</v>
      </c>
      <c r="KH68" s="447">
        <v>55.567221101352949</v>
      </c>
      <c r="KI68" s="447">
        <v>62.086903784769717</v>
      </c>
      <c r="KJ68" s="447">
        <v>61.059114942528737</v>
      </c>
      <c r="KK68" s="447">
        <v>59.588042841037201</v>
      </c>
    </row>
    <row r="69" spans="2:297" ht="15">
      <c r="B69" s="449" t="s">
        <v>483</v>
      </c>
      <c r="C69" s="447">
        <v>50.313000804414813</v>
      </c>
      <c r="D69" s="275">
        <v>34.949636363636358</v>
      </c>
      <c r="E69" s="275">
        <v>56.743081558920743</v>
      </c>
      <c r="F69" s="447">
        <v>41.574900859220087</v>
      </c>
      <c r="G69" s="447">
        <v>43.249282157676348</v>
      </c>
      <c r="H69" s="447">
        <v>43.050968460111314</v>
      </c>
      <c r="I69" s="447">
        <v>41.491216884269228</v>
      </c>
      <c r="J69" s="447">
        <v>48.28136529778542</v>
      </c>
      <c r="K69" s="447">
        <v>47.505605143721631</v>
      </c>
      <c r="L69" s="447">
        <v>47.528371880148896</v>
      </c>
      <c r="M69" s="447">
        <v>39.359650621118007</v>
      </c>
      <c r="N69" s="447">
        <v>46.698592508513052</v>
      </c>
      <c r="O69" s="447">
        <v>54.73727062826589</v>
      </c>
      <c r="P69" s="447">
        <v>45.240330205701909</v>
      </c>
      <c r="Q69" s="447">
        <v>45.678334069818824</v>
      </c>
      <c r="R69" s="447">
        <v>43.527477992957742</v>
      </c>
      <c r="S69" s="447">
        <v>45.113884573370555</v>
      </c>
      <c r="T69" s="447">
        <v>43.803955637707944</v>
      </c>
      <c r="U69" s="447">
        <v>43.582656716417908</v>
      </c>
      <c r="V69" s="447">
        <v>37.510550161812297</v>
      </c>
      <c r="W69" s="447">
        <v>39.408700507614213</v>
      </c>
      <c r="X69" s="447">
        <v>45.742654963492306</v>
      </c>
      <c r="Y69" s="447">
        <v>41.670172987358619</v>
      </c>
      <c r="Z69" s="447">
        <v>43.895476499610488</v>
      </c>
      <c r="AA69" s="447">
        <v>43.546473597111472</v>
      </c>
      <c r="AB69" s="447">
        <v>38.214802578565674</v>
      </c>
      <c r="AC69" s="447">
        <v>47.397804721717762</v>
      </c>
      <c r="AD69" s="447">
        <v>47.953441336539676</v>
      </c>
      <c r="AE69" s="447">
        <v>38.348019801980193</v>
      </c>
      <c r="AF69" s="447">
        <v>56.442063015885537</v>
      </c>
      <c r="AG69" s="447">
        <v>55.512236686578923</v>
      </c>
      <c r="AH69" s="447">
        <v>40.380582807187956</v>
      </c>
      <c r="AI69" s="447">
        <v>45.594611580375506</v>
      </c>
      <c r="AJ69" s="447">
        <v>45.012222919937201</v>
      </c>
      <c r="AK69" s="447">
        <v>44.432507163323784</v>
      </c>
      <c r="AL69" s="447">
        <v>36.93013486513486</v>
      </c>
      <c r="AM69" s="447">
        <v>49.801682082030993</v>
      </c>
      <c r="AN69" s="447">
        <v>46.935930614611514</v>
      </c>
      <c r="AO69" s="447">
        <v>47.952081890316073</v>
      </c>
      <c r="AP69" s="447">
        <v>42.390524987380104</v>
      </c>
      <c r="AQ69" s="447">
        <v>44.509582908423411</v>
      </c>
      <c r="AR69" s="447">
        <v>45.426183844011135</v>
      </c>
      <c r="AS69" s="447">
        <v>42.880367130135916</v>
      </c>
      <c r="AT69" s="447">
        <v>43.124152116010649</v>
      </c>
      <c r="AU69" s="447">
        <v>46.743301955104997</v>
      </c>
      <c r="AV69" s="447">
        <v>37.221052031036052</v>
      </c>
      <c r="AW69" s="447">
        <v>49.921553156146175</v>
      </c>
      <c r="AX69" s="447">
        <v>47.384705664568678</v>
      </c>
      <c r="AY69" s="447">
        <v>43.322859531772572</v>
      </c>
      <c r="AZ69" s="447">
        <v>44.380155128501961</v>
      </c>
      <c r="BA69" s="447">
        <v>45.597187348325505</v>
      </c>
      <c r="BB69" s="447">
        <v>47.132931626600055</v>
      </c>
      <c r="BC69" s="447">
        <v>52.333262087095662</v>
      </c>
      <c r="BD69" s="447">
        <v>44.952400990099008</v>
      </c>
      <c r="BE69" s="447">
        <v>43.356438927943756</v>
      </c>
      <c r="BF69" s="447">
        <v>39.68585020736765</v>
      </c>
      <c r="BG69" s="447">
        <v>40.469451923076917</v>
      </c>
      <c r="BH69" s="447">
        <v>42.364190647482012</v>
      </c>
      <c r="BI69" s="447">
        <v>40.774790271413458</v>
      </c>
      <c r="BJ69" s="447">
        <v>54.477232127297334</v>
      </c>
      <c r="BK69" s="447">
        <v>42.671616405307596</v>
      </c>
      <c r="BL69" s="447">
        <v>43.210597928436904</v>
      </c>
      <c r="BM69" s="447">
        <v>51.784130912504537</v>
      </c>
      <c r="BN69" s="447">
        <v>48.581712401849465</v>
      </c>
      <c r="BO69" s="447">
        <v>41.522375434530701</v>
      </c>
      <c r="BP69" s="447">
        <v>48.885529876760074</v>
      </c>
      <c r="BQ69" s="447">
        <v>43.711860484068126</v>
      </c>
      <c r="BR69" s="447">
        <v>49.128170893346287</v>
      </c>
      <c r="BS69" s="447">
        <v>40.569541683129195</v>
      </c>
      <c r="BT69" s="447">
        <v>44.780128225677188</v>
      </c>
      <c r="BU69" s="447">
        <v>40.567563237774031</v>
      </c>
      <c r="BV69" s="447">
        <v>44.588314969604859</v>
      </c>
      <c r="BW69" s="447">
        <v>41.661147540983606</v>
      </c>
      <c r="BX69" s="447">
        <v>46.553264218009474</v>
      </c>
      <c r="BY69" s="447">
        <v>40.975390428211583</v>
      </c>
      <c r="BZ69" s="447">
        <v>42.162400921658978</v>
      </c>
      <c r="CA69" s="447">
        <v>37.937381144238515</v>
      </c>
      <c r="CB69" s="447">
        <v>44.637037865473715</v>
      </c>
      <c r="CC69" s="447">
        <v>44.024376079734218</v>
      </c>
      <c r="CD69" s="447">
        <v>46.96787769433336</v>
      </c>
      <c r="CE69" s="447">
        <v>45.041488586692566</v>
      </c>
      <c r="CF69" s="447">
        <v>38.503858942065484</v>
      </c>
      <c r="CG69" s="447">
        <v>45.115549943304806</v>
      </c>
      <c r="CH69" s="447">
        <v>45.151660967911624</v>
      </c>
      <c r="CI69" s="447">
        <v>47.906184565294801</v>
      </c>
      <c r="CJ69" s="447">
        <v>51.633943735212291</v>
      </c>
      <c r="CK69" s="447">
        <v>41.092578878177036</v>
      </c>
      <c r="CL69" s="447">
        <v>40.836500293599528</v>
      </c>
      <c r="CM69" s="447">
        <v>36.862419571045571</v>
      </c>
      <c r="CN69" s="447">
        <v>51.927280653296499</v>
      </c>
      <c r="CO69" s="447">
        <v>39.382018607568469</v>
      </c>
      <c r="CP69" s="447">
        <v>52.470346643264584</v>
      </c>
      <c r="CQ69" s="447">
        <v>42.133804732118577</v>
      </c>
      <c r="CR69" s="447">
        <v>38.650623145400594</v>
      </c>
      <c r="CS69" s="447">
        <v>44.519410617876424</v>
      </c>
      <c r="CT69" s="447">
        <v>47.38147538611036</v>
      </c>
      <c r="CU69" s="447">
        <v>46.046478555304738</v>
      </c>
      <c r="CV69" s="447">
        <v>40.690200737402705</v>
      </c>
      <c r="CW69" s="447">
        <v>48.451853228053871</v>
      </c>
      <c r="CX69" s="447">
        <v>44.811873111782475</v>
      </c>
      <c r="CY69" s="447">
        <v>43.074373284537963</v>
      </c>
      <c r="CZ69" s="447">
        <v>47.829618402708618</v>
      </c>
      <c r="DA69" s="447">
        <v>46.692530298777839</v>
      </c>
      <c r="DB69" s="447">
        <v>39.920393726515272</v>
      </c>
      <c r="DC69" s="447">
        <v>45.247142857142855</v>
      </c>
      <c r="DD69" s="447">
        <v>39.958195910730993</v>
      </c>
      <c r="DE69" s="447">
        <v>36.362252208047103</v>
      </c>
      <c r="DF69" s="447">
        <v>52.021714544904739</v>
      </c>
      <c r="DG69" s="447">
        <v>42.815631184407792</v>
      </c>
      <c r="DH69" s="447">
        <v>43.054853144702442</v>
      </c>
      <c r="DI69" s="447">
        <v>41.260360824742264</v>
      </c>
      <c r="DJ69" s="447">
        <v>44.325239983866624</v>
      </c>
      <c r="DK69" s="447">
        <v>42.233603351955303</v>
      </c>
      <c r="DL69" s="447">
        <v>34.949636363636358</v>
      </c>
      <c r="DM69" s="447">
        <v>47.25123137063278</v>
      </c>
      <c r="DN69" s="447">
        <v>41.130796460176988</v>
      </c>
      <c r="DO69" s="447">
        <v>39.928360655737706</v>
      </c>
      <c r="DP69" s="447">
        <v>42.0285308428818</v>
      </c>
      <c r="DQ69" s="447">
        <v>49.601067687514927</v>
      </c>
      <c r="DR69" s="447">
        <v>45.418338557993728</v>
      </c>
      <c r="DS69" s="447">
        <v>47.080158037504418</v>
      </c>
      <c r="DT69" s="447">
        <v>44.661252115059213</v>
      </c>
      <c r="DU69" s="447">
        <v>37.698535170413344</v>
      </c>
      <c r="DV69" s="447">
        <v>50.656961146644477</v>
      </c>
      <c r="DW69" s="447">
        <v>44.824433923425275</v>
      </c>
      <c r="DX69" s="447">
        <v>46.127335329341307</v>
      </c>
      <c r="DY69" s="447">
        <v>45.031962601970541</v>
      </c>
      <c r="DZ69" s="447">
        <v>45.406532116532112</v>
      </c>
      <c r="EA69" s="447">
        <v>49.264980284863597</v>
      </c>
      <c r="EB69" s="447">
        <v>43.183710846059519</v>
      </c>
      <c r="EC69" s="447">
        <v>39.863999999999997</v>
      </c>
      <c r="ED69" s="447">
        <v>39.827395760772212</v>
      </c>
      <c r="EE69" s="447">
        <v>48.686649569340943</v>
      </c>
      <c r="EF69" s="447">
        <v>45.712545632973502</v>
      </c>
      <c r="EG69" s="447">
        <v>47.055645933014347</v>
      </c>
      <c r="EH69" s="447">
        <v>43.831267080745342</v>
      </c>
      <c r="EI69" s="447">
        <v>46.513995037220838</v>
      </c>
      <c r="EJ69" s="447">
        <v>45.523785535117057</v>
      </c>
      <c r="EK69" s="447">
        <v>38.25333333333333</v>
      </c>
      <c r="EL69" s="447">
        <v>42.99213645418326</v>
      </c>
      <c r="EM69" s="447">
        <v>43.751762406526169</v>
      </c>
      <c r="EN69" s="447">
        <v>42.324004130335013</v>
      </c>
      <c r="EO69" s="447">
        <v>47.623252347494905</v>
      </c>
      <c r="EP69" s="447">
        <v>45.153753026634384</v>
      </c>
      <c r="EQ69" s="447">
        <v>44.282736842105258</v>
      </c>
      <c r="ER69" s="447">
        <v>45.513455497382196</v>
      </c>
      <c r="ES69" s="447">
        <v>49.531526271893242</v>
      </c>
      <c r="ET69" s="447">
        <v>39.662096317280451</v>
      </c>
      <c r="EU69" s="447">
        <v>39.211642561983467</v>
      </c>
      <c r="EV69" s="447">
        <v>42.100005871990604</v>
      </c>
      <c r="EW69" s="447">
        <v>47.307814029678163</v>
      </c>
      <c r="EX69" s="447">
        <v>45.430478911875639</v>
      </c>
      <c r="EY69" s="447">
        <v>37.875743000717875</v>
      </c>
      <c r="EZ69" s="447">
        <v>47.295706874189356</v>
      </c>
      <c r="FA69" s="447">
        <v>46.554023710608973</v>
      </c>
      <c r="FB69" s="447">
        <v>47.259841718485013</v>
      </c>
      <c r="FC69" s="447">
        <v>45.596264544603443</v>
      </c>
      <c r="FD69" s="447">
        <v>45.575527728085859</v>
      </c>
      <c r="FE69" s="447">
        <v>48.955550300945823</v>
      </c>
      <c r="FF69" s="447">
        <v>40.431068442681024</v>
      </c>
      <c r="FG69" s="447">
        <v>41.48444012944983</v>
      </c>
      <c r="FH69" s="447">
        <v>46.26973371752198</v>
      </c>
      <c r="FI69" s="447">
        <v>45.134905851386918</v>
      </c>
      <c r="FJ69" s="447">
        <v>43.059880516477158</v>
      </c>
      <c r="FK69" s="447">
        <v>49.85617121848739</v>
      </c>
      <c r="FL69" s="447">
        <v>48.216934964584674</v>
      </c>
      <c r="FM69" s="447">
        <v>41.338520044543429</v>
      </c>
      <c r="FN69" s="447">
        <v>50.63930207778369</v>
      </c>
      <c r="FO69" s="447">
        <v>45.62953213313795</v>
      </c>
      <c r="FP69" s="447">
        <v>46.298851830553957</v>
      </c>
      <c r="FQ69" s="447">
        <v>44.88312883435583</v>
      </c>
      <c r="FR69" s="447">
        <v>44.010311196301721</v>
      </c>
      <c r="FS69" s="447">
        <v>42.698789062499998</v>
      </c>
      <c r="FT69" s="447">
        <v>54.201896813353557</v>
      </c>
      <c r="FU69" s="447">
        <v>38.242612107623316</v>
      </c>
      <c r="FV69" s="447">
        <v>47.027463684163614</v>
      </c>
      <c r="FW69" s="447">
        <v>41.365414715719062</v>
      </c>
      <c r="FX69" s="447">
        <v>38.431255813953484</v>
      </c>
      <c r="FY69" s="447">
        <v>41.694809688581316</v>
      </c>
      <c r="FZ69" s="447">
        <v>42.37292307692308</v>
      </c>
      <c r="GA69" s="447">
        <v>38.787906707787194</v>
      </c>
      <c r="GB69" s="447">
        <v>45.385447635135129</v>
      </c>
      <c r="GC69" s="447">
        <v>43.340639189661189</v>
      </c>
      <c r="GD69" s="447">
        <v>38.298987437185929</v>
      </c>
      <c r="GE69" s="447">
        <v>48.275878626890069</v>
      </c>
      <c r="GF69" s="447">
        <v>45.588118653126671</v>
      </c>
      <c r="GG69" s="447">
        <v>41.403120260021666</v>
      </c>
      <c r="GH69" s="447">
        <v>50.913092386655251</v>
      </c>
      <c r="GI69" s="447">
        <v>40.204741185296321</v>
      </c>
      <c r="GJ69" s="447">
        <v>41.9429673744174</v>
      </c>
      <c r="GK69" s="447">
        <v>48.721168237200644</v>
      </c>
      <c r="GL69" s="447">
        <v>50.573281596452325</v>
      </c>
      <c r="GM69" s="447">
        <v>38.87804030576789</v>
      </c>
      <c r="GN69" s="447">
        <v>39.35840635268346</v>
      </c>
      <c r="GO69" s="447">
        <v>49.92356282271944</v>
      </c>
      <c r="GP69" s="447">
        <v>40.806490218642111</v>
      </c>
      <c r="GQ69" s="447">
        <v>38.795731343283578</v>
      </c>
      <c r="GR69" s="447">
        <v>38.016639695383148</v>
      </c>
      <c r="GS69" s="447">
        <v>45.79729454109178</v>
      </c>
      <c r="GT69" s="447">
        <v>42.687943548387096</v>
      </c>
      <c r="GU69" s="447">
        <v>39.02621012335176</v>
      </c>
      <c r="GV69" s="447">
        <v>42.32692870201096</v>
      </c>
      <c r="GW69" s="447">
        <v>44.268415841584158</v>
      </c>
      <c r="GX69" s="447">
        <v>44.939081436357803</v>
      </c>
      <c r="GY69" s="447">
        <v>45.32883909624266</v>
      </c>
      <c r="GZ69" s="447">
        <v>49.124630921777445</v>
      </c>
      <c r="HA69" s="447">
        <v>44.27469135802469</v>
      </c>
      <c r="HB69" s="447">
        <v>49.676348201103423</v>
      </c>
      <c r="HC69" s="447">
        <v>41.497088724584103</v>
      </c>
      <c r="HD69" s="447">
        <v>39.876689075630253</v>
      </c>
      <c r="HE69" s="447">
        <v>48.444192927530274</v>
      </c>
      <c r="HF69" s="447">
        <v>41.788671209540027</v>
      </c>
      <c r="HG69" s="447">
        <v>39.167027600849252</v>
      </c>
      <c r="HH69" s="447">
        <v>39.944720744680843</v>
      </c>
      <c r="HI69" s="447">
        <v>40.913556338028165</v>
      </c>
      <c r="HJ69" s="447">
        <v>49.521125580421042</v>
      </c>
      <c r="HK69" s="447">
        <v>38.1875494411006</v>
      </c>
      <c r="HL69" s="447">
        <v>51.343147652232126</v>
      </c>
      <c r="HM69" s="447">
        <v>41.862062117050492</v>
      </c>
      <c r="HN69" s="447">
        <v>39.44431047288932</v>
      </c>
      <c r="HO69" s="447">
        <v>47.460537550638826</v>
      </c>
      <c r="HP69" s="447">
        <v>37.521212121212116</v>
      </c>
      <c r="HQ69" s="447">
        <v>46.530519307589877</v>
      </c>
      <c r="HR69" s="447">
        <v>41.490054188304356</v>
      </c>
      <c r="HS69" s="447">
        <v>40.611415525114154</v>
      </c>
      <c r="HT69" s="447">
        <v>46.508593670139568</v>
      </c>
      <c r="HU69" s="447">
        <v>46.242667790893755</v>
      </c>
      <c r="HV69" s="447">
        <v>39.741229611041405</v>
      </c>
      <c r="HW69" s="447">
        <v>44.143021296884932</v>
      </c>
      <c r="HX69" s="447">
        <v>43.659989626556012</v>
      </c>
      <c r="HY69" s="447">
        <v>50.833644142859285</v>
      </c>
      <c r="HZ69" s="447">
        <v>43.437021507712359</v>
      </c>
      <c r="IA69" s="447">
        <v>39.494145569620251</v>
      </c>
      <c r="IB69" s="447">
        <v>41.404614904246458</v>
      </c>
      <c r="IC69" s="447">
        <v>47.00687009262306</v>
      </c>
      <c r="ID69" s="447">
        <v>40.649330453563714</v>
      </c>
      <c r="IE69" s="447">
        <v>51.956476386576703</v>
      </c>
      <c r="IF69" s="447">
        <v>50.302638304755739</v>
      </c>
      <c r="IG69" s="447">
        <v>46.461066814322628</v>
      </c>
      <c r="IH69" s="447">
        <v>40.883249999999997</v>
      </c>
      <c r="II69" s="447">
        <v>42.754192668169409</v>
      </c>
      <c r="IJ69" s="447">
        <v>40.985714285714288</v>
      </c>
      <c r="IK69" s="447">
        <v>45.912450662739317</v>
      </c>
      <c r="IL69" s="447">
        <v>39.662922490470137</v>
      </c>
      <c r="IM69" s="447">
        <v>39.317284739982945</v>
      </c>
      <c r="IN69" s="447">
        <v>43.009044028950541</v>
      </c>
      <c r="IO69" s="447">
        <v>38.264492415402565</v>
      </c>
      <c r="IP69" s="447">
        <v>43.846721547314573</v>
      </c>
      <c r="IQ69" s="447">
        <v>39.783614877954278</v>
      </c>
      <c r="IR69" s="447">
        <v>44.322528554381179</v>
      </c>
      <c r="IS69" s="447">
        <v>42.180923450789791</v>
      </c>
      <c r="IT69" s="447">
        <v>44.963896866840727</v>
      </c>
      <c r="IU69" s="447">
        <v>41.399269893355203</v>
      </c>
      <c r="IV69" s="447">
        <v>41.254592198581555</v>
      </c>
      <c r="IW69" s="447">
        <v>45.588173868312751</v>
      </c>
      <c r="IX69" s="447">
        <v>56.743081558920743</v>
      </c>
      <c r="IY69" s="447">
        <v>38.012182997118153</v>
      </c>
      <c r="IZ69" s="447">
        <v>42.608609341825897</v>
      </c>
      <c r="JA69" s="447">
        <v>40.985714285714288</v>
      </c>
      <c r="JB69" s="447">
        <v>41.043440643863178</v>
      </c>
      <c r="JC69" s="447">
        <v>40.651854233654873</v>
      </c>
      <c r="JD69" s="447">
        <v>42.576985951468707</v>
      </c>
      <c r="JE69" s="447">
        <v>46.704237320482839</v>
      </c>
      <c r="JF69" s="447">
        <v>55.941970709408793</v>
      </c>
      <c r="JG69" s="447">
        <v>37.97761203384519</v>
      </c>
      <c r="JH69" s="447">
        <v>40.148619645175245</v>
      </c>
      <c r="JI69" s="447">
        <v>51.635884902309051</v>
      </c>
      <c r="JJ69" s="447">
        <v>43.359367789570832</v>
      </c>
      <c r="JK69" s="447">
        <v>44.918780487804874</v>
      </c>
      <c r="JL69" s="447">
        <v>43.044578232806586</v>
      </c>
      <c r="JM69" s="447">
        <v>41.534184914841845</v>
      </c>
      <c r="JN69" s="447">
        <v>45.646622691292876</v>
      </c>
      <c r="JO69" s="447">
        <v>43.070303527481535</v>
      </c>
      <c r="JP69" s="447">
        <v>44.79944078505175</v>
      </c>
      <c r="JQ69" s="447">
        <v>45.231196840826243</v>
      </c>
      <c r="JR69" s="447">
        <v>53.736715367888458</v>
      </c>
      <c r="JS69" s="447">
        <v>46.195482803281045</v>
      </c>
      <c r="JT69" s="447">
        <v>44.643151151558286</v>
      </c>
      <c r="JU69" s="447">
        <v>45.372609082813888</v>
      </c>
      <c r="JV69" s="447">
        <v>38.826823338735814</v>
      </c>
      <c r="JW69" s="447">
        <v>48.997508313012631</v>
      </c>
      <c r="JX69" s="447">
        <v>42.403643807574205</v>
      </c>
      <c r="JY69" s="447">
        <v>46.116264916467777</v>
      </c>
      <c r="JZ69" s="447">
        <v>49.716116879058298</v>
      </c>
      <c r="KA69" s="447">
        <v>39.839479528105478</v>
      </c>
      <c r="KB69" s="447">
        <v>43.249597238204835</v>
      </c>
      <c r="KC69" s="447">
        <v>43.384630872483214</v>
      </c>
      <c r="KD69" s="447">
        <v>40.65729886914378</v>
      </c>
      <c r="KE69" s="447">
        <v>43.811154589371974</v>
      </c>
      <c r="KF69" s="447">
        <v>39.600064498790644</v>
      </c>
      <c r="KG69" s="447">
        <v>46.320029209398932</v>
      </c>
      <c r="KH69" s="447">
        <v>48.047918644671249</v>
      </c>
      <c r="KI69" s="447">
        <v>47.25411764705882</v>
      </c>
      <c r="KJ69" s="447">
        <v>41.41912643678161</v>
      </c>
      <c r="KK69" s="447">
        <v>44.684594137542277</v>
      </c>
    </row>
    <row r="70" spans="2:297" s="445" customFormat="1">
      <c r="B70" s="450" t="s">
        <v>623</v>
      </c>
      <c r="C70" s="448">
        <v>1641.2546807165411</v>
      </c>
      <c r="D70" s="275">
        <v>780.58543550690149</v>
      </c>
      <c r="E70" s="275">
        <v>3133.9232482826301</v>
      </c>
      <c r="F70" s="448">
        <v>1794.8379257545716</v>
      </c>
      <c r="G70" s="448">
        <v>2025.908887966805</v>
      </c>
      <c r="H70" s="448">
        <v>1721.897387755102</v>
      </c>
      <c r="I70" s="448">
        <v>1437.2571200405625</v>
      </c>
      <c r="J70" s="448">
        <v>1908.4957062997207</v>
      </c>
      <c r="K70" s="448">
        <v>1952.4871709531017</v>
      </c>
      <c r="L70" s="448">
        <v>1719.6326087752486</v>
      </c>
      <c r="M70" s="448">
        <v>1372.6411180124226</v>
      </c>
      <c r="N70" s="448">
        <v>1341.114211123723</v>
      </c>
      <c r="O70" s="448">
        <v>1928.1080609227529</v>
      </c>
      <c r="P70" s="448">
        <v>1622.2725396968601</v>
      </c>
      <c r="Q70" s="448">
        <v>1748.6868327441448</v>
      </c>
      <c r="R70" s="448">
        <v>1725.661144366197</v>
      </c>
      <c r="S70" s="448">
        <v>1278.3407500910305</v>
      </c>
      <c r="T70" s="448">
        <v>1894.6864248305606</v>
      </c>
      <c r="U70" s="448">
        <v>2030.6271170463472</v>
      </c>
      <c r="V70" s="448">
        <v>1298.8666990291265</v>
      </c>
      <c r="W70" s="448">
        <v>1522.8130964467007</v>
      </c>
      <c r="X70" s="448">
        <v>1379.9698042566411</v>
      </c>
      <c r="Y70" s="448">
        <v>1457.0717542692391</v>
      </c>
      <c r="Z70" s="448">
        <v>1270.9578602960271</v>
      </c>
      <c r="AA70" s="448">
        <v>1463.9776154656238</v>
      </c>
      <c r="AB70" s="448">
        <v>1065.6198186946012</v>
      </c>
      <c r="AC70" s="448">
        <v>1771.9512114090373</v>
      </c>
      <c r="AD70" s="448">
        <v>1706.1509492469308</v>
      </c>
      <c r="AE70" s="448">
        <v>1074.727610105838</v>
      </c>
      <c r="AF70" s="448">
        <v>1555.5430225958962</v>
      </c>
      <c r="AG70" s="448">
        <v>1799.1662737942204</v>
      </c>
      <c r="AH70" s="448">
        <v>1175.6899368625548</v>
      </c>
      <c r="AI70" s="448">
        <v>1766.9304363429474</v>
      </c>
      <c r="AJ70" s="448">
        <v>1488.426769230769</v>
      </c>
      <c r="AK70" s="448">
        <v>1393.780358166189</v>
      </c>
      <c r="AL70" s="448">
        <v>1027.2805444555443</v>
      </c>
      <c r="AM70" s="448">
        <v>1599.5826155089198</v>
      </c>
      <c r="AN70" s="448">
        <v>1792.3676526865097</v>
      </c>
      <c r="AO70" s="448">
        <v>1540.2579809448655</v>
      </c>
      <c r="AP70" s="448">
        <v>1174.7082337764318</v>
      </c>
      <c r="AQ70" s="448">
        <v>2254.975681215582</v>
      </c>
      <c r="AR70" s="448">
        <v>1575.1560518985486</v>
      </c>
      <c r="AS70" s="448">
        <v>1481.326539603187</v>
      </c>
      <c r="AT70" s="448">
        <v>1483.1660875998816</v>
      </c>
      <c r="AU70" s="448">
        <v>2038.2319414273072</v>
      </c>
      <c r="AV70" s="448">
        <v>960.68939753537211</v>
      </c>
      <c r="AW70" s="448">
        <v>1351.3603336101883</v>
      </c>
      <c r="AX70" s="448">
        <v>1587.3385857089968</v>
      </c>
      <c r="AY70" s="448">
        <v>1342.5594816053508</v>
      </c>
      <c r="AZ70" s="448">
        <v>1670.5955522111599</v>
      </c>
      <c r="BA70" s="448">
        <v>1296.0189904546189</v>
      </c>
      <c r="BB70" s="448">
        <v>1716.2399893849515</v>
      </c>
      <c r="BC70" s="448">
        <v>1441.7143046189403</v>
      </c>
      <c r="BD70" s="448">
        <v>1603.4093193069309</v>
      </c>
      <c r="BE70" s="448">
        <v>1443.9464081722319</v>
      </c>
      <c r="BF70" s="448">
        <v>1154.5946621127105</v>
      </c>
      <c r="BG70" s="448">
        <v>1019.8942860576924</v>
      </c>
      <c r="BH70" s="448">
        <v>1429.9470623501199</v>
      </c>
      <c r="BI70" s="448">
        <v>1253.298015509341</v>
      </c>
      <c r="BJ70" s="448">
        <v>1579.4530921484779</v>
      </c>
      <c r="BK70" s="448">
        <v>1591.160615199035</v>
      </c>
      <c r="BL70" s="448">
        <v>1326.4744815861059</v>
      </c>
      <c r="BM70" s="448">
        <v>1768.5003957671054</v>
      </c>
      <c r="BN70" s="448">
        <v>1980.7272599928865</v>
      </c>
      <c r="BO70" s="448">
        <v>1169.7129509463111</v>
      </c>
      <c r="BP70" s="448">
        <v>1626.6233154008726</v>
      </c>
      <c r="BQ70" s="448">
        <v>1868.9565813707111</v>
      </c>
      <c r="BR70" s="448">
        <v>1927.9967497275481</v>
      </c>
      <c r="BS70" s="448">
        <v>1254.5493480837613</v>
      </c>
      <c r="BT70" s="448">
        <v>1516.6147996473792</v>
      </c>
      <c r="BU70" s="448">
        <v>1311.7446121416524</v>
      </c>
      <c r="BV70" s="448">
        <v>1934.4378476443769</v>
      </c>
      <c r="BW70" s="448">
        <v>1181.2926056945641</v>
      </c>
      <c r="BX70" s="448">
        <v>1544.4348092417063</v>
      </c>
      <c r="BY70" s="448">
        <v>1252.914673943465</v>
      </c>
      <c r="BZ70" s="448">
        <v>1354.6366635944703</v>
      </c>
      <c r="CA70" s="448">
        <v>1437.8977115229652</v>
      </c>
      <c r="CB70" s="448">
        <v>1604.6598897587473</v>
      </c>
      <c r="CC70" s="448">
        <v>1601.1582026578074</v>
      </c>
      <c r="CD70" s="448">
        <v>1932.1512640202868</v>
      </c>
      <c r="CE70" s="448">
        <v>1896.176673142302</v>
      </c>
      <c r="CF70" s="448">
        <v>1222.3821914357684</v>
      </c>
      <c r="CG70" s="448">
        <v>1507.4541557571383</v>
      </c>
      <c r="CH70" s="448">
        <v>1733.672350078906</v>
      </c>
      <c r="CI70" s="448">
        <v>2445.3154341964691</v>
      </c>
      <c r="CJ70" s="448">
        <v>1731.6254486362809</v>
      </c>
      <c r="CK70" s="448">
        <v>1418.5281343120071</v>
      </c>
      <c r="CL70" s="448">
        <v>1371.1783147386964</v>
      </c>
      <c r="CM70" s="448">
        <v>1872.906829758713</v>
      </c>
      <c r="CN70" s="448">
        <v>1924.0741229734599</v>
      </c>
      <c r="CO70" s="448">
        <v>1217.9382814133392</v>
      </c>
      <c r="CP70" s="448">
        <v>1585.7499897615912</v>
      </c>
      <c r="CQ70" s="448">
        <v>1579.061718792494</v>
      </c>
      <c r="CR70" s="448">
        <v>1334.0244114737884</v>
      </c>
      <c r="CS70" s="448">
        <v>1351.2281313737253</v>
      </c>
      <c r="CT70" s="448">
        <v>1951.5691953191222</v>
      </c>
      <c r="CU70" s="448">
        <v>1705.3483471281663</v>
      </c>
      <c r="CV70" s="448">
        <v>1447.8601925440394</v>
      </c>
      <c r="CW70" s="448">
        <v>2168.915254462212</v>
      </c>
      <c r="CX70" s="448">
        <v>1569.1533585095672</v>
      </c>
      <c r="CY70" s="448">
        <v>1445.552012808783</v>
      </c>
      <c r="CZ70" s="448">
        <v>1381.1631684923323</v>
      </c>
      <c r="DA70" s="448">
        <v>1386.2188098640067</v>
      </c>
      <c r="DB70" s="448">
        <v>1412.529271360889</v>
      </c>
      <c r="DC70" s="448">
        <v>1824.8727168085779</v>
      </c>
      <c r="DD70" s="448">
        <v>1186.6170306026993</v>
      </c>
      <c r="DE70" s="448">
        <v>988.31236506378798</v>
      </c>
      <c r="DF70" s="448">
        <v>1555.9385768624768</v>
      </c>
      <c r="DG70" s="448">
        <v>1425.4094152923537</v>
      </c>
      <c r="DH70" s="448">
        <v>1585.6694746014662</v>
      </c>
      <c r="DI70" s="448">
        <v>854.24092783505159</v>
      </c>
      <c r="DJ70" s="448">
        <v>1578.8856789459533</v>
      </c>
      <c r="DK70" s="448">
        <v>1454.1055027932962</v>
      </c>
      <c r="DL70" s="448">
        <v>1747.5088744588743</v>
      </c>
      <c r="DM70" s="448">
        <v>1398.498160273638</v>
      </c>
      <c r="DN70" s="448">
        <v>1910.1197050147491</v>
      </c>
      <c r="DO70" s="448">
        <v>1107.1480155306299</v>
      </c>
      <c r="DP70" s="448">
        <v>1328.1715209543243</v>
      </c>
      <c r="DQ70" s="448">
        <v>1522.6857627104673</v>
      </c>
      <c r="DR70" s="448">
        <v>1997.622054597701</v>
      </c>
      <c r="DS70" s="448">
        <v>1769.1131053190234</v>
      </c>
      <c r="DT70" s="448">
        <v>1559.8606463620981</v>
      </c>
      <c r="DU70" s="448">
        <v>1513.2617548948513</v>
      </c>
      <c r="DV70" s="448">
        <v>1441.5730822207372</v>
      </c>
      <c r="DW70" s="448">
        <v>1404.7367723342938</v>
      </c>
      <c r="DX70" s="448">
        <v>1829.2002145708582</v>
      </c>
      <c r="DY70" s="448">
        <v>2296.3812437758234</v>
      </c>
      <c r="DZ70" s="448">
        <v>1834.5216707616705</v>
      </c>
      <c r="EA70" s="448">
        <v>2227.4245594270542</v>
      </c>
      <c r="EB70" s="448">
        <v>1466.3491851521571</v>
      </c>
      <c r="EC70" s="448">
        <v>1610.224120300752</v>
      </c>
      <c r="ED70" s="448">
        <v>1078.2672166384714</v>
      </c>
      <c r="EE70" s="448">
        <v>2045.0203953353332</v>
      </c>
      <c r="EF70" s="448">
        <v>3133.9232482826301</v>
      </c>
      <c r="EG70" s="448">
        <v>1889.9470041131538</v>
      </c>
      <c r="EH70" s="448">
        <v>1457.0797378228178</v>
      </c>
      <c r="EI70" s="448">
        <v>1691.4046375865219</v>
      </c>
      <c r="EJ70" s="448">
        <v>1431.8270150501673</v>
      </c>
      <c r="EK70" s="448">
        <v>1131.2478762306609</v>
      </c>
      <c r="EL70" s="448">
        <v>2671.2202241035857</v>
      </c>
      <c r="EM70" s="448">
        <v>3084.8010078178113</v>
      </c>
      <c r="EN70" s="448">
        <v>1294.8372005507113</v>
      </c>
      <c r="EO70" s="448">
        <v>1631.4227106179001</v>
      </c>
      <c r="EP70" s="448">
        <v>1612.0490415657787</v>
      </c>
      <c r="EQ70" s="448">
        <v>1733.4137174515238</v>
      </c>
      <c r="ER70" s="448">
        <v>1663.9614659685863</v>
      </c>
      <c r="ES70" s="448">
        <v>2039.6428075479564</v>
      </c>
      <c r="ET70" s="448">
        <v>2542.2939943342781</v>
      </c>
      <c r="EU70" s="448">
        <v>1572.514211432507</v>
      </c>
      <c r="EV70" s="448">
        <v>1116.6668115091018</v>
      </c>
      <c r="EW70" s="448">
        <v>1485.1559589516282</v>
      </c>
      <c r="EX70" s="448">
        <v>2372.2557778031778</v>
      </c>
      <c r="EY70" s="448">
        <v>1343.1562311557786</v>
      </c>
      <c r="EZ70" s="448">
        <v>1638.9030696065718</v>
      </c>
      <c r="FA70" s="448">
        <v>2031.3292182591954</v>
      </c>
      <c r="FB70" s="448">
        <v>2211.527410024496</v>
      </c>
      <c r="FC70" s="448">
        <v>1617.4416223084124</v>
      </c>
      <c r="FD70" s="448">
        <v>1469.379421586166</v>
      </c>
      <c r="FE70" s="448">
        <v>1964.6268362472536</v>
      </c>
      <c r="FF70" s="448">
        <v>1183.2644934107977</v>
      </c>
      <c r="FG70" s="448">
        <v>1247.1983635382956</v>
      </c>
      <c r="FH70" s="448">
        <v>1604.0698529484819</v>
      </c>
      <c r="FI70" s="448">
        <v>1567.1168738611054</v>
      </c>
      <c r="FJ70" s="448">
        <v>2314.0999739834265</v>
      </c>
      <c r="FK70" s="448">
        <v>1851.2046975895623</v>
      </c>
      <c r="FL70" s="448">
        <v>1996.7010882163552</v>
      </c>
      <c r="FM70" s="448">
        <v>1265.4018363028956</v>
      </c>
      <c r="FN70" s="448">
        <v>2057.5380851536142</v>
      </c>
      <c r="FO70" s="448">
        <v>1732.6676847393762</v>
      </c>
      <c r="FP70" s="448">
        <v>1715.1613238770683</v>
      </c>
      <c r="FQ70" s="448">
        <v>1719.468957055215</v>
      </c>
      <c r="FR70" s="448">
        <v>1533.5736824895703</v>
      </c>
      <c r="FS70" s="448">
        <v>1761.0455497685182</v>
      </c>
      <c r="FT70" s="448">
        <v>1759.1036721381249</v>
      </c>
      <c r="FU70" s="448">
        <v>1070.845687593423</v>
      </c>
      <c r="FV70" s="448">
        <v>1990.9931761875055</v>
      </c>
      <c r="FW70" s="448">
        <v>1326.7176555183946</v>
      </c>
      <c r="FX70" s="448">
        <v>1115.812981395349</v>
      </c>
      <c r="FY70" s="448">
        <v>1440.7447157686604</v>
      </c>
      <c r="FZ70" s="448">
        <v>976.41948351648364</v>
      </c>
      <c r="GA70" s="448">
        <v>2585.9602929838084</v>
      </c>
      <c r="GB70" s="448">
        <v>1862.2112387387388</v>
      </c>
      <c r="GC70" s="448">
        <v>1306.4054150657817</v>
      </c>
      <c r="GD70" s="448">
        <v>1364.5550854271355</v>
      </c>
      <c r="GE70" s="448">
        <v>1661.7437479566818</v>
      </c>
      <c r="GF70" s="448">
        <v>2440.8348948868697</v>
      </c>
      <c r="GG70" s="448">
        <v>1496.1168418201516</v>
      </c>
      <c r="GH70" s="448">
        <v>2031.3989383138482</v>
      </c>
      <c r="GI70" s="448">
        <v>1465.7395323830954</v>
      </c>
      <c r="GJ70" s="448">
        <v>1477.2163179699637</v>
      </c>
      <c r="GK70" s="448">
        <v>1497.0935593301722</v>
      </c>
      <c r="GL70" s="448">
        <v>1945.3468091110667</v>
      </c>
      <c r="GM70" s="448">
        <v>903.80390201528849</v>
      </c>
      <c r="GN70" s="448">
        <v>1614.9918072289156</v>
      </c>
      <c r="GO70" s="448">
        <v>1537.8326391279404</v>
      </c>
      <c r="GP70" s="448">
        <v>1295.1193632527811</v>
      </c>
      <c r="GQ70" s="448">
        <v>1008.3193859275053</v>
      </c>
      <c r="GR70" s="448">
        <v>780.58543550690149</v>
      </c>
      <c r="GS70" s="448">
        <v>1700.1606938612279</v>
      </c>
      <c r="GT70" s="448">
        <v>1815.970806451613</v>
      </c>
      <c r="GU70" s="448">
        <v>1535.3132730752873</v>
      </c>
      <c r="GV70" s="448">
        <v>2282.7389092017061</v>
      </c>
      <c r="GW70" s="448">
        <v>1614.6988535695673</v>
      </c>
      <c r="GX70" s="448">
        <v>1490.6040301378646</v>
      </c>
      <c r="GY70" s="448">
        <v>1847.1449032580203</v>
      </c>
      <c r="GZ70" s="448">
        <v>1782.2158066760735</v>
      </c>
      <c r="HA70" s="448">
        <v>1828.4523902252768</v>
      </c>
      <c r="HB70" s="448">
        <v>1673.7182636568498</v>
      </c>
      <c r="HC70" s="448">
        <v>1272.2790080098584</v>
      </c>
      <c r="HD70" s="448">
        <v>1897.1767254901963</v>
      </c>
      <c r="HE70" s="448">
        <v>1514.8522703243689</v>
      </c>
      <c r="HF70" s="448">
        <v>1258.3720477001702</v>
      </c>
      <c r="HG70" s="448">
        <v>1041.4547346072186</v>
      </c>
      <c r="HH70" s="448">
        <v>1077.1589727393618</v>
      </c>
      <c r="HI70" s="448">
        <v>1995.3045500782471</v>
      </c>
      <c r="HJ70" s="448">
        <v>1601.0652875048006</v>
      </c>
      <c r="HK70" s="448">
        <v>1188.0732502149613</v>
      </c>
      <c r="HL70" s="448">
        <v>1723.4086357688443</v>
      </c>
      <c r="HM70" s="448">
        <v>1294.1441559264736</v>
      </c>
      <c r="HN70" s="448">
        <v>1227.3000742758109</v>
      </c>
      <c r="HO70" s="448">
        <v>2111.4985135556249</v>
      </c>
      <c r="HP70" s="448">
        <v>814.41438064859108</v>
      </c>
      <c r="HQ70" s="448">
        <v>1551.2562923509395</v>
      </c>
      <c r="HR70" s="448">
        <v>1394.6711165048544</v>
      </c>
      <c r="HS70" s="448">
        <v>952.00561643835624</v>
      </c>
      <c r="HT70" s="448">
        <v>1481.3983670139569</v>
      </c>
      <c r="HU70" s="448">
        <v>1671.1251635750423</v>
      </c>
      <c r="HV70" s="448">
        <v>1241.5368789209535</v>
      </c>
      <c r="HW70" s="448">
        <v>1219.2007097902099</v>
      </c>
      <c r="HX70" s="448">
        <v>1156.7047925311203</v>
      </c>
      <c r="HY70" s="448">
        <v>1806.2580267523383</v>
      </c>
      <c r="HZ70" s="448">
        <v>2463.2031131870513</v>
      </c>
      <c r="IA70" s="448">
        <v>1245.8967167721519</v>
      </c>
      <c r="IB70" s="448">
        <v>2203.1156744379682</v>
      </c>
      <c r="IC70" s="448">
        <v>1998.0686336922279</v>
      </c>
      <c r="ID70" s="448">
        <v>1415.4181317494599</v>
      </c>
      <c r="IE70" s="448">
        <v>1872.1859493559978</v>
      </c>
      <c r="IF70" s="448">
        <v>1782.238997088321</v>
      </c>
      <c r="IG70" s="448">
        <v>1444.2038402854682</v>
      </c>
      <c r="IH70" s="448">
        <v>1665.1651000000002</v>
      </c>
      <c r="II70" s="448">
        <v>1391.2320749792382</v>
      </c>
      <c r="IJ70" s="448">
        <v>1294.4815350140057</v>
      </c>
      <c r="IK70" s="448">
        <v>1620.2133343151695</v>
      </c>
      <c r="IL70" s="448">
        <v>1048.6828504870816</v>
      </c>
      <c r="IM70" s="448">
        <v>1106.9143321966467</v>
      </c>
      <c r="IN70" s="448">
        <v>1428.2232991556091</v>
      </c>
      <c r="IO70" s="448">
        <v>886.43233955659286</v>
      </c>
      <c r="IP70" s="448">
        <v>1404.8721259590793</v>
      </c>
      <c r="IQ70" s="448">
        <v>1211.9682526152653</v>
      </c>
      <c r="IR70" s="448">
        <v>1489.5141169451074</v>
      </c>
      <c r="IS70" s="448">
        <v>1599.6641798298906</v>
      </c>
      <c r="IT70" s="448">
        <v>1606.433542210618</v>
      </c>
      <c r="IU70" s="448">
        <v>1564.3462838392127</v>
      </c>
      <c r="IV70" s="448">
        <v>1421.2229846335701</v>
      </c>
      <c r="IW70" s="448">
        <v>1561.1094084362142</v>
      </c>
      <c r="IX70" s="448">
        <v>1401.6918798524098</v>
      </c>
      <c r="IY70" s="448">
        <v>1089.0405979827087</v>
      </c>
      <c r="IZ70" s="448">
        <v>1692.4133014861993</v>
      </c>
      <c r="JA70" s="448">
        <v>1495.5733676533678</v>
      </c>
      <c r="JB70" s="448">
        <v>1422.2005608651912</v>
      </c>
      <c r="JC70" s="448">
        <v>1929.4093033226152</v>
      </c>
      <c r="JD70" s="448">
        <v>1964.0583780332051</v>
      </c>
      <c r="JE70" s="448">
        <v>1772.129476120044</v>
      </c>
      <c r="JF70" s="448">
        <v>1366.3999651579782</v>
      </c>
      <c r="JG70" s="448">
        <v>1098.6228549044185</v>
      </c>
      <c r="JH70" s="448">
        <v>1104.2928645607965</v>
      </c>
      <c r="JI70" s="448">
        <v>1891.8570292480754</v>
      </c>
      <c r="JJ70" s="448">
        <v>3002.5354868481772</v>
      </c>
      <c r="JK70" s="448">
        <v>1782.5759853012439</v>
      </c>
      <c r="JL70" s="448">
        <v>1349.5058847095484</v>
      </c>
      <c r="JM70" s="448">
        <v>1653.6572546634225</v>
      </c>
      <c r="JN70" s="448">
        <v>1365.7116446789798</v>
      </c>
      <c r="JO70" s="448">
        <v>2626.636953787257</v>
      </c>
      <c r="JP70" s="448">
        <v>1910.0878464847422</v>
      </c>
      <c r="JQ70" s="448">
        <v>1447.6942439584177</v>
      </c>
      <c r="JR70" s="448">
        <v>1560.8562750671538</v>
      </c>
      <c r="JS70" s="448">
        <v>1631.989231544107</v>
      </c>
      <c r="JT70" s="448">
        <v>1279.8979536326196</v>
      </c>
      <c r="JU70" s="448">
        <v>1558.8837310774711</v>
      </c>
      <c r="JV70" s="448">
        <v>1058.8268287412209</v>
      </c>
      <c r="JW70" s="448">
        <v>2104.0726224783866</v>
      </c>
      <c r="JX70" s="448">
        <v>1596.4749471170251</v>
      </c>
      <c r="JY70" s="448">
        <v>1636.6102326968974</v>
      </c>
      <c r="JZ70" s="448">
        <v>1838.223107746797</v>
      </c>
      <c r="KA70" s="448">
        <v>1279.3983084663428</v>
      </c>
      <c r="KB70" s="448">
        <v>1450.42055619486</v>
      </c>
      <c r="KC70" s="448">
        <v>1198.1510844224656</v>
      </c>
      <c r="KD70" s="448">
        <v>1308.1950823909533</v>
      </c>
      <c r="KE70" s="448">
        <v>1881.5975764895329</v>
      </c>
      <c r="KF70" s="448">
        <v>1224.7272373018006</v>
      </c>
      <c r="KG70" s="448">
        <v>2121.434076333896</v>
      </c>
      <c r="KH70" s="448">
        <v>2143.9728756230716</v>
      </c>
      <c r="KI70" s="448">
        <v>1263.5629046967622</v>
      </c>
      <c r="KJ70" s="448">
        <v>1385.911030651341</v>
      </c>
      <c r="KK70" s="448">
        <v>1598.2399464487034</v>
      </c>
    </row>
    <row r="71" spans="2:297">
      <c r="B71" s="451"/>
      <c r="C71" s="447"/>
      <c r="D71" s="275">
        <v>0</v>
      </c>
      <c r="E71" s="275">
        <v>0</v>
      </c>
      <c r="F71" s="447"/>
      <c r="G71" s="447"/>
      <c r="H71" s="447"/>
      <c r="I71" s="447"/>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c r="AK71" s="447"/>
      <c r="AL71" s="447"/>
      <c r="AM71" s="447"/>
      <c r="AN71" s="447"/>
      <c r="AO71" s="447"/>
      <c r="AP71" s="447"/>
      <c r="AQ71" s="447"/>
      <c r="AR71" s="447"/>
      <c r="AS71" s="447"/>
      <c r="AT71" s="447"/>
      <c r="AU71" s="447"/>
      <c r="AV71" s="447"/>
      <c r="AW71" s="447"/>
      <c r="AX71" s="447"/>
      <c r="AY71" s="447"/>
      <c r="AZ71" s="447"/>
      <c r="BA71" s="447"/>
      <c r="BB71" s="447"/>
      <c r="BC71" s="447"/>
      <c r="BD71" s="447"/>
      <c r="BE71" s="447"/>
      <c r="BF71" s="447"/>
      <c r="BG71" s="447"/>
      <c r="BH71" s="447"/>
      <c r="BI71" s="447"/>
      <c r="BJ71" s="447"/>
      <c r="BK71" s="447"/>
      <c r="BL71" s="447"/>
      <c r="BM71" s="447"/>
      <c r="BN71" s="447"/>
      <c r="BO71" s="447"/>
      <c r="BP71" s="447"/>
      <c r="BQ71" s="447"/>
      <c r="BR71" s="447"/>
      <c r="BS71" s="447"/>
      <c r="BT71" s="447"/>
      <c r="BU71" s="447"/>
      <c r="BV71" s="447"/>
      <c r="BW71" s="447"/>
      <c r="BX71" s="447"/>
      <c r="BY71" s="447"/>
      <c r="BZ71" s="447"/>
      <c r="CA71" s="447"/>
      <c r="CB71" s="447"/>
      <c r="CC71" s="447"/>
      <c r="CD71" s="447"/>
      <c r="CE71" s="447"/>
      <c r="CF71" s="447"/>
      <c r="CG71" s="447"/>
      <c r="CH71" s="447"/>
      <c r="CI71" s="447"/>
      <c r="CJ71" s="447"/>
      <c r="CK71" s="447"/>
      <c r="CL71" s="447"/>
      <c r="CM71" s="447"/>
      <c r="CN71" s="447"/>
      <c r="CO71" s="447"/>
      <c r="CP71" s="447"/>
      <c r="CQ71" s="447"/>
      <c r="CR71" s="447"/>
      <c r="CS71" s="447"/>
      <c r="CT71" s="447"/>
      <c r="CU71" s="447"/>
      <c r="CV71" s="447"/>
      <c r="CW71" s="447"/>
      <c r="CX71" s="447"/>
      <c r="CY71" s="447"/>
      <c r="CZ71" s="447"/>
      <c r="DA71" s="447"/>
      <c r="DB71" s="447"/>
      <c r="DC71" s="447"/>
      <c r="DD71" s="447"/>
      <c r="DE71" s="447"/>
      <c r="DF71" s="447"/>
      <c r="DG71" s="447"/>
      <c r="DH71" s="447"/>
      <c r="DI71" s="447"/>
      <c r="DJ71" s="447"/>
      <c r="DK71" s="447"/>
      <c r="DL71" s="447"/>
      <c r="DM71" s="447"/>
      <c r="DN71" s="447"/>
      <c r="DO71" s="447"/>
      <c r="DP71" s="447"/>
      <c r="DQ71" s="447"/>
      <c r="DR71" s="447"/>
      <c r="DS71" s="447"/>
      <c r="DT71" s="447"/>
      <c r="DU71" s="447"/>
      <c r="DV71" s="447"/>
      <c r="DW71" s="447"/>
      <c r="DX71" s="447"/>
      <c r="DY71" s="447"/>
      <c r="DZ71" s="447"/>
      <c r="EA71" s="447"/>
      <c r="EB71" s="447"/>
      <c r="EC71" s="447"/>
      <c r="ED71" s="447"/>
      <c r="EE71" s="447"/>
      <c r="EF71" s="447"/>
      <c r="EG71" s="447"/>
      <c r="EH71" s="447"/>
      <c r="EI71" s="447"/>
      <c r="EJ71" s="447"/>
      <c r="EK71" s="447"/>
      <c r="EL71" s="447"/>
      <c r="EM71" s="447"/>
      <c r="EN71" s="447"/>
      <c r="EO71" s="447"/>
      <c r="EP71" s="447"/>
      <c r="EQ71" s="447"/>
      <c r="ER71" s="447"/>
      <c r="ES71" s="447"/>
      <c r="ET71" s="447"/>
      <c r="EU71" s="447"/>
      <c r="EV71" s="447"/>
      <c r="EW71" s="447"/>
      <c r="EX71" s="447"/>
      <c r="EY71" s="447"/>
      <c r="EZ71" s="447"/>
      <c r="FA71" s="447"/>
      <c r="FB71" s="447"/>
      <c r="FC71" s="447"/>
      <c r="FD71" s="447"/>
      <c r="FE71" s="447"/>
      <c r="FF71" s="447"/>
      <c r="FG71" s="447"/>
      <c r="FH71" s="447"/>
      <c r="FI71" s="447"/>
      <c r="FJ71" s="447"/>
      <c r="FK71" s="447"/>
      <c r="FL71" s="447"/>
      <c r="FM71" s="447"/>
      <c r="FN71" s="447"/>
      <c r="FO71" s="447"/>
      <c r="FP71" s="447"/>
      <c r="FQ71" s="447"/>
      <c r="FR71" s="447"/>
      <c r="FS71" s="447"/>
      <c r="FT71" s="447"/>
      <c r="FU71" s="447"/>
      <c r="FV71" s="447"/>
      <c r="FW71" s="447"/>
      <c r="FX71" s="447"/>
      <c r="FY71" s="447"/>
      <c r="FZ71" s="447"/>
      <c r="GA71" s="447"/>
      <c r="GB71" s="447"/>
      <c r="GC71" s="447"/>
      <c r="GD71" s="447"/>
      <c r="GE71" s="447"/>
      <c r="GF71" s="447"/>
      <c r="GG71" s="447"/>
      <c r="GH71" s="447"/>
      <c r="GI71" s="447"/>
      <c r="GJ71" s="447"/>
      <c r="GK71" s="447"/>
      <c r="GL71" s="447"/>
      <c r="GM71" s="447"/>
      <c r="GN71" s="447"/>
      <c r="GO71" s="447"/>
      <c r="GP71" s="447"/>
      <c r="GQ71" s="447"/>
      <c r="GR71" s="447"/>
      <c r="GS71" s="447"/>
      <c r="GT71" s="447"/>
      <c r="GU71" s="447"/>
      <c r="GV71" s="447"/>
      <c r="GW71" s="447"/>
      <c r="GX71" s="447"/>
      <c r="GY71" s="447"/>
      <c r="GZ71" s="447"/>
      <c r="HA71" s="447"/>
      <c r="HB71" s="447"/>
      <c r="HC71" s="447"/>
      <c r="HD71" s="447"/>
      <c r="HE71" s="447"/>
      <c r="HF71" s="447"/>
      <c r="HG71" s="447"/>
      <c r="HH71" s="447"/>
      <c r="HI71" s="447"/>
      <c r="HJ71" s="447"/>
      <c r="HK71" s="447"/>
      <c r="HL71" s="447"/>
      <c r="HM71" s="447"/>
      <c r="HN71" s="447"/>
      <c r="HO71" s="447"/>
      <c r="HP71" s="447"/>
      <c r="HQ71" s="447"/>
      <c r="HR71" s="447"/>
      <c r="HS71" s="447"/>
      <c r="HT71" s="447"/>
      <c r="HU71" s="447"/>
      <c r="HV71" s="447"/>
      <c r="HW71" s="447"/>
      <c r="HX71" s="447"/>
      <c r="HY71" s="447"/>
      <c r="HZ71" s="447"/>
      <c r="IA71" s="447"/>
      <c r="IB71" s="447"/>
      <c r="IC71" s="447"/>
      <c r="ID71" s="447"/>
      <c r="IE71" s="447"/>
      <c r="IF71" s="447"/>
      <c r="IG71" s="447"/>
      <c r="IH71" s="447"/>
      <c r="II71" s="447"/>
      <c r="IJ71" s="447"/>
      <c r="IK71" s="447"/>
      <c r="IL71" s="447"/>
      <c r="IM71" s="447"/>
      <c r="IN71" s="447"/>
      <c r="IO71" s="447"/>
      <c r="IP71" s="447"/>
      <c r="IQ71" s="447"/>
      <c r="IR71" s="447"/>
      <c r="IS71" s="447"/>
      <c r="IT71" s="447"/>
      <c r="IU71" s="447"/>
      <c r="IV71" s="447"/>
      <c r="IW71" s="447"/>
      <c r="IX71" s="447"/>
      <c r="IY71" s="447"/>
      <c r="IZ71" s="447"/>
      <c r="JA71" s="447"/>
      <c r="JB71" s="447"/>
      <c r="JC71" s="447"/>
      <c r="JD71" s="447"/>
      <c r="JE71" s="447"/>
      <c r="JF71" s="447"/>
      <c r="JG71" s="447"/>
      <c r="JH71" s="447"/>
      <c r="JI71" s="447"/>
      <c r="JJ71" s="447"/>
      <c r="JK71" s="447"/>
      <c r="JL71" s="447"/>
      <c r="JM71" s="447"/>
      <c r="JN71" s="447"/>
      <c r="JO71" s="447"/>
      <c r="JP71" s="447"/>
      <c r="JQ71" s="447"/>
      <c r="JR71" s="447"/>
      <c r="JS71" s="447"/>
      <c r="JT71" s="447"/>
      <c r="JU71" s="447"/>
      <c r="JV71" s="447"/>
      <c r="JW71" s="447"/>
      <c r="JX71" s="447"/>
      <c r="JY71" s="447"/>
      <c r="JZ71" s="447"/>
      <c r="KA71" s="447"/>
      <c r="KB71" s="447"/>
      <c r="KC71" s="447"/>
      <c r="KD71" s="447"/>
      <c r="KE71" s="447"/>
      <c r="KF71" s="447"/>
      <c r="KG71" s="447"/>
      <c r="KH71" s="447"/>
      <c r="KI71" s="447"/>
      <c r="KJ71" s="447"/>
      <c r="KK71" s="447"/>
    </row>
    <row r="72" spans="2:297" ht="15">
      <c r="B72" s="449" t="s">
        <v>624</v>
      </c>
      <c r="C72" s="447">
        <v>75.902524977982637</v>
      </c>
      <c r="D72" s="275">
        <v>17.877213618624655</v>
      </c>
      <c r="E72" s="275">
        <v>131.75291975299538</v>
      </c>
      <c r="F72" s="447">
        <v>47.074483131719454</v>
      </c>
      <c r="G72" s="447">
        <v>63.985604812689353</v>
      </c>
      <c r="H72" s="447">
        <v>65.90522675689418</v>
      </c>
      <c r="I72" s="447">
        <v>70.551938014424266</v>
      </c>
      <c r="J72" s="447">
        <v>48.806785937531082</v>
      </c>
      <c r="K72" s="447">
        <v>48.006218551312926</v>
      </c>
      <c r="L72" s="447">
        <v>67.496470593740852</v>
      </c>
      <c r="M72" s="447">
        <v>71.663257912402742</v>
      </c>
      <c r="N72" s="447">
        <v>70.548770796532111</v>
      </c>
      <c r="O72" s="447">
        <v>70.053569734534051</v>
      </c>
      <c r="P72" s="447">
        <v>49.724821822440717</v>
      </c>
      <c r="Q72" s="447">
        <v>45.898540459405972</v>
      </c>
      <c r="R72" s="447">
        <v>31.478304627858339</v>
      </c>
      <c r="S72" s="447">
        <v>93.289027689863687</v>
      </c>
      <c r="T72" s="447">
        <v>66.749791603214064</v>
      </c>
      <c r="U72" s="447">
        <v>62.181870562498943</v>
      </c>
      <c r="V72" s="447">
        <v>66.865108444813913</v>
      </c>
      <c r="W72" s="447">
        <v>67.681876940014376</v>
      </c>
      <c r="X72" s="447">
        <v>87.293600250428355</v>
      </c>
      <c r="Y72" s="447">
        <v>78.91355051984246</v>
      </c>
      <c r="Z72" s="447">
        <v>65.437315173077323</v>
      </c>
      <c r="AA72" s="447">
        <v>79.175630210889452</v>
      </c>
      <c r="AB72" s="447">
        <v>85.425681712360102</v>
      </c>
      <c r="AC72" s="447">
        <v>47.177267987223111</v>
      </c>
      <c r="AD72" s="447">
        <v>50.185219167031093</v>
      </c>
      <c r="AE72" s="447">
        <v>78.97716608821888</v>
      </c>
      <c r="AF72" s="447">
        <v>81.759512788785159</v>
      </c>
      <c r="AG72" s="447">
        <v>87.978603285646969</v>
      </c>
      <c r="AH72" s="447">
        <v>69.668887607956691</v>
      </c>
      <c r="AI72" s="447">
        <v>54.570311721661852</v>
      </c>
      <c r="AJ72" s="447">
        <v>55.524704466524035</v>
      </c>
      <c r="AK72" s="447">
        <v>65.882046997964252</v>
      </c>
      <c r="AL72" s="447">
        <v>85.380733614758313</v>
      </c>
      <c r="AM72" s="447">
        <v>75.605951759561947</v>
      </c>
      <c r="AN72" s="447">
        <v>73.377198927579443</v>
      </c>
      <c r="AO72" s="447">
        <v>75.252040176770407</v>
      </c>
      <c r="AP72" s="447">
        <v>102.05179444234062</v>
      </c>
      <c r="AQ72" s="447">
        <v>94.865828914839</v>
      </c>
      <c r="AR72" s="447">
        <v>86.095731063038173</v>
      </c>
      <c r="AS72" s="447">
        <v>74.815485916353325</v>
      </c>
      <c r="AT72" s="447">
        <v>77.857741016535684</v>
      </c>
      <c r="AU72" s="447">
        <v>42.568767950460483</v>
      </c>
      <c r="AV72" s="447">
        <v>110.96155995342269</v>
      </c>
      <c r="AW72" s="447">
        <v>65.985347222108217</v>
      </c>
      <c r="AX72" s="447">
        <v>37.350114376543992</v>
      </c>
      <c r="AY72" s="447">
        <v>41.16832703750692</v>
      </c>
      <c r="AZ72" s="447">
        <v>46.950079410463687</v>
      </c>
      <c r="BA72" s="447">
        <v>113.16910442258617</v>
      </c>
      <c r="BB72" s="447">
        <v>53.300678032359393</v>
      </c>
      <c r="BC72" s="447">
        <v>100.4787885278634</v>
      </c>
      <c r="BD72" s="447">
        <v>54.185577394580889</v>
      </c>
      <c r="BE72" s="447">
        <v>65.043114690592404</v>
      </c>
      <c r="BF72" s="447">
        <v>89.797215941652084</v>
      </c>
      <c r="BG72" s="447">
        <v>129.23619903834273</v>
      </c>
      <c r="BH72" s="447">
        <v>48.576426363672404</v>
      </c>
      <c r="BI72" s="447">
        <v>58.552916491488674</v>
      </c>
      <c r="BJ72" s="447">
        <v>97.87972895689235</v>
      </c>
      <c r="BK72" s="447">
        <v>48.449080577996519</v>
      </c>
      <c r="BL72" s="447">
        <v>90.791371369494712</v>
      </c>
      <c r="BM72" s="447">
        <v>79.477093001287273</v>
      </c>
      <c r="BN72" s="447">
        <v>46.484437858824158</v>
      </c>
      <c r="BO72" s="447">
        <v>102.90337634353958</v>
      </c>
      <c r="BP72" s="447">
        <v>70.922828191020898</v>
      </c>
      <c r="BQ72" s="447">
        <v>57.562188305278703</v>
      </c>
      <c r="BR72" s="447">
        <v>59.095090025720097</v>
      </c>
      <c r="BS72" s="447">
        <v>71.318259421720171</v>
      </c>
      <c r="BT72" s="447">
        <v>75.92593099875937</v>
      </c>
      <c r="BU72" s="447">
        <v>80.010489616071254</v>
      </c>
      <c r="BV72" s="447">
        <v>57.722094242786795</v>
      </c>
      <c r="BW72" s="447">
        <v>53.787557415694501</v>
      </c>
      <c r="BX72" s="447">
        <v>87.592972745461125</v>
      </c>
      <c r="BY72" s="447">
        <v>80.801785404004562</v>
      </c>
      <c r="BZ72" s="447">
        <v>59.351515790886921</v>
      </c>
      <c r="CA72" s="447">
        <v>70.876656777544483</v>
      </c>
      <c r="CB72" s="447">
        <v>61.559564459694066</v>
      </c>
      <c r="CC72" s="447">
        <v>48.484948776599431</v>
      </c>
      <c r="CD72" s="447">
        <v>46.634812254448725</v>
      </c>
      <c r="CE72" s="447">
        <v>47.415922113448055</v>
      </c>
      <c r="CF72" s="447">
        <v>62.388298488980297</v>
      </c>
      <c r="CG72" s="447">
        <v>100.0906527403518</v>
      </c>
      <c r="CH72" s="447">
        <v>54.859520476742574</v>
      </c>
      <c r="CI72" s="447">
        <v>61.925951717616044</v>
      </c>
      <c r="CJ72" s="447">
        <v>81.580427586201154</v>
      </c>
      <c r="CK72" s="447">
        <v>81.095727756134039</v>
      </c>
      <c r="CL72" s="447">
        <v>51.114490667367228</v>
      </c>
      <c r="CM72" s="447">
        <v>79.773173816413305</v>
      </c>
      <c r="CN72" s="447">
        <v>61.238174821083327</v>
      </c>
      <c r="CO72" s="447">
        <v>113.18345441893605</v>
      </c>
      <c r="CP72" s="447">
        <v>56.53465680926552</v>
      </c>
      <c r="CQ72" s="447">
        <v>74.585128246534694</v>
      </c>
      <c r="CR72" s="447">
        <v>82.622432189856156</v>
      </c>
      <c r="CS72" s="447">
        <v>65.796984130567424</v>
      </c>
      <c r="CT72" s="447">
        <v>62.264438871738946</v>
      </c>
      <c r="CU72" s="447">
        <v>66.671074783522457</v>
      </c>
      <c r="CV72" s="447">
        <v>73.747093097697217</v>
      </c>
      <c r="CW72" s="447">
        <v>62.175451274063263</v>
      </c>
      <c r="CX72" s="447">
        <v>43.609791015243324</v>
      </c>
      <c r="CY72" s="447">
        <v>51.910521488859708</v>
      </c>
      <c r="CZ72" s="447">
        <v>97.480372990265266</v>
      </c>
      <c r="DA72" s="447">
        <v>82.978208492269488</v>
      </c>
      <c r="DB72" s="447">
        <v>45.325979132894375</v>
      </c>
      <c r="DC72" s="447">
        <v>33.921546119391124</v>
      </c>
      <c r="DD72" s="447">
        <v>75.862670244218748</v>
      </c>
      <c r="DE72" s="447">
        <v>67.689469214918716</v>
      </c>
      <c r="DF72" s="447">
        <v>78.181984970082752</v>
      </c>
      <c r="DG72" s="447">
        <v>35.461463118597926</v>
      </c>
      <c r="DH72" s="447">
        <v>50.996628415445251</v>
      </c>
      <c r="DI72" s="447">
        <v>63.876834833996497</v>
      </c>
      <c r="DJ72" s="447">
        <v>78.115953421187712</v>
      </c>
      <c r="DK72" s="447">
        <v>110.39794565316508</v>
      </c>
      <c r="DL72" s="447">
        <v>54.873344352807663</v>
      </c>
      <c r="DM72" s="447">
        <v>72.180138396952557</v>
      </c>
      <c r="DN72" s="447">
        <v>68.638520162221639</v>
      </c>
      <c r="DO72" s="447">
        <v>97.54625243813318</v>
      </c>
      <c r="DP72" s="447">
        <v>49.927096657727176</v>
      </c>
      <c r="DQ72" s="447">
        <v>100.5621002665645</v>
      </c>
      <c r="DR72" s="447">
        <v>42.319577490576364</v>
      </c>
      <c r="DS72" s="447">
        <v>51.166937609588885</v>
      </c>
      <c r="DT72" s="447">
        <v>70.458618260970837</v>
      </c>
      <c r="DU72" s="447">
        <v>42.317946110172663</v>
      </c>
      <c r="DV72" s="447">
        <v>84.895729331108583</v>
      </c>
      <c r="DW72" s="447">
        <v>62.903233712531531</v>
      </c>
      <c r="DX72" s="447">
        <v>46.420744931092074</v>
      </c>
      <c r="DY72" s="447">
        <v>72.292102396539974</v>
      </c>
      <c r="DZ72" s="447">
        <v>68.131115240686782</v>
      </c>
      <c r="EA72" s="447">
        <v>52.374655148326902</v>
      </c>
      <c r="EB72" s="447">
        <v>70.104744713166141</v>
      </c>
      <c r="EC72" s="447">
        <v>38.548478830297526</v>
      </c>
      <c r="ED72" s="447">
        <v>117.40210869231238</v>
      </c>
      <c r="EE72" s="447">
        <v>42.556650555633318</v>
      </c>
      <c r="EF72" s="447">
        <v>47.876346569850043</v>
      </c>
      <c r="EG72" s="447">
        <v>80.115345419002054</v>
      </c>
      <c r="EH72" s="447">
        <v>74.16793816878787</v>
      </c>
      <c r="EI72" s="447">
        <v>44.514165141010672</v>
      </c>
      <c r="EJ72" s="447">
        <v>76.974542654052996</v>
      </c>
      <c r="EK72" s="447">
        <v>82.126179945505243</v>
      </c>
      <c r="EL72" s="447">
        <v>66.606518921892658</v>
      </c>
      <c r="EM72" s="447">
        <v>17.877213618624655</v>
      </c>
      <c r="EN72" s="447">
        <v>68.645196532230344</v>
      </c>
      <c r="EO72" s="447">
        <v>68.629246210730827</v>
      </c>
      <c r="EP72" s="447">
        <v>41.21435474755345</v>
      </c>
      <c r="EQ72" s="447">
        <v>29.108454038585922</v>
      </c>
      <c r="ER72" s="447">
        <v>55.722701527533509</v>
      </c>
      <c r="ES72" s="447">
        <v>36.534776592117709</v>
      </c>
      <c r="ET72" s="447">
        <v>55.932458284228993</v>
      </c>
      <c r="EU72" s="447">
        <v>78.626845836265971</v>
      </c>
      <c r="EV72" s="447">
        <v>83.670568797812294</v>
      </c>
      <c r="EW72" s="447">
        <v>77.655076949763782</v>
      </c>
      <c r="EX72" s="447">
        <v>64.516900125140282</v>
      </c>
      <c r="EY72" s="447">
        <v>75.273148626769483</v>
      </c>
      <c r="EZ72" s="447">
        <v>75.651626806253958</v>
      </c>
      <c r="FA72" s="447">
        <v>28.09362813532567</v>
      </c>
      <c r="FB72" s="447">
        <v>60.193727477863142</v>
      </c>
      <c r="FC72" s="447">
        <v>54.132059506765572</v>
      </c>
      <c r="FD72" s="447">
        <v>77.744153778871762</v>
      </c>
      <c r="FE72" s="447">
        <v>53.837473970817761</v>
      </c>
      <c r="FF72" s="447">
        <v>69.109632720499391</v>
      </c>
      <c r="FG72" s="447">
        <v>84.713615659401455</v>
      </c>
      <c r="FH72" s="447">
        <v>53.146061511976036</v>
      </c>
      <c r="FI72" s="447">
        <v>55.335094013497262</v>
      </c>
      <c r="FJ72" s="447">
        <v>58.907270705821119</v>
      </c>
      <c r="FK72" s="447">
        <v>69.661032338746367</v>
      </c>
      <c r="FL72" s="447">
        <v>40.954041726879957</v>
      </c>
      <c r="FM72" s="447">
        <v>92.299495079309139</v>
      </c>
      <c r="FN72" s="447">
        <v>55.478588463843174</v>
      </c>
      <c r="FO72" s="447">
        <v>25.173162581061515</v>
      </c>
      <c r="FP72" s="447">
        <v>80.164927292689725</v>
      </c>
      <c r="FQ72" s="447">
        <v>58.602600765134397</v>
      </c>
      <c r="FR72" s="447">
        <v>69.092435764000285</v>
      </c>
      <c r="FS72" s="447">
        <v>65.542382434689785</v>
      </c>
      <c r="FT72" s="447">
        <v>91.695489029772531</v>
      </c>
      <c r="FU72" s="447">
        <v>91.27284293081803</v>
      </c>
      <c r="FV72" s="447">
        <v>41.259987945687065</v>
      </c>
      <c r="FW72" s="447">
        <v>68.98363290067249</v>
      </c>
      <c r="FX72" s="447">
        <v>75.624249900418008</v>
      </c>
      <c r="FY72" s="447">
        <v>69.160989536603594</v>
      </c>
      <c r="FZ72" s="447">
        <v>67.902257813505855</v>
      </c>
      <c r="GA72" s="447">
        <v>61.029577160458153</v>
      </c>
      <c r="GB72" s="447">
        <v>72.437832505404657</v>
      </c>
      <c r="GC72" s="447">
        <v>74.425133746769006</v>
      </c>
      <c r="GD72" s="447">
        <v>68.934957023859283</v>
      </c>
      <c r="GE72" s="447">
        <v>67.270595582711906</v>
      </c>
      <c r="GF72" s="447">
        <v>19.951456921538163</v>
      </c>
      <c r="GG72" s="447">
        <v>78.740174001029999</v>
      </c>
      <c r="GH72" s="447">
        <v>57.91935178832378</v>
      </c>
      <c r="GI72" s="447">
        <v>91.38650747817475</v>
      </c>
      <c r="GJ72" s="447">
        <v>70.680999396116306</v>
      </c>
      <c r="GK72" s="447">
        <v>88.668216501003201</v>
      </c>
      <c r="GL72" s="447">
        <v>51.107178664987785</v>
      </c>
      <c r="GM72" s="447">
        <v>79.312548241033127</v>
      </c>
      <c r="GN72" s="447">
        <v>113.35137705406477</v>
      </c>
      <c r="GO72" s="447">
        <v>69.411524906259189</v>
      </c>
      <c r="GP72" s="447">
        <v>46.882080612107515</v>
      </c>
      <c r="GQ72" s="447">
        <v>131.75291975299538</v>
      </c>
      <c r="GR72" s="447">
        <v>58.38767680144808</v>
      </c>
      <c r="GS72" s="447">
        <v>70.025141592236864</v>
      </c>
      <c r="GT72" s="447">
        <v>72.093846984445918</v>
      </c>
      <c r="GU72" s="447">
        <v>87.725333666145787</v>
      </c>
      <c r="GV72" s="447">
        <v>66.714002737291409</v>
      </c>
      <c r="GW72" s="447">
        <v>52.872568690321259</v>
      </c>
      <c r="GX72" s="447">
        <v>45.919790876821196</v>
      </c>
      <c r="GY72" s="447">
        <v>61.215353479772517</v>
      </c>
      <c r="GZ72" s="447">
        <v>65.594615192833174</v>
      </c>
      <c r="HA72" s="447">
        <v>83.915181215384067</v>
      </c>
      <c r="HB72" s="447">
        <v>59.151806134541168</v>
      </c>
      <c r="HC72" s="447">
        <v>71.391808107002305</v>
      </c>
      <c r="HD72" s="447">
        <v>63.782231658181338</v>
      </c>
      <c r="HE72" s="447">
        <v>64.748179671776199</v>
      </c>
      <c r="HF72" s="447">
        <v>72.54106657211949</v>
      </c>
      <c r="HG72" s="447">
        <v>83.426526427734856</v>
      </c>
      <c r="HH72" s="447">
        <v>100.72807770771114</v>
      </c>
      <c r="HI72" s="447">
        <v>43.18086372167798</v>
      </c>
      <c r="HJ72" s="447">
        <v>76.081788102549652</v>
      </c>
      <c r="HK72" s="447">
        <v>71.583391902357718</v>
      </c>
      <c r="HL72" s="447">
        <v>65.282242475374403</v>
      </c>
      <c r="HM72" s="447">
        <v>78.913729439413927</v>
      </c>
      <c r="HN72" s="447">
        <v>75.119518396169198</v>
      </c>
      <c r="HO72" s="447">
        <v>32.060698434342818</v>
      </c>
      <c r="HP72" s="447">
        <v>116.30488224477094</v>
      </c>
      <c r="HQ72" s="447">
        <v>59.403663496832266</v>
      </c>
      <c r="HR72" s="447">
        <v>97.445965531909351</v>
      </c>
      <c r="HS72" s="447">
        <v>90.01888222794706</v>
      </c>
      <c r="HT72" s="447">
        <v>70.490476984753272</v>
      </c>
      <c r="HU72" s="447">
        <v>46.33488765315596</v>
      </c>
      <c r="HV72" s="447">
        <v>74.852149724262205</v>
      </c>
      <c r="HW72" s="447">
        <v>88.020932968756227</v>
      </c>
      <c r="HX72" s="447">
        <v>91.841889126224316</v>
      </c>
      <c r="HY72" s="447">
        <v>57.631968542932391</v>
      </c>
      <c r="HZ72" s="447">
        <v>72.884917524210252</v>
      </c>
      <c r="IA72" s="447">
        <v>74.940295523899138</v>
      </c>
      <c r="IB72" s="447">
        <v>66.774870141611046</v>
      </c>
      <c r="IC72" s="447">
        <v>58.779772792036951</v>
      </c>
      <c r="ID72" s="447">
        <v>66.974400874439311</v>
      </c>
      <c r="IE72" s="447">
        <v>49.781665180857878</v>
      </c>
      <c r="IF72" s="447">
        <v>41.974365158115369</v>
      </c>
      <c r="IG72" s="447">
        <v>44.277520578101552</v>
      </c>
      <c r="IH72" s="447">
        <v>45.339906907761879</v>
      </c>
      <c r="II72" s="447">
        <v>67.441630703092571</v>
      </c>
      <c r="IJ72" s="447">
        <v>75.542099953955088</v>
      </c>
      <c r="IK72" s="447">
        <v>46.981829719792856</v>
      </c>
      <c r="IL72" s="447">
        <v>68.687699501459846</v>
      </c>
      <c r="IM72" s="447">
        <v>89.305176754862188</v>
      </c>
      <c r="IN72" s="447">
        <v>62.441569544898918</v>
      </c>
      <c r="IO72" s="447">
        <v>81.159951059650425</v>
      </c>
      <c r="IP72" s="447">
        <v>47.941802144930918</v>
      </c>
      <c r="IQ72" s="447">
        <v>104.19566286754039</v>
      </c>
      <c r="IR72" s="447">
        <v>61.095210639296411</v>
      </c>
      <c r="IS72" s="447">
        <v>66.127994634351467</v>
      </c>
      <c r="IT72" s="447">
        <v>62.051503213303164</v>
      </c>
      <c r="IU72" s="447">
        <v>100.1475234291624</v>
      </c>
      <c r="IV72" s="447">
        <v>75.239779795914089</v>
      </c>
      <c r="IW72" s="447">
        <v>49.581799831332184</v>
      </c>
      <c r="IX72" s="447">
        <v>90.254870862355219</v>
      </c>
      <c r="IY72" s="447">
        <v>80.27609404631518</v>
      </c>
      <c r="IZ72" s="447">
        <v>59.80445886122002</v>
      </c>
      <c r="JA72" s="447">
        <v>65.281131242475169</v>
      </c>
      <c r="JB72" s="447">
        <v>111.2759972175611</v>
      </c>
      <c r="JC72" s="447">
        <v>51.860260019664786</v>
      </c>
      <c r="JD72" s="447">
        <v>58.888188488161362</v>
      </c>
      <c r="JE72" s="447">
        <v>57.78732371960615</v>
      </c>
      <c r="JF72" s="447">
        <v>91.846545281483358</v>
      </c>
      <c r="JG72" s="447">
        <v>71.256528516555051</v>
      </c>
      <c r="JH72" s="447">
        <v>79.360469601076076</v>
      </c>
      <c r="JI72" s="447">
        <v>58.362001936385575</v>
      </c>
      <c r="JJ72" s="447">
        <v>58.852771953032523</v>
      </c>
      <c r="JK72" s="447">
        <v>53.936040641477589</v>
      </c>
      <c r="JL72" s="447">
        <v>75.713075011765511</v>
      </c>
      <c r="JM72" s="447">
        <v>82.402668862436997</v>
      </c>
      <c r="JN72" s="447">
        <v>53.336210256604147</v>
      </c>
      <c r="JO72" s="447">
        <v>70.753300988169343</v>
      </c>
      <c r="JP72" s="447">
        <v>37.569317845888996</v>
      </c>
      <c r="JQ72" s="447">
        <v>71.394682034514119</v>
      </c>
      <c r="JR72" s="447">
        <v>58.365336156710299</v>
      </c>
      <c r="JS72" s="447">
        <v>80.757554326647906</v>
      </c>
      <c r="JT72" s="447">
        <v>99.780484908922944</v>
      </c>
      <c r="JU72" s="447">
        <v>66.307325168518602</v>
      </c>
      <c r="JV72" s="447">
        <v>75.105632015086044</v>
      </c>
      <c r="JW72" s="447">
        <v>50.014974058710358</v>
      </c>
      <c r="JX72" s="447">
        <v>43.445944181702053</v>
      </c>
      <c r="JY72" s="447">
        <v>61.989823805008548</v>
      </c>
      <c r="JZ72" s="447">
        <v>58.582572535207838</v>
      </c>
      <c r="KA72" s="447">
        <v>75.23273312965793</v>
      </c>
      <c r="KB72" s="447">
        <v>48.413092953367865</v>
      </c>
      <c r="KC72" s="447">
        <v>88.747778598719535</v>
      </c>
      <c r="KD72" s="447">
        <v>63.045734901357676</v>
      </c>
      <c r="KE72" s="447">
        <v>39.796980815168681</v>
      </c>
      <c r="KF72" s="447">
        <v>79.311492792273114</v>
      </c>
      <c r="KG72" s="447">
        <v>68.537685415734586</v>
      </c>
      <c r="KH72" s="447">
        <v>51.701460298729366</v>
      </c>
      <c r="KI72" s="447">
        <v>61.116535021026735</v>
      </c>
      <c r="KJ72" s="447">
        <v>64.940241578217737</v>
      </c>
      <c r="KK72" s="447">
        <v>99.703593429587599</v>
      </c>
    </row>
    <row r="73" spans="2:297" ht="15">
      <c r="B73" s="449" t="s">
        <v>625</v>
      </c>
      <c r="C73" s="447">
        <v>7.8271480816874446</v>
      </c>
      <c r="D73" s="275">
        <v>0</v>
      </c>
      <c r="E73" s="275">
        <v>22.558200000000003</v>
      </c>
      <c r="F73" s="447">
        <v>0</v>
      </c>
      <c r="G73" s="447">
        <v>0</v>
      </c>
      <c r="H73" s="447">
        <v>0</v>
      </c>
      <c r="I73" s="447">
        <v>0</v>
      </c>
      <c r="J73" s="447">
        <v>0</v>
      </c>
      <c r="K73" s="447">
        <v>0</v>
      </c>
      <c r="L73" s="447">
        <v>0</v>
      </c>
      <c r="M73" s="447">
        <v>0</v>
      </c>
      <c r="N73" s="447">
        <v>0</v>
      </c>
      <c r="O73" s="447">
        <v>22.558200000000003</v>
      </c>
      <c r="P73" s="447">
        <v>0</v>
      </c>
      <c r="Q73" s="447">
        <v>0</v>
      </c>
      <c r="R73" s="447">
        <v>0</v>
      </c>
      <c r="S73" s="447">
        <v>0</v>
      </c>
      <c r="T73" s="447">
        <v>0</v>
      </c>
      <c r="U73" s="447">
        <v>0</v>
      </c>
      <c r="V73" s="447">
        <v>0</v>
      </c>
      <c r="W73" s="447">
        <v>0</v>
      </c>
      <c r="X73" s="447">
        <v>0</v>
      </c>
      <c r="Y73" s="447">
        <v>0</v>
      </c>
      <c r="Z73" s="447">
        <v>22.558200000000003</v>
      </c>
      <c r="AA73" s="447">
        <v>0</v>
      </c>
      <c r="AB73" s="447">
        <v>0</v>
      </c>
      <c r="AC73" s="447">
        <v>0</v>
      </c>
      <c r="AD73" s="447">
        <v>0</v>
      </c>
      <c r="AE73" s="447">
        <v>0</v>
      </c>
      <c r="AF73" s="447">
        <v>22.558200000000003</v>
      </c>
      <c r="AG73" s="447">
        <v>22.558200000000003</v>
      </c>
      <c r="AH73" s="447">
        <v>0</v>
      </c>
      <c r="AI73" s="447">
        <v>0</v>
      </c>
      <c r="AJ73" s="447">
        <v>0</v>
      </c>
      <c r="AK73" s="447">
        <v>0</v>
      </c>
      <c r="AL73" s="447">
        <v>0</v>
      </c>
      <c r="AM73" s="447">
        <v>0</v>
      </c>
      <c r="AN73" s="447">
        <v>0</v>
      </c>
      <c r="AO73" s="447">
        <v>0</v>
      </c>
      <c r="AP73" s="447">
        <v>0</v>
      </c>
      <c r="AQ73" s="447">
        <v>0</v>
      </c>
      <c r="AR73" s="447">
        <v>0</v>
      </c>
      <c r="AS73" s="447">
        <v>0</v>
      </c>
      <c r="AT73" s="447">
        <v>0</v>
      </c>
      <c r="AU73" s="447">
        <v>0</v>
      </c>
      <c r="AV73" s="447">
        <v>0</v>
      </c>
      <c r="AW73" s="447">
        <v>0</v>
      </c>
      <c r="AX73" s="447">
        <v>22.558200000000003</v>
      </c>
      <c r="AY73" s="447">
        <v>0</v>
      </c>
      <c r="AZ73" s="447">
        <v>0</v>
      </c>
      <c r="BA73" s="447">
        <v>0</v>
      </c>
      <c r="BB73" s="447">
        <v>0</v>
      </c>
      <c r="BC73" s="447">
        <v>0</v>
      </c>
      <c r="BD73" s="447">
        <v>0</v>
      </c>
      <c r="BE73" s="447">
        <v>0</v>
      </c>
      <c r="BF73" s="447">
        <v>0</v>
      </c>
      <c r="BG73" s="447">
        <v>0</v>
      </c>
      <c r="BH73" s="447">
        <v>0</v>
      </c>
      <c r="BI73" s="447">
        <v>0</v>
      </c>
      <c r="BJ73" s="447">
        <v>0</v>
      </c>
      <c r="BK73" s="447">
        <v>0</v>
      </c>
      <c r="BL73" s="447">
        <v>0</v>
      </c>
      <c r="BM73" s="447">
        <v>0</v>
      </c>
      <c r="BN73" s="447">
        <v>0</v>
      </c>
      <c r="BO73" s="447">
        <v>0</v>
      </c>
      <c r="BP73" s="447">
        <v>0</v>
      </c>
      <c r="BQ73" s="447">
        <v>0</v>
      </c>
      <c r="BR73" s="447">
        <v>0</v>
      </c>
      <c r="BS73" s="447">
        <v>0</v>
      </c>
      <c r="BT73" s="447">
        <v>0</v>
      </c>
      <c r="BU73" s="447">
        <v>0</v>
      </c>
      <c r="BV73" s="447">
        <v>0</v>
      </c>
      <c r="BW73" s="447">
        <v>0</v>
      </c>
      <c r="BX73" s="447">
        <v>0</v>
      </c>
      <c r="BY73" s="447">
        <v>0</v>
      </c>
      <c r="BZ73" s="447">
        <v>0</v>
      </c>
      <c r="CA73" s="447">
        <v>22.558200000000003</v>
      </c>
      <c r="CB73" s="447">
        <v>0</v>
      </c>
      <c r="CC73" s="447">
        <v>0</v>
      </c>
      <c r="CD73" s="447">
        <v>22.558200000000003</v>
      </c>
      <c r="CE73" s="447">
        <v>0</v>
      </c>
      <c r="CF73" s="447">
        <v>0</v>
      </c>
      <c r="CG73" s="447">
        <v>0</v>
      </c>
      <c r="CH73" s="447">
        <v>0</v>
      </c>
      <c r="CI73" s="447">
        <v>0</v>
      </c>
      <c r="CJ73" s="447">
        <v>0</v>
      </c>
      <c r="CK73" s="447">
        <v>0</v>
      </c>
      <c r="CL73" s="447">
        <v>0</v>
      </c>
      <c r="CM73" s="447">
        <v>0</v>
      </c>
      <c r="CN73" s="447">
        <v>22.558200000000003</v>
      </c>
      <c r="CO73" s="447">
        <v>0</v>
      </c>
      <c r="CP73" s="447">
        <v>0</v>
      </c>
      <c r="CQ73" s="447">
        <v>0</v>
      </c>
      <c r="CR73" s="447">
        <v>0</v>
      </c>
      <c r="CS73" s="447">
        <v>0</v>
      </c>
      <c r="CT73" s="447">
        <v>22.558199999999999</v>
      </c>
      <c r="CU73" s="447">
        <v>0</v>
      </c>
      <c r="CV73" s="447">
        <v>0</v>
      </c>
      <c r="CW73" s="447">
        <v>0</v>
      </c>
      <c r="CX73" s="447">
        <v>22.558200000000003</v>
      </c>
      <c r="CY73" s="447">
        <v>0</v>
      </c>
      <c r="CZ73" s="447">
        <v>0</v>
      </c>
      <c r="DA73" s="447">
        <v>0</v>
      </c>
      <c r="DB73" s="447">
        <v>22.558200000000003</v>
      </c>
      <c r="DC73" s="447">
        <v>22.558200000000003</v>
      </c>
      <c r="DD73" s="447">
        <v>0</v>
      </c>
      <c r="DE73" s="447">
        <v>0</v>
      </c>
      <c r="DF73" s="447">
        <v>0</v>
      </c>
      <c r="DG73" s="447">
        <v>0</v>
      </c>
      <c r="DH73" s="447">
        <v>0</v>
      </c>
      <c r="DI73" s="447">
        <v>0</v>
      </c>
      <c r="DJ73" s="447">
        <v>0</v>
      </c>
      <c r="DK73" s="447">
        <v>0</v>
      </c>
      <c r="DL73" s="447">
        <v>0</v>
      </c>
      <c r="DM73" s="447">
        <v>0</v>
      </c>
      <c r="DN73" s="447">
        <v>0</v>
      </c>
      <c r="DO73" s="447">
        <v>0</v>
      </c>
      <c r="DP73" s="447">
        <v>22.558200000000003</v>
      </c>
      <c r="DQ73" s="447">
        <v>0</v>
      </c>
      <c r="DR73" s="447">
        <v>0</v>
      </c>
      <c r="DS73" s="447">
        <v>0</v>
      </c>
      <c r="DT73" s="447">
        <v>0</v>
      </c>
      <c r="DU73" s="447">
        <v>0</v>
      </c>
      <c r="DV73" s="447">
        <v>0</v>
      </c>
      <c r="DW73" s="447">
        <v>22.558200000000003</v>
      </c>
      <c r="DX73" s="447">
        <v>0</v>
      </c>
      <c r="DY73" s="447">
        <v>0</v>
      </c>
      <c r="DZ73" s="447">
        <v>0</v>
      </c>
      <c r="EA73" s="447">
        <v>0</v>
      </c>
      <c r="EB73" s="447">
        <v>0</v>
      </c>
      <c r="EC73" s="447">
        <v>0</v>
      </c>
      <c r="ED73" s="447">
        <v>0</v>
      </c>
      <c r="EE73" s="447">
        <v>0</v>
      </c>
      <c r="EF73" s="447">
        <v>0</v>
      </c>
      <c r="EG73" s="447">
        <v>0</v>
      </c>
      <c r="EH73" s="447">
        <v>0</v>
      </c>
      <c r="EI73" s="447">
        <v>0</v>
      </c>
      <c r="EJ73" s="447">
        <v>22.558200000000003</v>
      </c>
      <c r="EK73" s="447">
        <v>0</v>
      </c>
      <c r="EL73" s="447">
        <v>0</v>
      </c>
      <c r="EM73" s="447">
        <v>22.558200000000003</v>
      </c>
      <c r="EN73" s="447">
        <v>0</v>
      </c>
      <c r="EO73" s="447">
        <v>22.558200000000003</v>
      </c>
      <c r="EP73" s="447">
        <v>22.558200000000003</v>
      </c>
      <c r="EQ73" s="447">
        <v>22.558200000000003</v>
      </c>
      <c r="ER73" s="447">
        <v>0</v>
      </c>
      <c r="ES73" s="447">
        <v>0</v>
      </c>
      <c r="ET73" s="447">
        <v>0</v>
      </c>
      <c r="EU73" s="447">
        <v>0</v>
      </c>
      <c r="EV73" s="447">
        <v>0</v>
      </c>
      <c r="EW73" s="447">
        <v>0</v>
      </c>
      <c r="EX73" s="447">
        <v>0</v>
      </c>
      <c r="EY73" s="447">
        <v>0</v>
      </c>
      <c r="EZ73" s="447">
        <v>0</v>
      </c>
      <c r="FA73" s="447">
        <v>22.558200000000003</v>
      </c>
      <c r="FB73" s="447">
        <v>0</v>
      </c>
      <c r="FC73" s="447">
        <v>0</v>
      </c>
      <c r="FD73" s="447">
        <v>22.558200000000003</v>
      </c>
      <c r="FE73" s="447">
        <v>0</v>
      </c>
      <c r="FF73" s="447">
        <v>0</v>
      </c>
      <c r="FG73" s="447">
        <v>0</v>
      </c>
      <c r="FH73" s="447">
        <v>0</v>
      </c>
      <c r="FI73" s="447">
        <v>0</v>
      </c>
      <c r="FJ73" s="447">
        <v>0</v>
      </c>
      <c r="FK73" s="447">
        <v>0</v>
      </c>
      <c r="FL73" s="447">
        <v>0</v>
      </c>
      <c r="FM73" s="447">
        <v>0</v>
      </c>
      <c r="FN73" s="447">
        <v>0</v>
      </c>
      <c r="FO73" s="447">
        <v>22.558200000000003</v>
      </c>
      <c r="FP73" s="447">
        <v>0</v>
      </c>
      <c r="FQ73" s="447">
        <v>0</v>
      </c>
      <c r="FR73" s="447">
        <v>0</v>
      </c>
      <c r="FS73" s="447">
        <v>0</v>
      </c>
      <c r="FT73" s="447">
        <v>0</v>
      </c>
      <c r="FU73" s="447">
        <v>0</v>
      </c>
      <c r="FV73" s="447">
        <v>0</v>
      </c>
      <c r="FW73" s="447">
        <v>0</v>
      </c>
      <c r="FX73" s="447">
        <v>0</v>
      </c>
      <c r="FY73" s="447">
        <v>0</v>
      </c>
      <c r="FZ73" s="447">
        <v>0</v>
      </c>
      <c r="GA73" s="447">
        <v>0</v>
      </c>
      <c r="GB73" s="447">
        <v>0</v>
      </c>
      <c r="GC73" s="447">
        <v>0</v>
      </c>
      <c r="GD73" s="447">
        <v>0</v>
      </c>
      <c r="GE73" s="447">
        <v>22.558200000000003</v>
      </c>
      <c r="GF73" s="447">
        <v>22.558200000000003</v>
      </c>
      <c r="GG73" s="447">
        <v>0</v>
      </c>
      <c r="GH73" s="447">
        <v>0</v>
      </c>
      <c r="GI73" s="447">
        <v>0</v>
      </c>
      <c r="GJ73" s="447">
        <v>0</v>
      </c>
      <c r="GK73" s="447">
        <v>0</v>
      </c>
      <c r="GL73" s="447">
        <v>0</v>
      </c>
      <c r="GM73" s="447">
        <v>0</v>
      </c>
      <c r="GN73" s="447">
        <v>0</v>
      </c>
      <c r="GO73" s="447">
        <v>0</v>
      </c>
      <c r="GP73" s="447">
        <v>0</v>
      </c>
      <c r="GQ73" s="447">
        <v>0</v>
      </c>
      <c r="GR73" s="447">
        <v>0</v>
      </c>
      <c r="GS73" s="447">
        <v>22.558200000000003</v>
      </c>
      <c r="GT73" s="447">
        <v>0</v>
      </c>
      <c r="GU73" s="447">
        <v>0</v>
      </c>
      <c r="GV73" s="447">
        <v>0</v>
      </c>
      <c r="GW73" s="447">
        <v>0</v>
      </c>
      <c r="GX73" s="447">
        <v>0</v>
      </c>
      <c r="GY73" s="447">
        <v>0</v>
      </c>
      <c r="GZ73" s="447">
        <v>22.558200000000003</v>
      </c>
      <c r="HA73" s="447">
        <v>0</v>
      </c>
      <c r="HB73" s="447">
        <v>0</v>
      </c>
      <c r="HC73" s="447">
        <v>0</v>
      </c>
      <c r="HD73" s="447">
        <v>0</v>
      </c>
      <c r="HE73" s="447">
        <v>0</v>
      </c>
      <c r="HF73" s="447">
        <v>0</v>
      </c>
      <c r="HG73" s="447">
        <v>0</v>
      </c>
      <c r="HH73" s="447">
        <v>0</v>
      </c>
      <c r="HI73" s="447">
        <v>0</v>
      </c>
      <c r="HJ73" s="447">
        <v>0</v>
      </c>
      <c r="HK73" s="447">
        <v>0</v>
      </c>
      <c r="HL73" s="447">
        <v>0</v>
      </c>
      <c r="HM73" s="447">
        <v>0</v>
      </c>
      <c r="HN73" s="447">
        <v>0</v>
      </c>
      <c r="HO73" s="447">
        <v>0</v>
      </c>
      <c r="HP73" s="447">
        <v>0</v>
      </c>
      <c r="HQ73" s="447">
        <v>22.558200000000003</v>
      </c>
      <c r="HR73" s="447">
        <v>0</v>
      </c>
      <c r="HS73" s="447">
        <v>0</v>
      </c>
      <c r="HT73" s="447">
        <v>0</v>
      </c>
      <c r="HU73" s="447">
        <v>0</v>
      </c>
      <c r="HV73" s="447">
        <v>0</v>
      </c>
      <c r="HW73" s="447">
        <v>0</v>
      </c>
      <c r="HX73" s="447">
        <v>0</v>
      </c>
      <c r="HY73" s="447">
        <v>0</v>
      </c>
      <c r="HZ73" s="447">
        <v>0</v>
      </c>
      <c r="IA73" s="447">
        <v>0</v>
      </c>
      <c r="IB73" s="447">
        <v>0</v>
      </c>
      <c r="IC73" s="447">
        <v>0</v>
      </c>
      <c r="ID73" s="447">
        <v>0</v>
      </c>
      <c r="IE73" s="447">
        <v>22.558200000000003</v>
      </c>
      <c r="IF73" s="447">
        <v>22.558199999999999</v>
      </c>
      <c r="IG73" s="447">
        <v>0</v>
      </c>
      <c r="IH73" s="447">
        <v>0</v>
      </c>
      <c r="II73" s="447">
        <v>0</v>
      </c>
      <c r="IJ73" s="447">
        <v>0</v>
      </c>
      <c r="IK73" s="447">
        <v>0</v>
      </c>
      <c r="IL73" s="447">
        <v>0</v>
      </c>
      <c r="IM73" s="447">
        <v>0</v>
      </c>
      <c r="IN73" s="447">
        <v>0</v>
      </c>
      <c r="IO73" s="447">
        <v>0</v>
      </c>
      <c r="IP73" s="447">
        <v>0</v>
      </c>
      <c r="IQ73" s="447">
        <v>0</v>
      </c>
      <c r="IR73" s="447">
        <v>0</v>
      </c>
      <c r="IS73" s="447">
        <v>0</v>
      </c>
      <c r="IT73" s="447">
        <v>0</v>
      </c>
      <c r="IU73" s="447">
        <v>0</v>
      </c>
      <c r="IV73" s="447">
        <v>0</v>
      </c>
      <c r="IW73" s="447">
        <v>0</v>
      </c>
      <c r="IX73" s="447">
        <v>0</v>
      </c>
      <c r="IY73" s="447">
        <v>0</v>
      </c>
      <c r="IZ73" s="447">
        <v>0</v>
      </c>
      <c r="JA73" s="447">
        <v>0</v>
      </c>
      <c r="JB73" s="447">
        <v>0</v>
      </c>
      <c r="JC73" s="447">
        <v>0</v>
      </c>
      <c r="JD73" s="447">
        <v>0</v>
      </c>
      <c r="JE73" s="447">
        <v>0</v>
      </c>
      <c r="JF73" s="447">
        <v>22.558200000000003</v>
      </c>
      <c r="JG73" s="447">
        <v>0</v>
      </c>
      <c r="JH73" s="447">
        <v>0</v>
      </c>
      <c r="JI73" s="447">
        <v>0</v>
      </c>
      <c r="JJ73" s="447">
        <v>0</v>
      </c>
      <c r="JK73" s="447">
        <v>0</v>
      </c>
      <c r="JL73" s="447">
        <v>0</v>
      </c>
      <c r="JM73" s="447">
        <v>0</v>
      </c>
      <c r="JN73" s="447">
        <v>0</v>
      </c>
      <c r="JO73" s="447">
        <v>0</v>
      </c>
      <c r="JP73" s="447">
        <v>22.558200000000003</v>
      </c>
      <c r="JQ73" s="447">
        <v>0</v>
      </c>
      <c r="JR73" s="447">
        <v>22.558200000000003</v>
      </c>
      <c r="JS73" s="447">
        <v>0</v>
      </c>
      <c r="JT73" s="447">
        <v>0</v>
      </c>
      <c r="JU73" s="447">
        <v>0</v>
      </c>
      <c r="JV73" s="447">
        <v>0</v>
      </c>
      <c r="JW73" s="447">
        <v>0</v>
      </c>
      <c r="JX73" s="447">
        <v>0</v>
      </c>
      <c r="JY73" s="447">
        <v>0</v>
      </c>
      <c r="JZ73" s="447">
        <v>0</v>
      </c>
      <c r="KA73" s="447">
        <v>0</v>
      </c>
      <c r="KB73" s="447">
        <v>0</v>
      </c>
      <c r="KC73" s="447">
        <v>0</v>
      </c>
      <c r="KD73" s="447">
        <v>0</v>
      </c>
      <c r="KE73" s="447">
        <v>22.558200000000003</v>
      </c>
      <c r="KF73" s="447">
        <v>0</v>
      </c>
      <c r="KG73" s="447">
        <v>0</v>
      </c>
      <c r="KH73" s="447">
        <v>0</v>
      </c>
      <c r="KI73" s="447">
        <v>0</v>
      </c>
      <c r="KJ73" s="447">
        <v>0</v>
      </c>
      <c r="KK73" s="447">
        <v>0</v>
      </c>
    </row>
    <row r="74" spans="2:297" ht="15">
      <c r="B74" s="449" t="s">
        <v>626</v>
      </c>
      <c r="C74" s="447">
        <v>12.972477653485074</v>
      </c>
      <c r="D74" s="275">
        <v>0</v>
      </c>
      <c r="E74" s="275">
        <v>274.99830356900071</v>
      </c>
      <c r="F74" s="447">
        <v>0</v>
      </c>
      <c r="G74" s="447">
        <v>0</v>
      </c>
      <c r="H74" s="447">
        <v>0</v>
      </c>
      <c r="I74" s="447">
        <v>0</v>
      </c>
      <c r="J74" s="447">
        <v>0</v>
      </c>
      <c r="K74" s="447">
        <v>0</v>
      </c>
      <c r="L74" s="447">
        <v>0</v>
      </c>
      <c r="M74" s="447">
        <v>0</v>
      </c>
      <c r="N74" s="447">
        <v>0</v>
      </c>
      <c r="O74" s="447">
        <v>18.906751428811798</v>
      </c>
      <c r="P74" s="447">
        <v>0</v>
      </c>
      <c r="Q74" s="447">
        <v>0</v>
      </c>
      <c r="R74" s="447">
        <v>0</v>
      </c>
      <c r="S74" s="447">
        <v>0</v>
      </c>
      <c r="T74" s="447">
        <v>0</v>
      </c>
      <c r="U74" s="447">
        <v>0</v>
      </c>
      <c r="V74" s="447">
        <v>0</v>
      </c>
      <c r="W74" s="447">
        <v>0</v>
      </c>
      <c r="X74" s="447">
        <v>0</v>
      </c>
      <c r="Y74" s="447">
        <v>0</v>
      </c>
      <c r="Z74" s="447">
        <v>124.09102054011944</v>
      </c>
      <c r="AA74" s="447">
        <v>0</v>
      </c>
      <c r="AB74" s="447">
        <v>0</v>
      </c>
      <c r="AC74" s="447">
        <v>0</v>
      </c>
      <c r="AD74" s="447">
        <v>0</v>
      </c>
      <c r="AE74" s="447">
        <v>0</v>
      </c>
      <c r="AF74" s="447">
        <v>16.187414660140522</v>
      </c>
      <c r="AG74" s="447">
        <v>6.3788419040948146</v>
      </c>
      <c r="AH74" s="447">
        <v>0</v>
      </c>
      <c r="AI74" s="447">
        <v>0</v>
      </c>
      <c r="AJ74" s="447">
        <v>0</v>
      </c>
      <c r="AK74" s="447">
        <v>0</v>
      </c>
      <c r="AL74" s="447">
        <v>0</v>
      </c>
      <c r="AM74" s="447">
        <v>0</v>
      </c>
      <c r="AN74" s="447">
        <v>0</v>
      </c>
      <c r="AO74" s="447">
        <v>0</v>
      </c>
      <c r="AP74" s="447">
        <v>0</v>
      </c>
      <c r="AQ74" s="447">
        <v>0</v>
      </c>
      <c r="AR74" s="447">
        <v>0</v>
      </c>
      <c r="AS74" s="447">
        <v>0</v>
      </c>
      <c r="AT74" s="447">
        <v>0</v>
      </c>
      <c r="AU74" s="447">
        <v>0</v>
      </c>
      <c r="AV74" s="447">
        <v>0</v>
      </c>
      <c r="AW74" s="447">
        <v>0</v>
      </c>
      <c r="AX74" s="447">
        <v>152.84680840429471</v>
      </c>
      <c r="AY74" s="447">
        <v>0</v>
      </c>
      <c r="AZ74" s="447">
        <v>0</v>
      </c>
      <c r="BA74" s="447">
        <v>0</v>
      </c>
      <c r="BB74" s="447">
        <v>0</v>
      </c>
      <c r="BC74" s="447">
        <v>0</v>
      </c>
      <c r="BD74" s="447">
        <v>0</v>
      </c>
      <c r="BE74" s="447">
        <v>0</v>
      </c>
      <c r="BF74" s="447">
        <v>0</v>
      </c>
      <c r="BG74" s="447">
        <v>0</v>
      </c>
      <c r="BH74" s="447">
        <v>0</v>
      </c>
      <c r="BI74" s="447">
        <v>0</v>
      </c>
      <c r="BJ74" s="447">
        <v>0</v>
      </c>
      <c r="BK74" s="447">
        <v>0</v>
      </c>
      <c r="BL74" s="447">
        <v>0</v>
      </c>
      <c r="BM74" s="447">
        <v>0</v>
      </c>
      <c r="BN74" s="447">
        <v>0</v>
      </c>
      <c r="BO74" s="447">
        <v>0</v>
      </c>
      <c r="BP74" s="447">
        <v>0</v>
      </c>
      <c r="BQ74" s="447">
        <v>0</v>
      </c>
      <c r="BR74" s="447">
        <v>0</v>
      </c>
      <c r="BS74" s="447">
        <v>0</v>
      </c>
      <c r="BT74" s="447">
        <v>0</v>
      </c>
      <c r="BU74" s="447">
        <v>0</v>
      </c>
      <c r="BV74" s="447">
        <v>0</v>
      </c>
      <c r="BW74" s="447">
        <v>0</v>
      </c>
      <c r="BX74" s="447">
        <v>0</v>
      </c>
      <c r="BY74" s="447">
        <v>0</v>
      </c>
      <c r="BZ74" s="447">
        <v>0</v>
      </c>
      <c r="CA74" s="447">
        <v>82.834582917002407</v>
      </c>
      <c r="CB74" s="447">
        <v>0</v>
      </c>
      <c r="CC74" s="447">
        <v>0</v>
      </c>
      <c r="CD74" s="447">
        <v>91.608840456451773</v>
      </c>
      <c r="CE74" s="447">
        <v>0</v>
      </c>
      <c r="CF74" s="447">
        <v>0</v>
      </c>
      <c r="CG74" s="447">
        <v>0</v>
      </c>
      <c r="CH74" s="447">
        <v>0</v>
      </c>
      <c r="CI74" s="447">
        <v>0</v>
      </c>
      <c r="CJ74" s="447">
        <v>0</v>
      </c>
      <c r="CK74" s="447">
        <v>0</v>
      </c>
      <c r="CL74" s="447">
        <v>0</v>
      </c>
      <c r="CM74" s="447">
        <v>0</v>
      </c>
      <c r="CN74" s="447">
        <v>43.664972230094875</v>
      </c>
      <c r="CO74" s="447">
        <v>0</v>
      </c>
      <c r="CP74" s="447">
        <v>0</v>
      </c>
      <c r="CQ74" s="447">
        <v>0</v>
      </c>
      <c r="CR74" s="447">
        <v>0</v>
      </c>
      <c r="CS74" s="447">
        <v>0</v>
      </c>
      <c r="CT74" s="447">
        <v>35.511630156925172</v>
      </c>
      <c r="CU74" s="447">
        <v>0</v>
      </c>
      <c r="CV74" s="447">
        <v>0</v>
      </c>
      <c r="CW74" s="447">
        <v>0</v>
      </c>
      <c r="CX74" s="447">
        <v>249.90240725075526</v>
      </c>
      <c r="CY74" s="447">
        <v>0</v>
      </c>
      <c r="CZ74" s="447">
        <v>0</v>
      </c>
      <c r="DA74" s="447">
        <v>0</v>
      </c>
      <c r="DB74" s="447">
        <v>157.66047966018624</v>
      </c>
      <c r="DC74" s="447">
        <v>226.07590842005675</v>
      </c>
      <c r="DD74" s="447">
        <v>0</v>
      </c>
      <c r="DE74" s="447">
        <v>0</v>
      </c>
      <c r="DF74" s="447">
        <v>0</v>
      </c>
      <c r="DG74" s="447">
        <v>0</v>
      </c>
      <c r="DH74" s="447">
        <v>0</v>
      </c>
      <c r="DI74" s="447">
        <v>0</v>
      </c>
      <c r="DJ74" s="447">
        <v>0</v>
      </c>
      <c r="DK74" s="447">
        <v>0</v>
      </c>
      <c r="DL74" s="447">
        <v>0</v>
      </c>
      <c r="DM74" s="447">
        <v>0</v>
      </c>
      <c r="DN74" s="447">
        <v>0</v>
      </c>
      <c r="DO74" s="447">
        <v>0</v>
      </c>
      <c r="DP74" s="447">
        <v>197.66864912886516</v>
      </c>
      <c r="DQ74" s="447">
        <v>0</v>
      </c>
      <c r="DR74" s="447">
        <v>0</v>
      </c>
      <c r="DS74" s="447">
        <v>0</v>
      </c>
      <c r="DT74" s="447">
        <v>0</v>
      </c>
      <c r="DU74" s="447">
        <v>0</v>
      </c>
      <c r="DV74" s="447">
        <v>0</v>
      </c>
      <c r="DW74" s="447">
        <v>88.343552408398509</v>
      </c>
      <c r="DX74" s="447">
        <v>0</v>
      </c>
      <c r="DY74" s="447">
        <v>0</v>
      </c>
      <c r="DZ74" s="447">
        <v>0</v>
      </c>
      <c r="EA74" s="447">
        <v>0</v>
      </c>
      <c r="EB74" s="447">
        <v>0</v>
      </c>
      <c r="EC74" s="447">
        <v>0</v>
      </c>
      <c r="ED74" s="447">
        <v>0</v>
      </c>
      <c r="EE74" s="447">
        <v>0</v>
      </c>
      <c r="EF74" s="447">
        <v>0</v>
      </c>
      <c r="EG74" s="447">
        <v>0</v>
      </c>
      <c r="EH74" s="447">
        <v>0</v>
      </c>
      <c r="EI74" s="447">
        <v>0</v>
      </c>
      <c r="EJ74" s="447">
        <v>116.14697683946488</v>
      </c>
      <c r="EK74" s="447">
        <v>0</v>
      </c>
      <c r="EL74" s="447">
        <v>0</v>
      </c>
      <c r="EM74" s="447">
        <v>274.99830356900071</v>
      </c>
      <c r="EN74" s="447">
        <v>0</v>
      </c>
      <c r="EO74" s="447">
        <v>10.285911143213605</v>
      </c>
      <c r="EP74" s="447">
        <v>161.40115096852298</v>
      </c>
      <c r="EQ74" s="447">
        <v>254.09620753462605</v>
      </c>
      <c r="ER74" s="447">
        <v>0</v>
      </c>
      <c r="ES74" s="447">
        <v>0</v>
      </c>
      <c r="ET74" s="447">
        <v>0</v>
      </c>
      <c r="EU74" s="447">
        <v>0</v>
      </c>
      <c r="EV74" s="447">
        <v>0</v>
      </c>
      <c r="EW74" s="447">
        <v>0</v>
      </c>
      <c r="EX74" s="447">
        <v>0</v>
      </c>
      <c r="EY74" s="447">
        <v>0</v>
      </c>
      <c r="EZ74" s="447">
        <v>0</v>
      </c>
      <c r="FA74" s="447">
        <v>203.84520544128077</v>
      </c>
      <c r="FB74" s="447">
        <v>0</v>
      </c>
      <c r="FC74" s="447">
        <v>0</v>
      </c>
      <c r="FD74" s="447">
        <v>28.415376386404294</v>
      </c>
      <c r="FE74" s="447">
        <v>0</v>
      </c>
      <c r="FF74" s="447">
        <v>0</v>
      </c>
      <c r="FG74" s="447">
        <v>0</v>
      </c>
      <c r="FH74" s="447">
        <v>0</v>
      </c>
      <c r="FI74" s="447">
        <v>0</v>
      </c>
      <c r="FJ74" s="447">
        <v>0</v>
      </c>
      <c r="FK74" s="447">
        <v>0</v>
      </c>
      <c r="FL74" s="447">
        <v>0</v>
      </c>
      <c r="FM74" s="447">
        <v>0</v>
      </c>
      <c r="FN74" s="447">
        <v>0</v>
      </c>
      <c r="FO74" s="447">
        <v>219.67884712162444</v>
      </c>
      <c r="FP74" s="447">
        <v>0</v>
      </c>
      <c r="FQ74" s="447">
        <v>0</v>
      </c>
      <c r="FR74" s="447">
        <v>0</v>
      </c>
      <c r="FS74" s="447">
        <v>0</v>
      </c>
      <c r="FT74" s="447">
        <v>0</v>
      </c>
      <c r="FU74" s="447">
        <v>0</v>
      </c>
      <c r="FV74" s="447">
        <v>0</v>
      </c>
      <c r="FW74" s="447">
        <v>0</v>
      </c>
      <c r="FX74" s="447">
        <v>0</v>
      </c>
      <c r="FY74" s="447">
        <v>0</v>
      </c>
      <c r="FZ74" s="447">
        <v>0</v>
      </c>
      <c r="GA74" s="447">
        <v>0</v>
      </c>
      <c r="GB74" s="447">
        <v>0</v>
      </c>
      <c r="GC74" s="447">
        <v>0</v>
      </c>
      <c r="GD74" s="447">
        <v>0</v>
      </c>
      <c r="GE74" s="447">
        <v>160.39925207396811</v>
      </c>
      <c r="GF74" s="447">
        <v>265.02224911811868</v>
      </c>
      <c r="GG74" s="447">
        <v>0</v>
      </c>
      <c r="GH74" s="447">
        <v>0</v>
      </c>
      <c r="GI74" s="447">
        <v>0</v>
      </c>
      <c r="GJ74" s="447">
        <v>0</v>
      </c>
      <c r="GK74" s="447">
        <v>0</v>
      </c>
      <c r="GL74" s="447">
        <v>0</v>
      </c>
      <c r="GM74" s="447">
        <v>0</v>
      </c>
      <c r="GN74" s="447">
        <v>0</v>
      </c>
      <c r="GO74" s="447">
        <v>0</v>
      </c>
      <c r="GP74" s="447">
        <v>0</v>
      </c>
      <c r="GQ74" s="447">
        <v>0</v>
      </c>
      <c r="GR74" s="447">
        <v>0</v>
      </c>
      <c r="GS74" s="447">
        <v>19.836291901619674</v>
      </c>
      <c r="GT74" s="447">
        <v>0</v>
      </c>
      <c r="GU74" s="447">
        <v>0</v>
      </c>
      <c r="GV74" s="447">
        <v>0</v>
      </c>
      <c r="GW74" s="447">
        <v>0</v>
      </c>
      <c r="GX74" s="447">
        <v>0</v>
      </c>
      <c r="GY74" s="447">
        <v>0</v>
      </c>
      <c r="GZ74" s="447">
        <v>82.205544268125337</v>
      </c>
      <c r="HA74" s="447">
        <v>0</v>
      </c>
      <c r="HB74" s="447">
        <v>0</v>
      </c>
      <c r="HC74" s="447">
        <v>0</v>
      </c>
      <c r="HD74" s="447">
        <v>0</v>
      </c>
      <c r="HE74" s="447">
        <v>0</v>
      </c>
      <c r="HF74" s="447">
        <v>0</v>
      </c>
      <c r="HG74" s="447">
        <v>0</v>
      </c>
      <c r="HH74" s="447">
        <v>0</v>
      </c>
      <c r="HI74" s="447">
        <v>0</v>
      </c>
      <c r="HJ74" s="447">
        <v>0</v>
      </c>
      <c r="HK74" s="447">
        <v>0</v>
      </c>
      <c r="HL74" s="447">
        <v>0</v>
      </c>
      <c r="HM74" s="447">
        <v>0</v>
      </c>
      <c r="HN74" s="447">
        <v>0</v>
      </c>
      <c r="HO74" s="447">
        <v>0</v>
      </c>
      <c r="HP74" s="447">
        <v>0</v>
      </c>
      <c r="HQ74" s="447">
        <v>190.03506278295606</v>
      </c>
      <c r="HR74" s="447">
        <v>0</v>
      </c>
      <c r="HS74" s="447">
        <v>0</v>
      </c>
      <c r="HT74" s="447">
        <v>0</v>
      </c>
      <c r="HU74" s="447">
        <v>0</v>
      </c>
      <c r="HV74" s="447">
        <v>0</v>
      </c>
      <c r="HW74" s="447">
        <v>0</v>
      </c>
      <c r="HX74" s="447">
        <v>0</v>
      </c>
      <c r="HY74" s="447">
        <v>0</v>
      </c>
      <c r="HZ74" s="447">
        <v>0</v>
      </c>
      <c r="IA74" s="447">
        <v>0</v>
      </c>
      <c r="IB74" s="447">
        <v>0</v>
      </c>
      <c r="IC74" s="447">
        <v>0</v>
      </c>
      <c r="ID74" s="447">
        <v>0</v>
      </c>
      <c r="IE74" s="447">
        <v>82.25846740559011</v>
      </c>
      <c r="IF74" s="447">
        <v>78.537191200258818</v>
      </c>
      <c r="IG74" s="447">
        <v>0</v>
      </c>
      <c r="IH74" s="447">
        <v>0</v>
      </c>
      <c r="II74" s="447">
        <v>0</v>
      </c>
      <c r="IJ74" s="447">
        <v>0</v>
      </c>
      <c r="IK74" s="447">
        <v>0</v>
      </c>
      <c r="IL74" s="447">
        <v>0</v>
      </c>
      <c r="IM74" s="447">
        <v>0</v>
      </c>
      <c r="IN74" s="447">
        <v>0</v>
      </c>
      <c r="IO74" s="447">
        <v>0</v>
      </c>
      <c r="IP74" s="447">
        <v>0</v>
      </c>
      <c r="IQ74" s="447">
        <v>0</v>
      </c>
      <c r="IR74" s="447">
        <v>0</v>
      </c>
      <c r="IS74" s="447">
        <v>0</v>
      </c>
      <c r="IT74" s="447">
        <v>0</v>
      </c>
      <c r="IU74" s="447">
        <v>0</v>
      </c>
      <c r="IV74" s="447">
        <v>0</v>
      </c>
      <c r="IW74" s="447">
        <v>0</v>
      </c>
      <c r="IX74" s="447">
        <v>0</v>
      </c>
      <c r="IY74" s="447">
        <v>0</v>
      </c>
      <c r="IZ74" s="447">
        <v>0</v>
      </c>
      <c r="JA74" s="447">
        <v>0</v>
      </c>
      <c r="JB74" s="447">
        <v>0</v>
      </c>
      <c r="JC74" s="447">
        <v>0</v>
      </c>
      <c r="JD74" s="447">
        <v>0</v>
      </c>
      <c r="JE74" s="447">
        <v>0</v>
      </c>
      <c r="JF74" s="447">
        <v>16.236338070489584</v>
      </c>
      <c r="JG74" s="447">
        <v>0</v>
      </c>
      <c r="JH74" s="447">
        <v>0</v>
      </c>
      <c r="JI74" s="447">
        <v>0</v>
      </c>
      <c r="JJ74" s="447">
        <v>0</v>
      </c>
      <c r="JK74" s="447">
        <v>0</v>
      </c>
      <c r="JL74" s="447">
        <v>0</v>
      </c>
      <c r="JM74" s="447">
        <v>0</v>
      </c>
      <c r="JN74" s="447">
        <v>0</v>
      </c>
      <c r="JO74" s="447">
        <v>0</v>
      </c>
      <c r="JP74" s="447">
        <v>250.87284696867857</v>
      </c>
      <c r="JQ74" s="447">
        <v>0</v>
      </c>
      <c r="JR74" s="447">
        <v>68.863134415372144</v>
      </c>
      <c r="JS74" s="447">
        <v>0</v>
      </c>
      <c r="JT74" s="447">
        <v>0</v>
      </c>
      <c r="JU74" s="447">
        <v>0</v>
      </c>
      <c r="JV74" s="447">
        <v>0</v>
      </c>
      <c r="JW74" s="447">
        <v>0</v>
      </c>
      <c r="JX74" s="447">
        <v>0</v>
      </c>
      <c r="JY74" s="447">
        <v>0</v>
      </c>
      <c r="JZ74" s="447">
        <v>0</v>
      </c>
      <c r="KA74" s="447">
        <v>0</v>
      </c>
      <c r="KB74" s="447">
        <v>0</v>
      </c>
      <c r="KC74" s="447">
        <v>0</v>
      </c>
      <c r="KD74" s="447">
        <v>0</v>
      </c>
      <c r="KE74" s="447">
        <v>244.34625014492752</v>
      </c>
      <c r="KF74" s="447">
        <v>0</v>
      </c>
      <c r="KG74" s="447">
        <v>0</v>
      </c>
      <c r="KH74" s="447">
        <v>0</v>
      </c>
      <c r="KI74" s="447">
        <v>0</v>
      </c>
      <c r="KJ74" s="447">
        <v>0</v>
      </c>
      <c r="KK74" s="447">
        <v>0</v>
      </c>
    </row>
    <row r="75" spans="2:297" ht="15">
      <c r="B75" s="449" t="s">
        <v>342</v>
      </c>
      <c r="C75" s="447">
        <v>217.20309537533734</v>
      </c>
      <c r="D75" s="275">
        <v>7.5759773371104817</v>
      </c>
      <c r="E75" s="275">
        <v>575.94909232734631</v>
      </c>
      <c r="F75" s="447">
        <v>99.867204230006607</v>
      </c>
      <c r="G75" s="447">
        <v>40.78060580912863</v>
      </c>
      <c r="H75" s="447">
        <v>54.888061224489803</v>
      </c>
      <c r="I75" s="447">
        <v>70.680152110533655</v>
      </c>
      <c r="J75" s="447">
        <v>75.037359707589772</v>
      </c>
      <c r="K75" s="447">
        <v>57.14791225416036</v>
      </c>
      <c r="L75" s="447">
        <v>63.402289619820586</v>
      </c>
      <c r="M75" s="447">
        <v>70.076319875776406</v>
      </c>
      <c r="N75" s="447">
        <v>75.129875141884227</v>
      </c>
      <c r="O75" s="447">
        <v>501.01782887910485</v>
      </c>
      <c r="P75" s="447">
        <v>93.193440996030319</v>
      </c>
      <c r="Q75" s="447">
        <v>72.899741493592572</v>
      </c>
      <c r="R75" s="447">
        <v>96.22608274647888</v>
      </c>
      <c r="S75" s="447">
        <v>189.76506008010682</v>
      </c>
      <c r="T75" s="447">
        <v>42.01796672828096</v>
      </c>
      <c r="U75" s="447">
        <v>73.423003927729766</v>
      </c>
      <c r="V75" s="447">
        <v>30.291650485436893</v>
      </c>
      <c r="W75" s="447">
        <v>91.632791878172597</v>
      </c>
      <c r="X75" s="447">
        <v>170.54658381233494</v>
      </c>
      <c r="Y75" s="447">
        <v>51.155489021956086</v>
      </c>
      <c r="Z75" s="447">
        <v>126.04234744222281</v>
      </c>
      <c r="AA75" s="447">
        <v>108.93217090416729</v>
      </c>
      <c r="AB75" s="447">
        <v>73.53841257050766</v>
      </c>
      <c r="AC75" s="447">
        <v>53.352126909518212</v>
      </c>
      <c r="AD75" s="447">
        <v>73.872970510062018</v>
      </c>
      <c r="AE75" s="447">
        <v>87.652686923864806</v>
      </c>
      <c r="AF75" s="447">
        <v>410.02815083813584</v>
      </c>
      <c r="AG75" s="447">
        <v>575.94909232734631</v>
      </c>
      <c r="AH75" s="447">
        <v>59.422117532782906</v>
      </c>
      <c r="AI75" s="447">
        <v>70.401482778239753</v>
      </c>
      <c r="AJ75" s="447">
        <v>115.87320565149136</v>
      </c>
      <c r="AK75" s="447">
        <v>58.4289111747851</v>
      </c>
      <c r="AL75" s="447">
        <v>43.080329670329675</v>
      </c>
      <c r="AM75" s="447">
        <v>173.95788862665052</v>
      </c>
      <c r="AN75" s="447">
        <v>43.223813297255511</v>
      </c>
      <c r="AO75" s="447">
        <v>154.60784270746569</v>
      </c>
      <c r="AP75" s="447">
        <v>111.14875315497224</v>
      </c>
      <c r="AQ75" s="447">
        <v>20.045127472975729</v>
      </c>
      <c r="AR75" s="447">
        <v>91.450687582465903</v>
      </c>
      <c r="AS75" s="447">
        <v>49.508970473363533</v>
      </c>
      <c r="AT75" s="447">
        <v>95.567960935187926</v>
      </c>
      <c r="AU75" s="447">
        <v>41.634960173787107</v>
      </c>
      <c r="AV75" s="447">
        <v>102.98756275673209</v>
      </c>
      <c r="AW75" s="447">
        <v>115.50219269102989</v>
      </c>
      <c r="AX75" s="447">
        <v>104.7054202147353</v>
      </c>
      <c r="AY75" s="447">
        <v>95.032274247491642</v>
      </c>
      <c r="AZ75" s="447">
        <v>39.938328316739991</v>
      </c>
      <c r="BA75" s="447">
        <v>190.56314754894029</v>
      </c>
      <c r="BB75" s="447">
        <v>84.412660630658763</v>
      </c>
      <c r="BC75" s="447">
        <v>171.09962510001142</v>
      </c>
      <c r="BD75" s="447">
        <v>69.91956683168317</v>
      </c>
      <c r="BE75" s="447">
        <v>133.5103734622144</v>
      </c>
      <c r="BF75" s="447">
        <v>106.67268114174189</v>
      </c>
      <c r="BG75" s="447">
        <v>72.322355769230768</v>
      </c>
      <c r="BH75" s="447">
        <v>39.681906474820146</v>
      </c>
      <c r="BI75" s="447">
        <v>91.5556327106098</v>
      </c>
      <c r="BJ75" s="447">
        <v>151.95570344651929</v>
      </c>
      <c r="BK75" s="447">
        <v>61.696465621230402</v>
      </c>
      <c r="BL75" s="447">
        <v>83.205263653483996</v>
      </c>
      <c r="BM75" s="447">
        <v>191.4548603614175</v>
      </c>
      <c r="BN75" s="447">
        <v>133.51113293753932</v>
      </c>
      <c r="BO75" s="447">
        <v>49.581830822711474</v>
      </c>
      <c r="BP75" s="447">
        <v>156.07479208409958</v>
      </c>
      <c r="BQ75" s="447">
        <v>80.746113601173505</v>
      </c>
      <c r="BR75" s="447">
        <v>72.192697711407604</v>
      </c>
      <c r="BS75" s="447">
        <v>71.718478862109833</v>
      </c>
      <c r="BT75" s="447">
        <v>140.0063744189774</v>
      </c>
      <c r="BU75" s="447">
        <v>33.823608768971333</v>
      </c>
      <c r="BV75" s="447">
        <v>62.488860182370821</v>
      </c>
      <c r="BW75" s="447">
        <v>51.917342536669537</v>
      </c>
      <c r="BX75" s="447">
        <v>181.32459952606635</v>
      </c>
      <c r="BY75" s="447">
        <v>44.908816120906806</v>
      </c>
      <c r="BZ75" s="447">
        <v>107.21928110599079</v>
      </c>
      <c r="CA75" s="447">
        <v>342.64051571313456</v>
      </c>
      <c r="CB75" s="447">
        <v>78.351722319859405</v>
      </c>
      <c r="CC75" s="447">
        <v>124.07600930232557</v>
      </c>
      <c r="CD75" s="447">
        <v>222.034029064664</v>
      </c>
      <c r="CE75" s="447">
        <v>65.266915978630394</v>
      </c>
      <c r="CF75" s="447">
        <v>71.741833753148612</v>
      </c>
      <c r="CG75" s="447">
        <v>141.00759509328935</v>
      </c>
      <c r="CH75" s="447">
        <v>28.751401893740137</v>
      </c>
      <c r="CI75" s="447">
        <v>30.611080022383884</v>
      </c>
      <c r="CJ75" s="447">
        <v>347.16235095291336</v>
      </c>
      <c r="CK75" s="447">
        <v>87.015013146362847</v>
      </c>
      <c r="CL75" s="447">
        <v>42.399671168526133</v>
      </c>
      <c r="CM75" s="447">
        <v>24.19793565683646</v>
      </c>
      <c r="CN75" s="447">
        <v>259.03360105680321</v>
      </c>
      <c r="CO75" s="447">
        <v>171.30353125653357</v>
      </c>
      <c r="CP75" s="447">
        <v>110.89216322948661</v>
      </c>
      <c r="CQ75" s="447">
        <v>41.183946151754149</v>
      </c>
      <c r="CR75" s="447">
        <v>43.646172106824928</v>
      </c>
      <c r="CS75" s="447">
        <v>73.094604079184165</v>
      </c>
      <c r="CT75" s="447">
        <v>112.67177166249716</v>
      </c>
      <c r="CU75" s="447">
        <v>58.859187358916472</v>
      </c>
      <c r="CV75" s="447">
        <v>45.192830807046292</v>
      </c>
      <c r="CW75" s="447">
        <v>47.777895295600828</v>
      </c>
      <c r="CX75" s="447">
        <v>261.5743504531722</v>
      </c>
      <c r="CY75" s="447">
        <v>91.75388838060384</v>
      </c>
      <c r="CZ75" s="447">
        <v>222.46496833300139</v>
      </c>
      <c r="DA75" s="447">
        <v>118.52355879876508</v>
      </c>
      <c r="DB75" s="447">
        <v>145.49069759843164</v>
      </c>
      <c r="DC75" s="447">
        <v>103.41800378429517</v>
      </c>
      <c r="DD75" s="447">
        <v>67.81400775090205</v>
      </c>
      <c r="DE75" s="447">
        <v>47.240196270853779</v>
      </c>
      <c r="DF75" s="447">
        <v>133.92774768035903</v>
      </c>
      <c r="DG75" s="447">
        <v>49.917967016491758</v>
      </c>
      <c r="DH75" s="447">
        <v>66.107479624788567</v>
      </c>
      <c r="DI75" s="447">
        <v>103.38865979381443</v>
      </c>
      <c r="DJ75" s="447">
        <v>87.774720354934118</v>
      </c>
      <c r="DK75" s="447">
        <v>170.88008379888268</v>
      </c>
      <c r="DL75" s="447">
        <v>50.360571428571426</v>
      </c>
      <c r="DM75" s="447">
        <v>109.76930368922551</v>
      </c>
      <c r="DN75" s="447">
        <v>28.73795195954488</v>
      </c>
      <c r="DO75" s="447">
        <v>104.69997411561691</v>
      </c>
      <c r="DP75" s="447">
        <v>87.835733793752937</v>
      </c>
      <c r="DQ75" s="447">
        <v>207.17455862597561</v>
      </c>
      <c r="DR75" s="447">
        <v>43.489137931034485</v>
      </c>
      <c r="DS75" s="447">
        <v>262.81131501356293</v>
      </c>
      <c r="DT75" s="447">
        <v>61.541035532994925</v>
      </c>
      <c r="DU75" s="447">
        <v>133.81296591733138</v>
      </c>
      <c r="DV75" s="447">
        <v>224.54375141489493</v>
      </c>
      <c r="DW75" s="447">
        <v>150.28599423631124</v>
      </c>
      <c r="DX75" s="447">
        <v>91.79391787852866</v>
      </c>
      <c r="DY75" s="447">
        <v>47.280130310414243</v>
      </c>
      <c r="DZ75" s="447">
        <v>48.577065637065637</v>
      </c>
      <c r="EA75" s="447">
        <v>63.592303854510348</v>
      </c>
      <c r="EB75" s="447">
        <v>59.472393267194292</v>
      </c>
      <c r="EC75" s="447">
        <v>48.258406015037593</v>
      </c>
      <c r="ED75" s="447">
        <v>130.73536670315454</v>
      </c>
      <c r="EE75" s="447">
        <v>94.337524436272133</v>
      </c>
      <c r="EF75" s="447">
        <v>19.289746810598626</v>
      </c>
      <c r="EG75" s="447">
        <v>54.382105263157897</v>
      </c>
      <c r="EH75" s="447">
        <v>122.21965871199738</v>
      </c>
      <c r="EI75" s="447">
        <v>75.179232075225286</v>
      </c>
      <c r="EJ75" s="447">
        <v>123.40220317725752</v>
      </c>
      <c r="EK75" s="447">
        <v>14.105063291139242</v>
      </c>
      <c r="EL75" s="447">
        <v>88.899830677290851</v>
      </c>
      <c r="EM75" s="447">
        <v>69.880472467709041</v>
      </c>
      <c r="EN75" s="447">
        <v>114.14032124827904</v>
      </c>
      <c r="EO75" s="447">
        <v>136.79790399894938</v>
      </c>
      <c r="EP75" s="447">
        <v>93.622784503631962</v>
      </c>
      <c r="EQ75" s="447">
        <v>117.41820498614958</v>
      </c>
      <c r="ER75" s="447">
        <v>61.957413612565446</v>
      </c>
      <c r="ES75" s="447">
        <v>60.013279816513759</v>
      </c>
      <c r="ET75" s="447">
        <v>7.5759773371104817</v>
      </c>
      <c r="EU75" s="447">
        <v>79.428409090909099</v>
      </c>
      <c r="EV75" s="447">
        <v>128.37678214914857</v>
      </c>
      <c r="EW75" s="447">
        <v>125.5858404316824</v>
      </c>
      <c r="EX75" s="447">
        <v>30.949239913132931</v>
      </c>
      <c r="EY75" s="447">
        <v>48.955606604450828</v>
      </c>
      <c r="EZ75" s="447">
        <v>92.786070038910509</v>
      </c>
      <c r="FA75" s="447">
        <v>70.421411490525898</v>
      </c>
      <c r="FB75" s="447">
        <v>47.242792538157154</v>
      </c>
      <c r="FC75" s="447">
        <v>81.817667513708699</v>
      </c>
      <c r="FD75" s="447">
        <v>80.133917710196769</v>
      </c>
      <c r="FE75" s="447">
        <v>118.52012897678418</v>
      </c>
      <c r="FF75" s="447">
        <v>99.761193141561563</v>
      </c>
      <c r="FG75" s="447">
        <v>101.47702912621359</v>
      </c>
      <c r="FH75" s="447">
        <v>83.701207213473097</v>
      </c>
      <c r="FI75" s="447">
        <v>43.859064587973279</v>
      </c>
      <c r="FJ75" s="447">
        <v>35.947932164193489</v>
      </c>
      <c r="FK75" s="447">
        <v>78.065068553737277</v>
      </c>
      <c r="FL75" s="447">
        <v>72.32546039922731</v>
      </c>
      <c r="FM75" s="447">
        <v>77.281296213808474</v>
      </c>
      <c r="FN75" s="447">
        <v>162.42540223761321</v>
      </c>
      <c r="FO75" s="447">
        <v>436.87931128323214</v>
      </c>
      <c r="FP75" s="447">
        <v>93.03988499137435</v>
      </c>
      <c r="FQ75" s="447">
        <v>190.72987730061351</v>
      </c>
      <c r="FR75" s="447">
        <v>51.562602322697039</v>
      </c>
      <c r="FS75" s="447">
        <v>53.393541666666664</v>
      </c>
      <c r="FT75" s="447">
        <v>129.39988665383621</v>
      </c>
      <c r="FU75" s="447">
        <v>59.962331838565028</v>
      </c>
      <c r="FV75" s="447">
        <v>102.06555030745923</v>
      </c>
      <c r="FW75" s="447">
        <v>35.553250836120405</v>
      </c>
      <c r="FX75" s="447">
        <v>63.437358139534886</v>
      </c>
      <c r="FY75" s="447">
        <v>69.072278793870481</v>
      </c>
      <c r="FZ75" s="447">
        <v>39.673978021978023</v>
      </c>
      <c r="GA75" s="447">
        <v>23.969907478797225</v>
      </c>
      <c r="GB75" s="447">
        <v>37.268817567567567</v>
      </c>
      <c r="GC75" s="447">
        <v>142.44980789381765</v>
      </c>
      <c r="GD75" s="447">
        <v>43.340110552763825</v>
      </c>
      <c r="GE75" s="447">
        <v>323.4634848794442</v>
      </c>
      <c r="GF75" s="447">
        <v>71.467664350614641</v>
      </c>
      <c r="GG75" s="447">
        <v>31.509458288190682</v>
      </c>
      <c r="GH75" s="447">
        <v>95.892711719418301</v>
      </c>
      <c r="GI75" s="447">
        <v>29.090502625656413</v>
      </c>
      <c r="GJ75" s="447">
        <v>35.315981356809942</v>
      </c>
      <c r="GK75" s="447">
        <v>117.08677294280054</v>
      </c>
      <c r="GL75" s="447">
        <v>78.030199556541021</v>
      </c>
      <c r="GM75" s="447">
        <v>47.390660180681031</v>
      </c>
      <c r="GN75" s="447">
        <v>44.76117469879518</v>
      </c>
      <c r="GO75" s="447">
        <v>73.647366609294323</v>
      </c>
      <c r="GP75" s="447">
        <v>68.473670886075951</v>
      </c>
      <c r="GQ75" s="447">
        <v>71.847402985074623</v>
      </c>
      <c r="GR75" s="447">
        <v>68.735497382198957</v>
      </c>
      <c r="GS75" s="447">
        <v>98.662675464907011</v>
      </c>
      <c r="GT75" s="447">
        <v>85.594415322580645</v>
      </c>
      <c r="GU75" s="447">
        <v>61.852892386218628</v>
      </c>
      <c r="GV75" s="447">
        <v>179.67323583180988</v>
      </c>
      <c r="GW75" s="447">
        <v>66.89284002084419</v>
      </c>
      <c r="GX75" s="447">
        <v>79.419329913433799</v>
      </c>
      <c r="GY75" s="447">
        <v>107.66049182374235</v>
      </c>
      <c r="GZ75" s="447">
        <v>186.861758509384</v>
      </c>
      <c r="HA75" s="447">
        <v>89.178037418862161</v>
      </c>
      <c r="HB75" s="447">
        <v>273.45332426761985</v>
      </c>
      <c r="HC75" s="447">
        <v>129.14345656192236</v>
      </c>
      <c r="HD75" s="447">
        <v>39.328235294117647</v>
      </c>
      <c r="HE75" s="447">
        <v>189.46645811948267</v>
      </c>
      <c r="HF75" s="447">
        <v>84.056565587734241</v>
      </c>
      <c r="HG75" s="447">
        <v>49.682165605095534</v>
      </c>
      <c r="HH75" s="447">
        <v>121.35793882978723</v>
      </c>
      <c r="HI75" s="447">
        <v>10.986056338028169</v>
      </c>
      <c r="HJ75" s="447">
        <v>163.15938274622073</v>
      </c>
      <c r="HK75" s="447">
        <v>74.158916595012897</v>
      </c>
      <c r="HL75" s="447">
        <v>110.35506892669122</v>
      </c>
      <c r="HM75" s="447">
        <v>84.331768434396793</v>
      </c>
      <c r="HN75" s="447">
        <v>71.509423124535772</v>
      </c>
      <c r="HO75" s="447">
        <v>65.003727017762543</v>
      </c>
      <c r="HP75" s="447">
        <v>94.902105263157907</v>
      </c>
      <c r="HQ75" s="447">
        <v>124.857982689747</v>
      </c>
      <c r="HR75" s="447">
        <v>55.702420410927971</v>
      </c>
      <c r="HS75" s="447">
        <v>84.869972602739722</v>
      </c>
      <c r="HT75" s="447">
        <v>184.25050167092587</v>
      </c>
      <c r="HU75" s="447">
        <v>133.94149072512647</v>
      </c>
      <c r="HV75" s="447">
        <v>60.398695106649939</v>
      </c>
      <c r="HW75" s="447">
        <v>114.12188811188811</v>
      </c>
      <c r="HX75" s="447">
        <v>47.854792531120331</v>
      </c>
      <c r="HY75" s="447">
        <v>107.22613592349612</v>
      </c>
      <c r="HZ75" s="447">
        <v>79.3058179448186</v>
      </c>
      <c r="IA75" s="447">
        <v>31.736392405063292</v>
      </c>
      <c r="IB75" s="447">
        <v>37.576311407160702</v>
      </c>
      <c r="IC75" s="447">
        <v>48.943488645446429</v>
      </c>
      <c r="ID75" s="447">
        <v>20.938250539956805</v>
      </c>
      <c r="IE75" s="447">
        <v>152.19231052308771</v>
      </c>
      <c r="IF75" s="447">
        <v>172.60654804270462</v>
      </c>
      <c r="IG75" s="447">
        <v>54.542702104097451</v>
      </c>
      <c r="IH75" s="447">
        <v>27.857500000000002</v>
      </c>
      <c r="II75" s="447">
        <v>134.20777790959784</v>
      </c>
      <c r="IJ75" s="447">
        <v>33.148084033613443</v>
      </c>
      <c r="IK75" s="447">
        <v>103.38865979381443</v>
      </c>
      <c r="IL75" s="447">
        <v>91.749224904701407</v>
      </c>
      <c r="IM75" s="447">
        <v>70.106854219948843</v>
      </c>
      <c r="IN75" s="447">
        <v>84.681423401688775</v>
      </c>
      <c r="IO75" s="447">
        <v>67.872182030338394</v>
      </c>
      <c r="IP75" s="447">
        <v>106.44272378516625</v>
      </c>
      <c r="IQ75" s="447">
        <v>48.958395970554044</v>
      </c>
      <c r="IR75" s="447">
        <v>76.762466757586097</v>
      </c>
      <c r="IS75" s="447">
        <v>40.618469015795867</v>
      </c>
      <c r="IT75" s="447">
        <v>135.72348563968669</v>
      </c>
      <c r="IU75" s="447">
        <v>47.716538146021328</v>
      </c>
      <c r="IV75" s="447">
        <v>156.47617021276596</v>
      </c>
      <c r="IW75" s="447">
        <v>57.778518518518517</v>
      </c>
      <c r="IX75" s="447">
        <v>228.02591844107926</v>
      </c>
      <c r="IY75" s="447">
        <v>52.022074927953888</v>
      </c>
      <c r="IZ75" s="447">
        <v>67.425796178343944</v>
      </c>
      <c r="JA75" s="447">
        <v>54.639420849420851</v>
      </c>
      <c r="JB75" s="447">
        <v>127.12436619718309</v>
      </c>
      <c r="JC75" s="447">
        <v>50.16141479099678</v>
      </c>
      <c r="JD75" s="447">
        <v>47.816704980842914</v>
      </c>
      <c r="JE75" s="447">
        <v>82.396208788587231</v>
      </c>
      <c r="JF75" s="447">
        <v>334.2170013538892</v>
      </c>
      <c r="JG75" s="447">
        <v>52.799172673143218</v>
      </c>
      <c r="JH75" s="447">
        <v>51.206689744699268</v>
      </c>
      <c r="JI75" s="447">
        <v>173.18953321492006</v>
      </c>
      <c r="JJ75" s="447">
        <v>21.596954314720811</v>
      </c>
      <c r="JK75" s="447">
        <v>61.717569051849466</v>
      </c>
      <c r="JL75" s="447">
        <v>67.408577787669699</v>
      </c>
      <c r="JM75" s="447">
        <v>62.628540145985404</v>
      </c>
      <c r="JN75" s="447">
        <v>82.910976253298145</v>
      </c>
      <c r="JO75" s="447">
        <v>32.907957342083677</v>
      </c>
      <c r="JP75" s="447">
        <v>196.28696330151902</v>
      </c>
      <c r="JQ75" s="447">
        <v>176.69034021871204</v>
      </c>
      <c r="JR75" s="447">
        <v>276.56925683262034</v>
      </c>
      <c r="JS75" s="447">
        <v>123.82536480069074</v>
      </c>
      <c r="JT75" s="447">
        <v>124.00121205958614</v>
      </c>
      <c r="JU75" s="447">
        <v>130.38203027604629</v>
      </c>
      <c r="JV75" s="447">
        <v>63.932285251215561</v>
      </c>
      <c r="JW75" s="447">
        <v>46.241844380403457</v>
      </c>
      <c r="JX75" s="447">
        <v>73.906489252814737</v>
      </c>
      <c r="JY75" s="447">
        <v>93.345894988066831</v>
      </c>
      <c r="JZ75" s="447">
        <v>146.39624570297582</v>
      </c>
      <c r="KA75" s="447">
        <v>49.760725190839693</v>
      </c>
      <c r="KB75" s="447">
        <v>57.702531645569621</v>
      </c>
      <c r="KC75" s="447">
        <v>136.0304062168845</v>
      </c>
      <c r="KD75" s="447">
        <v>77.766978998384488</v>
      </c>
      <c r="KE75" s="447">
        <v>133.39301449275362</v>
      </c>
      <c r="KF75" s="447">
        <v>80.854877721042726</v>
      </c>
      <c r="KG75" s="447">
        <v>48.431473451901859</v>
      </c>
      <c r="KH75" s="447">
        <v>66.175613577023498</v>
      </c>
      <c r="KI75" s="447">
        <v>49.388946648426817</v>
      </c>
      <c r="KJ75" s="447">
        <v>59.173172413793111</v>
      </c>
      <c r="KK75" s="447">
        <v>68.29013303269447</v>
      </c>
    </row>
    <row r="76" spans="2:297" ht="15">
      <c r="B76" s="449" t="s">
        <v>343</v>
      </c>
      <c r="C76" s="447">
        <v>41.106049534458421</v>
      </c>
      <c r="D76" s="275">
        <v>0.26465410699684078</v>
      </c>
      <c r="E76" s="275">
        <v>910.40000000000009</v>
      </c>
      <c r="F76" s="447">
        <v>93.751047206529307</v>
      </c>
      <c r="G76" s="447">
        <v>88.060565655340781</v>
      </c>
      <c r="H76" s="447">
        <v>85.08237824314233</v>
      </c>
      <c r="I76" s="447">
        <v>60.254620362291682</v>
      </c>
      <c r="J76" s="447">
        <v>38.536061220153456</v>
      </c>
      <c r="K76" s="447">
        <v>20.210336082194122</v>
      </c>
      <c r="L76" s="447">
        <v>15.099227517196898</v>
      </c>
      <c r="M76" s="447">
        <v>200.15479138014587</v>
      </c>
      <c r="N76" s="447">
        <v>910.4</v>
      </c>
      <c r="O76" s="447">
        <v>0.82247567220212581</v>
      </c>
      <c r="P76" s="447">
        <v>44.062736138590225</v>
      </c>
      <c r="Q76" s="447">
        <v>48.000405811537625</v>
      </c>
      <c r="R76" s="447">
        <v>131.54761470338707</v>
      </c>
      <c r="S76" s="447">
        <v>12.741629618941765</v>
      </c>
      <c r="T76" s="447">
        <v>99.682535429925338</v>
      </c>
      <c r="U76" s="447">
        <v>139.26215719829278</v>
      </c>
      <c r="V76" s="447">
        <v>187.12052455928952</v>
      </c>
      <c r="W76" s="447">
        <v>353.72050205337194</v>
      </c>
      <c r="X76" s="447">
        <v>26.644260803515838</v>
      </c>
      <c r="Y76" s="447">
        <v>106.96391436363618</v>
      </c>
      <c r="Z76" s="447">
        <v>12.881330843897654</v>
      </c>
      <c r="AA76" s="447">
        <v>15.672124367035464</v>
      </c>
      <c r="AB76" s="447">
        <v>184.55719670201006</v>
      </c>
      <c r="AC76" s="447">
        <v>32.24593827475384</v>
      </c>
      <c r="AD76" s="447">
        <v>41.591504172603472</v>
      </c>
      <c r="AE76" s="447">
        <v>296.67078471817922</v>
      </c>
      <c r="AF76" s="447">
        <v>0.26465410699684078</v>
      </c>
      <c r="AG76" s="447">
        <v>0.8003981010746869</v>
      </c>
      <c r="AH76" s="447">
        <v>190.60353502868901</v>
      </c>
      <c r="AI76" s="447">
        <v>24.071178744151805</v>
      </c>
      <c r="AJ76" s="447">
        <v>47.029262390282582</v>
      </c>
      <c r="AK76" s="447">
        <v>59.610748166242601</v>
      </c>
      <c r="AL76" s="447">
        <v>598.99671689494676</v>
      </c>
      <c r="AM76" s="447">
        <v>5.7887545800657865</v>
      </c>
      <c r="AN76" s="447">
        <v>37.831705948064382</v>
      </c>
      <c r="AO76" s="447">
        <v>22.012442203618075</v>
      </c>
      <c r="AP76" s="447">
        <v>31.985810831991323</v>
      </c>
      <c r="AQ76" s="447">
        <v>139.00781055151469</v>
      </c>
      <c r="AR76" s="447">
        <v>31.457039880487994</v>
      </c>
      <c r="AS76" s="447">
        <v>77.743736407180833</v>
      </c>
      <c r="AT76" s="447">
        <v>93.686682984756089</v>
      </c>
      <c r="AU76" s="447">
        <v>39.147209715473153</v>
      </c>
      <c r="AV76" s="447">
        <v>532.01850169992861</v>
      </c>
      <c r="AW76" s="447">
        <v>910.40000000000009</v>
      </c>
      <c r="AX76" s="447">
        <v>54.792842164357509</v>
      </c>
      <c r="AY76" s="447">
        <v>302.08314888625307</v>
      </c>
      <c r="AZ76" s="447">
        <v>69.176879801119355</v>
      </c>
      <c r="BA76" s="447">
        <v>5.2903201188604658</v>
      </c>
      <c r="BB76" s="447">
        <v>28.841251910111687</v>
      </c>
      <c r="BC76" s="447">
        <v>25.519611337406701</v>
      </c>
      <c r="BD76" s="447">
        <v>31.396337912353612</v>
      </c>
      <c r="BE76" s="447">
        <v>106.54470562503768</v>
      </c>
      <c r="BF76" s="447">
        <v>178.45682796611015</v>
      </c>
      <c r="BG76" s="447">
        <v>304.52142705022953</v>
      </c>
      <c r="BH76" s="447">
        <v>130.73378229089781</v>
      </c>
      <c r="BI76" s="447">
        <v>172.99517224529754</v>
      </c>
      <c r="BJ76" s="447">
        <v>6.6217623568802422</v>
      </c>
      <c r="BK76" s="447">
        <v>109.43399055212932</v>
      </c>
      <c r="BL76" s="447">
        <v>69.350912814582856</v>
      </c>
      <c r="BM76" s="447">
        <v>0.675689198293697</v>
      </c>
      <c r="BN76" s="447">
        <v>3.4769462021049806</v>
      </c>
      <c r="BO76" s="447">
        <v>219.65910211653431</v>
      </c>
      <c r="BP76" s="447">
        <v>42.493192639877797</v>
      </c>
      <c r="BQ76" s="447">
        <v>63.529749437014068</v>
      </c>
      <c r="BR76" s="447">
        <v>16.351215809165151</v>
      </c>
      <c r="BS76" s="447">
        <v>178.14760557506347</v>
      </c>
      <c r="BT76" s="447">
        <v>69.04619699071165</v>
      </c>
      <c r="BU76" s="447">
        <v>316.54266127113931</v>
      </c>
      <c r="BV76" s="447">
        <v>75.00763269916871</v>
      </c>
      <c r="BW76" s="447">
        <v>135.08423316368405</v>
      </c>
      <c r="BX76" s="447">
        <v>24.233645806248994</v>
      </c>
      <c r="BY76" s="447">
        <v>209.44833257239009</v>
      </c>
      <c r="BZ76" s="447">
        <v>195.25006952570772</v>
      </c>
      <c r="CA76" s="447">
        <v>7.233138379318885</v>
      </c>
      <c r="CB76" s="447">
        <v>87.545630426574533</v>
      </c>
      <c r="CC76" s="447">
        <v>73.648891195064905</v>
      </c>
      <c r="CD76" s="447">
        <v>0.48464224162749731</v>
      </c>
      <c r="CE76" s="447">
        <v>72.506291104015162</v>
      </c>
      <c r="CF76" s="447">
        <v>205.23178766778645</v>
      </c>
      <c r="CG76" s="447">
        <v>4.1473219014836813</v>
      </c>
      <c r="CH76" s="447">
        <v>69.594714888888191</v>
      </c>
      <c r="CI76" s="447">
        <v>4.7269908518634232</v>
      </c>
      <c r="CJ76" s="447">
        <v>0.67208641408754544</v>
      </c>
      <c r="CK76" s="447">
        <v>116.26754027825037</v>
      </c>
      <c r="CL76" s="447">
        <v>176.9562424310557</v>
      </c>
      <c r="CM76" s="447">
        <v>260.22208693300439</v>
      </c>
      <c r="CN76" s="447">
        <v>7.4406839505663758</v>
      </c>
      <c r="CO76" s="447">
        <v>110.57533915676154</v>
      </c>
      <c r="CP76" s="447">
        <v>910.40000000000009</v>
      </c>
      <c r="CQ76" s="447">
        <v>152.38282249945459</v>
      </c>
      <c r="CR76" s="447">
        <v>403.83714780935793</v>
      </c>
      <c r="CS76" s="447">
        <v>60.783039719763877</v>
      </c>
      <c r="CT76" s="447">
        <v>25.22842766783322</v>
      </c>
      <c r="CU76" s="447">
        <v>541.56072431540667</v>
      </c>
      <c r="CV76" s="447">
        <v>177.27835590450405</v>
      </c>
      <c r="CW76" s="447">
        <v>44.772064137871581</v>
      </c>
      <c r="CX76" s="447">
        <v>100.36167081274129</v>
      </c>
      <c r="CY76" s="447">
        <v>73.905293836405207</v>
      </c>
      <c r="CZ76" s="447">
        <v>4.5723885403683919</v>
      </c>
      <c r="DA76" s="447">
        <v>27.526610995081466</v>
      </c>
      <c r="DB76" s="447">
        <v>94.164837707713687</v>
      </c>
      <c r="DC76" s="447">
        <v>94.843601510476944</v>
      </c>
      <c r="DD76" s="447">
        <v>541.97893506542789</v>
      </c>
      <c r="DE76" s="447">
        <v>273.59503562770925</v>
      </c>
      <c r="DF76" s="447">
        <v>21.762860384294477</v>
      </c>
      <c r="DG76" s="447">
        <v>116.96360273317515</v>
      </c>
      <c r="DH76" s="447">
        <v>74.585277213388565</v>
      </c>
      <c r="DI76" s="447">
        <v>145.03642273504033</v>
      </c>
      <c r="DJ76" s="447">
        <v>282.37595450444314</v>
      </c>
      <c r="DK76" s="447">
        <v>58.422431051410491</v>
      </c>
      <c r="DL76" s="447">
        <v>327.39057627131825</v>
      </c>
      <c r="DM76" s="447">
        <v>52.906278447423354</v>
      </c>
      <c r="DN76" s="447">
        <v>248.24617914625398</v>
      </c>
      <c r="DO76" s="447">
        <v>425.08926859385946</v>
      </c>
      <c r="DP76" s="447">
        <v>90.988861813567524</v>
      </c>
      <c r="DQ76" s="447">
        <v>3.1951882080998169</v>
      </c>
      <c r="DR76" s="447">
        <v>55.66742736619927</v>
      </c>
      <c r="DS76" s="447">
        <v>52.934674988510473</v>
      </c>
      <c r="DT76" s="447">
        <v>104.38861664995515</v>
      </c>
      <c r="DU76" s="447">
        <v>128.74220830686247</v>
      </c>
      <c r="DV76" s="447">
        <v>16.499908309605654</v>
      </c>
      <c r="DW76" s="447">
        <v>114.57729459361282</v>
      </c>
      <c r="DX76" s="447">
        <v>44.339187714489519</v>
      </c>
      <c r="DY76" s="447">
        <v>28.980390226963824</v>
      </c>
      <c r="DZ76" s="447">
        <v>64.556636219523668</v>
      </c>
      <c r="EA76" s="447">
        <v>9.112895625957151</v>
      </c>
      <c r="EB76" s="447">
        <v>106.85473929227398</v>
      </c>
      <c r="EC76" s="447">
        <v>609.04431790533272</v>
      </c>
      <c r="ED76" s="447">
        <v>286.92811313273472</v>
      </c>
      <c r="EE76" s="447">
        <v>12.268411478256438</v>
      </c>
      <c r="EF76" s="447">
        <v>52.767624985301566</v>
      </c>
      <c r="EG76" s="447">
        <v>51.517744828420405</v>
      </c>
      <c r="EH76" s="447">
        <v>46.779385140113661</v>
      </c>
      <c r="EI76" s="447">
        <v>65.853905492698132</v>
      </c>
      <c r="EJ76" s="447">
        <v>48.204782814623094</v>
      </c>
      <c r="EK76" s="447">
        <v>254.51572685849663</v>
      </c>
      <c r="EL76" s="447">
        <v>89.96861133526312</v>
      </c>
      <c r="EM76" s="447">
        <v>20.493099891736097</v>
      </c>
      <c r="EN76" s="447">
        <v>145.22099021406785</v>
      </c>
      <c r="EO76" s="447">
        <v>17.361391589561435</v>
      </c>
      <c r="EP76" s="447">
        <v>50.197914566542458</v>
      </c>
      <c r="EQ76" s="447">
        <v>81.341496762550534</v>
      </c>
      <c r="ER76" s="447">
        <v>86.267664388516209</v>
      </c>
      <c r="ES76" s="447">
        <v>15.41541936581449</v>
      </c>
      <c r="ET76" s="447">
        <v>183.06739073810968</v>
      </c>
      <c r="EU76" s="447">
        <v>129.65728790214175</v>
      </c>
      <c r="EV76" s="447">
        <v>209.36428638234395</v>
      </c>
      <c r="EW76" s="447">
        <v>41.431984969951145</v>
      </c>
      <c r="EX76" s="447">
        <v>75.657563285563057</v>
      </c>
      <c r="EY76" s="447">
        <v>444.08264945781764</v>
      </c>
      <c r="EZ76" s="447">
        <v>694.6184406844078</v>
      </c>
      <c r="FA76" s="447">
        <v>36.309240605789981</v>
      </c>
      <c r="FB76" s="447">
        <v>11.451210555968899</v>
      </c>
      <c r="FC76" s="447">
        <v>58.68580963965573</v>
      </c>
      <c r="FD76" s="447">
        <v>100.849385223426</v>
      </c>
      <c r="FE76" s="447">
        <v>23.433222728007085</v>
      </c>
      <c r="FF76" s="447">
        <v>162.11340143918471</v>
      </c>
      <c r="FG76" s="447">
        <v>48.668991840774694</v>
      </c>
      <c r="FH76" s="447">
        <v>13.114154341812501</v>
      </c>
      <c r="FI76" s="447">
        <v>31.246604869396208</v>
      </c>
      <c r="FJ76" s="447">
        <v>42.868887316017172</v>
      </c>
      <c r="FK76" s="447">
        <v>6.7242101280004052</v>
      </c>
      <c r="FL76" s="447">
        <v>36.028967526598827</v>
      </c>
      <c r="FM76" s="447">
        <v>225.62096749336516</v>
      </c>
      <c r="FN76" s="447">
        <v>6.7778818838512018</v>
      </c>
      <c r="FO76" s="447">
        <v>86.339275188589312</v>
      </c>
      <c r="FP76" s="447">
        <v>42.334523265789109</v>
      </c>
      <c r="FQ76" s="447">
        <v>76.199283188106676</v>
      </c>
      <c r="FR76" s="447">
        <v>76.07309589113639</v>
      </c>
      <c r="FS76" s="447">
        <v>71.703258368221384</v>
      </c>
      <c r="FT76" s="447">
        <v>11.601214602518224</v>
      </c>
      <c r="FU76" s="447">
        <v>164.91324533310367</v>
      </c>
      <c r="FV76" s="447">
        <v>17.932885090403545</v>
      </c>
      <c r="FW76" s="447">
        <v>259.2428131604558</v>
      </c>
      <c r="FX76" s="447">
        <v>116.17701276709815</v>
      </c>
      <c r="FY76" s="447">
        <v>118.56131189914269</v>
      </c>
      <c r="FZ76" s="447">
        <v>910.4</v>
      </c>
      <c r="GA76" s="447">
        <v>243.224467236116</v>
      </c>
      <c r="GB76" s="447">
        <v>108.40483103581136</v>
      </c>
      <c r="GC76" s="447">
        <v>77.056144002299689</v>
      </c>
      <c r="GD76" s="447">
        <v>244.44773689102172</v>
      </c>
      <c r="GE76" s="447">
        <v>3.8087894737109806</v>
      </c>
      <c r="GF76" s="447">
        <v>59.686783679058273</v>
      </c>
      <c r="GG76" s="447">
        <v>245.6311825190364</v>
      </c>
      <c r="GH76" s="447">
        <v>3.2643822604235777</v>
      </c>
      <c r="GI76" s="447">
        <v>169.74474829314812</v>
      </c>
      <c r="GJ76" s="447">
        <v>131.60077829816049</v>
      </c>
      <c r="GK76" s="447">
        <v>11.711910379079004</v>
      </c>
      <c r="GL76" s="447">
        <v>24.919761844431459</v>
      </c>
      <c r="GM76" s="447">
        <v>891.02464710568586</v>
      </c>
      <c r="GN76" s="447">
        <v>651.27032192507284</v>
      </c>
      <c r="GO76" s="447">
        <v>70.225852652938443</v>
      </c>
      <c r="GP76" s="447">
        <v>116.85394655893596</v>
      </c>
      <c r="GQ76" s="447">
        <v>885.44377023429843</v>
      </c>
      <c r="GR76" s="447">
        <v>318.8724575114083</v>
      </c>
      <c r="GS76" s="447">
        <v>54.763188277554221</v>
      </c>
      <c r="GT76" s="447">
        <v>154.10028734071201</v>
      </c>
      <c r="GU76" s="447">
        <v>235.09948211438783</v>
      </c>
      <c r="GV76" s="447">
        <v>416.51425001754325</v>
      </c>
      <c r="GW76" s="447">
        <v>63.160861398741091</v>
      </c>
      <c r="GX76" s="447">
        <v>75.827479722073775</v>
      </c>
      <c r="GY76" s="447">
        <v>78.980499792771752</v>
      </c>
      <c r="GZ76" s="447">
        <v>10.679328313601559</v>
      </c>
      <c r="HA76" s="447">
        <v>36.284982879848165</v>
      </c>
      <c r="HB76" s="447">
        <v>1.5995652210003373</v>
      </c>
      <c r="HC76" s="447">
        <v>145.45634817414614</v>
      </c>
      <c r="HD76" s="447">
        <v>816.26024879719773</v>
      </c>
      <c r="HE76" s="447">
        <v>10.744670108322564</v>
      </c>
      <c r="HF76" s="447">
        <v>154.91636499313401</v>
      </c>
      <c r="HG76" s="447">
        <v>687.09753823752726</v>
      </c>
      <c r="HH76" s="447">
        <v>98.577934269757009</v>
      </c>
      <c r="HI76" s="447">
        <v>156.35056773394919</v>
      </c>
      <c r="HJ76" s="447">
        <v>3.5641804628884599</v>
      </c>
      <c r="HK76" s="447">
        <v>606.36138719132566</v>
      </c>
      <c r="HL76" s="447">
        <v>97.32020477436555</v>
      </c>
      <c r="HM76" s="447">
        <v>167.94718982199143</v>
      </c>
      <c r="HN76" s="447">
        <v>162.27998749727465</v>
      </c>
      <c r="HO76" s="447">
        <v>16.715052069630133</v>
      </c>
      <c r="HP76" s="447">
        <v>191.99190793118558</v>
      </c>
      <c r="HQ76" s="447">
        <v>35.951725925459314</v>
      </c>
      <c r="HR76" s="447">
        <v>119.21813426418193</v>
      </c>
      <c r="HS76" s="447">
        <v>910.4</v>
      </c>
      <c r="HT76" s="447">
        <v>32.998794020683931</v>
      </c>
      <c r="HU76" s="447">
        <v>71.924183295387508</v>
      </c>
      <c r="HV76" s="447">
        <v>142.6698200666373</v>
      </c>
      <c r="HW76" s="447">
        <v>60.014790063131663</v>
      </c>
      <c r="HX76" s="447">
        <v>910.40000000000009</v>
      </c>
      <c r="HY76" s="447">
        <v>18.131328642136147</v>
      </c>
      <c r="HZ76" s="447">
        <v>144.12985000444525</v>
      </c>
      <c r="IA76" s="447">
        <v>309.22993376960682</v>
      </c>
      <c r="IB76" s="447">
        <v>185.36186710154774</v>
      </c>
      <c r="IC76" s="447">
        <v>15.906546109490092</v>
      </c>
      <c r="ID76" s="447">
        <v>439.03876390259563</v>
      </c>
      <c r="IE76" s="447">
        <v>12.554063054865084</v>
      </c>
      <c r="IF76" s="447">
        <v>32.960895927104964</v>
      </c>
      <c r="IG76" s="447">
        <v>910.40000000000009</v>
      </c>
      <c r="IH76" s="447">
        <v>258.69737872140905</v>
      </c>
      <c r="II76" s="447">
        <v>66.864614135125692</v>
      </c>
      <c r="IJ76" s="447">
        <v>346.44991238097469</v>
      </c>
      <c r="IK76" s="447">
        <v>219.41088959005458</v>
      </c>
      <c r="IL76" s="447">
        <v>208.83741229300287</v>
      </c>
      <c r="IM76" s="447">
        <v>631.73594083013779</v>
      </c>
      <c r="IN76" s="447">
        <v>90.770119377850705</v>
      </c>
      <c r="IO76" s="447">
        <v>164.08887536310564</v>
      </c>
      <c r="IP76" s="447">
        <v>54.864889343609505</v>
      </c>
      <c r="IQ76" s="447">
        <v>425.68005120846004</v>
      </c>
      <c r="IR76" s="447">
        <v>51.383487151046722</v>
      </c>
      <c r="IS76" s="447">
        <v>371.32611643150466</v>
      </c>
      <c r="IT76" s="447">
        <v>63.329869113481557</v>
      </c>
      <c r="IU76" s="447">
        <v>562.46327212133804</v>
      </c>
      <c r="IV76" s="447">
        <v>70.652318632447248</v>
      </c>
      <c r="IW76" s="447">
        <v>92.660032362784449</v>
      </c>
      <c r="IX76" s="447">
        <v>1.7060857156985119</v>
      </c>
      <c r="IY76" s="447">
        <v>211.35358645552984</v>
      </c>
      <c r="IZ76" s="447">
        <v>465.67350383500269</v>
      </c>
      <c r="JA76" s="447">
        <v>100.39346744046927</v>
      </c>
      <c r="JB76" s="447">
        <v>177.76265986991939</v>
      </c>
      <c r="JC76" s="447">
        <v>183.59935359773624</v>
      </c>
      <c r="JD76" s="447">
        <v>129.82136454225224</v>
      </c>
      <c r="JE76" s="447">
        <v>47.849041908693067</v>
      </c>
      <c r="JF76" s="447">
        <v>1.0064820788922173</v>
      </c>
      <c r="JG76" s="447">
        <v>459.53106669848563</v>
      </c>
      <c r="JH76" s="447">
        <v>198.27902091388165</v>
      </c>
      <c r="JI76" s="447">
        <v>4.3863262306441602</v>
      </c>
      <c r="JJ76" s="447">
        <v>63.822544721850647</v>
      </c>
      <c r="JK76" s="447">
        <v>27.310973516810964</v>
      </c>
      <c r="JL76" s="447">
        <v>89.285341353062478</v>
      </c>
      <c r="JM76" s="447">
        <v>571.12618041040992</v>
      </c>
      <c r="JN76" s="447">
        <v>910.40000000000009</v>
      </c>
      <c r="JO76" s="447">
        <v>80.278404233317133</v>
      </c>
      <c r="JP76" s="447">
        <v>83.111933711234073</v>
      </c>
      <c r="JQ76" s="447">
        <v>28.720988949964454</v>
      </c>
      <c r="JR76" s="447">
        <v>4.3749690332508768</v>
      </c>
      <c r="JS76" s="447">
        <v>11.010574501596789</v>
      </c>
      <c r="JT76" s="447">
        <v>16.539950188279033</v>
      </c>
      <c r="JU76" s="447">
        <v>71.074565525478334</v>
      </c>
      <c r="JV76" s="447">
        <v>192.62419217132998</v>
      </c>
      <c r="JW76" s="447">
        <v>56.307469154919858</v>
      </c>
      <c r="JX76" s="447">
        <v>144.52688055836515</v>
      </c>
      <c r="JY76" s="447">
        <v>232.88176264137704</v>
      </c>
      <c r="JZ76" s="447">
        <v>15.292083537825519</v>
      </c>
      <c r="KA76" s="447">
        <v>182.73929174026725</v>
      </c>
      <c r="KB76" s="447">
        <v>92.949208169823237</v>
      </c>
      <c r="KC76" s="447">
        <v>111.02308295035805</v>
      </c>
      <c r="KD76" s="447">
        <v>158.44068506760701</v>
      </c>
      <c r="KE76" s="447">
        <v>106.25510974496304</v>
      </c>
      <c r="KF76" s="447">
        <v>460.40364028555297</v>
      </c>
      <c r="KG76" s="447">
        <v>31.204696657965275</v>
      </c>
      <c r="KH76" s="447">
        <v>27.928163398439192</v>
      </c>
      <c r="KI76" s="447">
        <v>70.307142146729689</v>
      </c>
      <c r="KJ76" s="447">
        <v>130.22917752655997</v>
      </c>
      <c r="KK76" s="447">
        <v>42.068318793845719</v>
      </c>
    </row>
    <row r="77" spans="2:297" ht="15">
      <c r="B77" s="449" t="s">
        <v>572</v>
      </c>
      <c r="C77" s="447">
        <v>2.861082317021499</v>
      </c>
      <c r="D77" s="275">
        <v>0</v>
      </c>
      <c r="E77" s="275">
        <v>1330.7099999999998</v>
      </c>
      <c r="F77" s="447">
        <v>0</v>
      </c>
      <c r="G77" s="447">
        <v>0</v>
      </c>
      <c r="H77" s="447">
        <v>0</v>
      </c>
      <c r="I77" s="447">
        <v>0</v>
      </c>
      <c r="J77" s="447">
        <v>0</v>
      </c>
      <c r="K77" s="447">
        <v>0</v>
      </c>
      <c r="L77" s="447">
        <v>0</v>
      </c>
      <c r="M77" s="447">
        <v>443.57000000000005</v>
      </c>
      <c r="N77" s="447">
        <v>0</v>
      </c>
      <c r="O77" s="447">
        <v>0</v>
      </c>
      <c r="P77" s="447">
        <v>0</v>
      </c>
      <c r="Q77" s="447">
        <v>0</v>
      </c>
      <c r="R77" s="447">
        <v>0</v>
      </c>
      <c r="S77" s="447">
        <v>0</v>
      </c>
      <c r="T77" s="447">
        <v>0</v>
      </c>
      <c r="U77" s="447">
        <v>0</v>
      </c>
      <c r="V77" s="447">
        <v>1330.7099999999998</v>
      </c>
      <c r="W77" s="447">
        <v>0</v>
      </c>
      <c r="X77" s="447">
        <v>0</v>
      </c>
      <c r="Y77" s="447">
        <v>0</v>
      </c>
      <c r="Z77" s="447">
        <v>0</v>
      </c>
      <c r="AA77" s="447">
        <v>0</v>
      </c>
      <c r="AB77" s="447">
        <v>0</v>
      </c>
      <c r="AC77" s="447">
        <v>0</v>
      </c>
      <c r="AD77" s="447">
        <v>0</v>
      </c>
      <c r="AE77" s="447">
        <v>0</v>
      </c>
      <c r="AF77" s="447">
        <v>0</v>
      </c>
      <c r="AG77" s="447">
        <v>0</v>
      </c>
      <c r="AH77" s="447">
        <v>0</v>
      </c>
      <c r="AI77" s="447">
        <v>0</v>
      </c>
      <c r="AJ77" s="447">
        <v>0</v>
      </c>
      <c r="AK77" s="447">
        <v>0</v>
      </c>
      <c r="AL77" s="447">
        <v>0</v>
      </c>
      <c r="AM77" s="447">
        <v>0</v>
      </c>
      <c r="AN77" s="447">
        <v>0</v>
      </c>
      <c r="AO77" s="447">
        <v>0</v>
      </c>
      <c r="AP77" s="447">
        <v>0</v>
      </c>
      <c r="AQ77" s="447">
        <v>0</v>
      </c>
      <c r="AR77" s="447">
        <v>0</v>
      </c>
      <c r="AS77" s="447">
        <v>0</v>
      </c>
      <c r="AT77" s="447">
        <v>0</v>
      </c>
      <c r="AU77" s="447">
        <v>0</v>
      </c>
      <c r="AV77" s="447">
        <v>0</v>
      </c>
      <c r="AW77" s="447">
        <v>0</v>
      </c>
      <c r="AX77" s="447">
        <v>0</v>
      </c>
      <c r="AY77" s="447">
        <v>0</v>
      </c>
      <c r="AZ77" s="447">
        <v>0</v>
      </c>
      <c r="BA77" s="447">
        <v>0</v>
      </c>
      <c r="BB77" s="447">
        <v>0</v>
      </c>
      <c r="BC77" s="447">
        <v>0</v>
      </c>
      <c r="BD77" s="447">
        <v>0</v>
      </c>
      <c r="BE77" s="447">
        <v>0</v>
      </c>
      <c r="BF77" s="447">
        <v>0</v>
      </c>
      <c r="BG77" s="447">
        <v>0</v>
      </c>
      <c r="BH77" s="447">
        <v>0</v>
      </c>
      <c r="BI77" s="447">
        <v>0</v>
      </c>
      <c r="BJ77" s="447">
        <v>0</v>
      </c>
      <c r="BK77" s="447">
        <v>0</v>
      </c>
      <c r="BL77" s="447">
        <v>0</v>
      </c>
      <c r="BM77" s="447">
        <v>0</v>
      </c>
      <c r="BN77" s="447">
        <v>0</v>
      </c>
      <c r="BO77" s="447">
        <v>0</v>
      </c>
      <c r="BP77" s="447">
        <v>0</v>
      </c>
      <c r="BQ77" s="447">
        <v>0</v>
      </c>
      <c r="BR77" s="447">
        <v>0</v>
      </c>
      <c r="BS77" s="447">
        <v>0</v>
      </c>
      <c r="BT77" s="447">
        <v>0</v>
      </c>
      <c r="BU77" s="447">
        <v>0</v>
      </c>
      <c r="BV77" s="447">
        <v>0</v>
      </c>
      <c r="BW77" s="447">
        <v>0</v>
      </c>
      <c r="BX77" s="447">
        <v>0</v>
      </c>
      <c r="BY77" s="447">
        <v>0</v>
      </c>
      <c r="BZ77" s="447">
        <v>0</v>
      </c>
      <c r="CA77" s="447">
        <v>0</v>
      </c>
      <c r="CB77" s="447">
        <v>0</v>
      </c>
      <c r="CC77" s="447">
        <v>0</v>
      </c>
      <c r="CD77" s="447">
        <v>0</v>
      </c>
      <c r="CE77" s="447">
        <v>0</v>
      </c>
      <c r="CF77" s="447">
        <v>0</v>
      </c>
      <c r="CG77" s="447">
        <v>0</v>
      </c>
      <c r="CH77" s="447">
        <v>0</v>
      </c>
      <c r="CI77" s="447">
        <v>0</v>
      </c>
      <c r="CJ77" s="447">
        <v>0</v>
      </c>
      <c r="CK77" s="447">
        <v>0</v>
      </c>
      <c r="CL77" s="447">
        <v>0</v>
      </c>
      <c r="CM77" s="447">
        <v>0</v>
      </c>
      <c r="CN77" s="447">
        <v>0</v>
      </c>
      <c r="CO77" s="447">
        <v>0</v>
      </c>
      <c r="CP77" s="447">
        <v>0</v>
      </c>
      <c r="CQ77" s="447">
        <v>0</v>
      </c>
      <c r="CR77" s="447">
        <v>0</v>
      </c>
      <c r="CS77" s="447">
        <v>0</v>
      </c>
      <c r="CT77" s="447">
        <v>0</v>
      </c>
      <c r="CU77" s="447">
        <v>0</v>
      </c>
      <c r="CV77" s="447">
        <v>0</v>
      </c>
      <c r="CW77" s="447">
        <v>0</v>
      </c>
      <c r="CX77" s="447">
        <v>0</v>
      </c>
      <c r="CY77" s="447">
        <v>0</v>
      </c>
      <c r="CZ77" s="447">
        <v>0</v>
      </c>
      <c r="DA77" s="447">
        <v>0</v>
      </c>
      <c r="DB77" s="447">
        <v>0</v>
      </c>
      <c r="DC77" s="447">
        <v>0</v>
      </c>
      <c r="DD77" s="447">
        <v>0</v>
      </c>
      <c r="DE77" s="447">
        <v>0</v>
      </c>
      <c r="DF77" s="447">
        <v>0</v>
      </c>
      <c r="DG77" s="447">
        <v>0</v>
      </c>
      <c r="DH77" s="447">
        <v>0</v>
      </c>
      <c r="DI77" s="447">
        <v>443.56999999999994</v>
      </c>
      <c r="DJ77" s="447">
        <v>0</v>
      </c>
      <c r="DK77" s="447">
        <v>0</v>
      </c>
      <c r="DL77" s="447">
        <v>0</v>
      </c>
      <c r="DM77" s="447">
        <v>0</v>
      </c>
      <c r="DN77" s="447">
        <v>0</v>
      </c>
      <c r="DO77" s="447">
        <v>0</v>
      </c>
      <c r="DP77" s="447">
        <v>443.56999999999994</v>
      </c>
      <c r="DQ77" s="447">
        <v>0</v>
      </c>
      <c r="DR77" s="447">
        <v>0</v>
      </c>
      <c r="DS77" s="447">
        <v>0</v>
      </c>
      <c r="DT77" s="447">
        <v>0</v>
      </c>
      <c r="DU77" s="447">
        <v>0</v>
      </c>
      <c r="DV77" s="447">
        <v>0</v>
      </c>
      <c r="DW77" s="447">
        <v>0</v>
      </c>
      <c r="DX77" s="447">
        <v>0</v>
      </c>
      <c r="DY77" s="447">
        <v>0</v>
      </c>
      <c r="DZ77" s="447">
        <v>0</v>
      </c>
      <c r="EA77" s="447">
        <v>0</v>
      </c>
      <c r="EB77" s="447">
        <v>0</v>
      </c>
      <c r="EC77" s="447">
        <v>0</v>
      </c>
      <c r="ED77" s="447">
        <v>0</v>
      </c>
      <c r="EE77" s="447">
        <v>0</v>
      </c>
      <c r="EF77" s="447">
        <v>0</v>
      </c>
      <c r="EG77" s="447">
        <v>0</v>
      </c>
      <c r="EH77" s="447">
        <v>0</v>
      </c>
      <c r="EI77" s="447">
        <v>0</v>
      </c>
      <c r="EJ77" s="447">
        <v>0</v>
      </c>
      <c r="EK77" s="447">
        <v>0</v>
      </c>
      <c r="EL77" s="447">
        <v>0</v>
      </c>
      <c r="EM77" s="447">
        <v>0</v>
      </c>
      <c r="EN77" s="447">
        <v>0</v>
      </c>
      <c r="EO77" s="447">
        <v>0</v>
      </c>
      <c r="EP77" s="447">
        <v>443.57</v>
      </c>
      <c r="EQ77" s="447">
        <v>443.57</v>
      </c>
      <c r="ER77" s="447">
        <v>0</v>
      </c>
      <c r="ES77" s="447">
        <v>0</v>
      </c>
      <c r="ET77" s="447">
        <v>0</v>
      </c>
      <c r="EU77" s="447">
        <v>0</v>
      </c>
      <c r="EV77" s="447">
        <v>0</v>
      </c>
      <c r="EW77" s="447">
        <v>0</v>
      </c>
      <c r="EX77" s="447">
        <v>0</v>
      </c>
      <c r="EY77" s="447">
        <v>0</v>
      </c>
      <c r="EZ77" s="447">
        <v>0</v>
      </c>
      <c r="FA77" s="447">
        <v>0</v>
      </c>
      <c r="FB77" s="447">
        <v>0</v>
      </c>
      <c r="FC77" s="447">
        <v>0</v>
      </c>
      <c r="FD77" s="447">
        <v>0</v>
      </c>
      <c r="FE77" s="447">
        <v>0</v>
      </c>
      <c r="FF77" s="447">
        <v>0</v>
      </c>
      <c r="FG77" s="447">
        <v>0</v>
      </c>
      <c r="FH77" s="447">
        <v>0</v>
      </c>
      <c r="FI77" s="447">
        <v>0</v>
      </c>
      <c r="FJ77" s="447">
        <v>0</v>
      </c>
      <c r="FK77" s="447">
        <v>0</v>
      </c>
      <c r="FL77" s="447">
        <v>0</v>
      </c>
      <c r="FM77" s="447">
        <v>0</v>
      </c>
      <c r="FN77" s="447">
        <v>0</v>
      </c>
      <c r="FO77" s="447">
        <v>0</v>
      </c>
      <c r="FP77" s="447">
        <v>0</v>
      </c>
      <c r="FQ77" s="447">
        <v>0</v>
      </c>
      <c r="FR77" s="447">
        <v>0</v>
      </c>
      <c r="FS77" s="447">
        <v>0</v>
      </c>
      <c r="FT77" s="447">
        <v>0</v>
      </c>
      <c r="FU77" s="447">
        <v>0</v>
      </c>
      <c r="FV77" s="447">
        <v>0</v>
      </c>
      <c r="FW77" s="447">
        <v>0</v>
      </c>
      <c r="FX77" s="447">
        <v>0</v>
      </c>
      <c r="FY77" s="447">
        <v>0</v>
      </c>
      <c r="FZ77" s="447">
        <v>0</v>
      </c>
      <c r="GA77" s="447">
        <v>0</v>
      </c>
      <c r="GB77" s="447">
        <v>0</v>
      </c>
      <c r="GC77" s="447">
        <v>0</v>
      </c>
      <c r="GD77" s="447">
        <v>0</v>
      </c>
      <c r="GE77" s="447">
        <v>0</v>
      </c>
      <c r="GF77" s="447">
        <v>0</v>
      </c>
      <c r="GG77" s="447">
        <v>0</v>
      </c>
      <c r="GH77" s="447">
        <v>0</v>
      </c>
      <c r="GI77" s="447">
        <v>0</v>
      </c>
      <c r="GJ77" s="447">
        <v>0</v>
      </c>
      <c r="GK77" s="447">
        <v>0</v>
      </c>
      <c r="GL77" s="447">
        <v>0</v>
      </c>
      <c r="GM77" s="447">
        <v>0</v>
      </c>
      <c r="GN77" s="447">
        <v>0</v>
      </c>
      <c r="GO77" s="447">
        <v>0</v>
      </c>
      <c r="GP77" s="447">
        <v>0</v>
      </c>
      <c r="GQ77" s="447">
        <v>0</v>
      </c>
      <c r="GR77" s="447">
        <v>443.57</v>
      </c>
      <c r="GS77" s="447">
        <v>0</v>
      </c>
      <c r="GT77" s="447">
        <v>0</v>
      </c>
      <c r="GU77" s="447">
        <v>0</v>
      </c>
      <c r="GV77" s="447">
        <v>0</v>
      </c>
      <c r="GW77" s="447">
        <v>0</v>
      </c>
      <c r="GX77" s="447">
        <v>0</v>
      </c>
      <c r="GY77" s="447">
        <v>0</v>
      </c>
      <c r="GZ77" s="447">
        <v>0</v>
      </c>
      <c r="HA77" s="447">
        <v>0</v>
      </c>
      <c r="HB77" s="447">
        <v>0</v>
      </c>
      <c r="HC77" s="447">
        <v>0</v>
      </c>
      <c r="HD77" s="447">
        <v>0</v>
      </c>
      <c r="HE77" s="447">
        <v>0</v>
      </c>
      <c r="HF77" s="447">
        <v>0</v>
      </c>
      <c r="HG77" s="447">
        <v>0</v>
      </c>
      <c r="HH77" s="447">
        <v>0</v>
      </c>
      <c r="HI77" s="447">
        <v>0</v>
      </c>
      <c r="HJ77" s="447">
        <v>0</v>
      </c>
      <c r="HK77" s="447">
        <v>0</v>
      </c>
      <c r="HL77" s="447">
        <v>0</v>
      </c>
      <c r="HM77" s="447">
        <v>0</v>
      </c>
      <c r="HN77" s="447">
        <v>0</v>
      </c>
      <c r="HO77" s="447">
        <v>0</v>
      </c>
      <c r="HP77" s="447">
        <v>0</v>
      </c>
      <c r="HQ77" s="447">
        <v>0</v>
      </c>
      <c r="HR77" s="447">
        <v>0</v>
      </c>
      <c r="HS77" s="447">
        <v>0</v>
      </c>
      <c r="HT77" s="447">
        <v>0</v>
      </c>
      <c r="HU77" s="447">
        <v>0</v>
      </c>
      <c r="HV77" s="447">
        <v>0</v>
      </c>
      <c r="HW77" s="447">
        <v>0</v>
      </c>
      <c r="HX77" s="447">
        <v>0</v>
      </c>
      <c r="HY77" s="447">
        <v>0</v>
      </c>
      <c r="HZ77" s="447">
        <v>0</v>
      </c>
      <c r="IA77" s="447">
        <v>0</v>
      </c>
      <c r="IB77" s="447">
        <v>0</v>
      </c>
      <c r="IC77" s="447">
        <v>0</v>
      </c>
      <c r="ID77" s="447">
        <v>0</v>
      </c>
      <c r="IE77" s="447">
        <v>0</v>
      </c>
      <c r="IF77" s="447">
        <v>0</v>
      </c>
      <c r="IG77" s="447">
        <v>0</v>
      </c>
      <c r="IH77" s="447">
        <v>0</v>
      </c>
      <c r="II77" s="447">
        <v>0</v>
      </c>
      <c r="IJ77" s="447">
        <v>0</v>
      </c>
      <c r="IK77" s="447">
        <v>0</v>
      </c>
      <c r="IL77" s="447">
        <v>443.57</v>
      </c>
      <c r="IM77" s="447">
        <v>0</v>
      </c>
      <c r="IN77" s="447">
        <v>0</v>
      </c>
      <c r="IO77" s="447">
        <v>0</v>
      </c>
      <c r="IP77" s="447">
        <v>0</v>
      </c>
      <c r="IQ77" s="447">
        <v>0</v>
      </c>
      <c r="IR77" s="447">
        <v>0</v>
      </c>
      <c r="IS77" s="447">
        <v>0</v>
      </c>
      <c r="IT77" s="447">
        <v>0</v>
      </c>
      <c r="IU77" s="447">
        <v>0</v>
      </c>
      <c r="IV77" s="447">
        <v>0</v>
      </c>
      <c r="IW77" s="447">
        <v>0</v>
      </c>
      <c r="IX77" s="447">
        <v>0</v>
      </c>
      <c r="IY77" s="447">
        <v>0</v>
      </c>
      <c r="IZ77" s="447">
        <v>0</v>
      </c>
      <c r="JA77" s="447">
        <v>0</v>
      </c>
      <c r="JB77" s="447">
        <v>0</v>
      </c>
      <c r="JC77" s="447">
        <v>0</v>
      </c>
      <c r="JD77" s="447">
        <v>0</v>
      </c>
      <c r="JE77" s="447">
        <v>0</v>
      </c>
      <c r="JF77" s="447">
        <v>0</v>
      </c>
      <c r="JG77" s="447">
        <v>0</v>
      </c>
      <c r="JH77" s="447">
        <v>0</v>
      </c>
      <c r="JI77" s="447">
        <v>0</v>
      </c>
      <c r="JJ77" s="447">
        <v>0</v>
      </c>
      <c r="JK77" s="447">
        <v>0</v>
      </c>
      <c r="JL77" s="447">
        <v>0</v>
      </c>
      <c r="JM77" s="447">
        <v>0</v>
      </c>
      <c r="JN77" s="447">
        <v>0</v>
      </c>
      <c r="JO77" s="447">
        <v>0</v>
      </c>
      <c r="JP77" s="447">
        <v>0</v>
      </c>
      <c r="JQ77" s="447">
        <v>0</v>
      </c>
      <c r="JR77" s="447">
        <v>0</v>
      </c>
      <c r="JS77" s="447">
        <v>0</v>
      </c>
      <c r="JT77" s="447">
        <v>0</v>
      </c>
      <c r="JU77" s="447">
        <v>0</v>
      </c>
      <c r="JV77" s="447">
        <v>0</v>
      </c>
      <c r="JW77" s="447">
        <v>0</v>
      </c>
      <c r="JX77" s="447">
        <v>0</v>
      </c>
      <c r="JY77" s="447">
        <v>0</v>
      </c>
      <c r="JZ77" s="447">
        <v>0</v>
      </c>
      <c r="KA77" s="447">
        <v>0</v>
      </c>
      <c r="KB77" s="447">
        <v>0</v>
      </c>
      <c r="KC77" s="447">
        <v>0</v>
      </c>
      <c r="KD77" s="447">
        <v>0</v>
      </c>
      <c r="KE77" s="447">
        <v>0</v>
      </c>
      <c r="KF77" s="447">
        <v>0</v>
      </c>
      <c r="KG77" s="447">
        <v>0</v>
      </c>
      <c r="KH77" s="447">
        <v>0</v>
      </c>
      <c r="KI77" s="447">
        <v>0</v>
      </c>
      <c r="KJ77" s="447">
        <v>0</v>
      </c>
      <c r="KK77" s="447">
        <v>0</v>
      </c>
    </row>
    <row r="78" spans="2:297" ht="15">
      <c r="B78" s="449" t="s">
        <v>573</v>
      </c>
      <c r="C78" s="447">
        <v>1.865611459619501</v>
      </c>
      <c r="D78" s="275">
        <v>0</v>
      </c>
      <c r="E78" s="275">
        <v>250.56206896551726</v>
      </c>
      <c r="F78" s="447">
        <v>0</v>
      </c>
      <c r="G78" s="447">
        <v>0</v>
      </c>
      <c r="H78" s="447">
        <v>0</v>
      </c>
      <c r="I78" s="447">
        <v>18.755015844847257</v>
      </c>
      <c r="J78" s="447">
        <v>0</v>
      </c>
      <c r="K78" s="447">
        <v>0</v>
      </c>
      <c r="L78" s="447">
        <v>0</v>
      </c>
      <c r="M78" s="447">
        <v>0</v>
      </c>
      <c r="N78" s="447">
        <v>0</v>
      </c>
      <c r="O78" s="447">
        <v>0.64099130342659327</v>
      </c>
      <c r="P78" s="447">
        <v>0</v>
      </c>
      <c r="Q78" s="447">
        <v>0</v>
      </c>
      <c r="R78" s="447">
        <v>0</v>
      </c>
      <c r="S78" s="447">
        <v>0</v>
      </c>
      <c r="T78" s="447">
        <v>0</v>
      </c>
      <c r="U78" s="447">
        <v>0</v>
      </c>
      <c r="V78" s="447">
        <v>0</v>
      </c>
      <c r="W78" s="447">
        <v>0</v>
      </c>
      <c r="X78" s="447">
        <v>0</v>
      </c>
      <c r="Y78" s="447">
        <v>0</v>
      </c>
      <c r="Z78" s="447">
        <v>0</v>
      </c>
      <c r="AA78" s="447">
        <v>0</v>
      </c>
      <c r="AB78" s="447">
        <v>0</v>
      </c>
      <c r="AC78" s="447">
        <v>0</v>
      </c>
      <c r="AD78" s="447">
        <v>0</v>
      </c>
      <c r="AE78" s="447">
        <v>0</v>
      </c>
      <c r="AF78" s="447">
        <v>0.46202553149186137</v>
      </c>
      <c r="AG78" s="447">
        <v>0</v>
      </c>
      <c r="AH78" s="447">
        <v>250.56206896551726</v>
      </c>
      <c r="AI78" s="447">
        <v>0</v>
      </c>
      <c r="AJ78" s="447">
        <v>0</v>
      </c>
      <c r="AK78" s="447">
        <v>0</v>
      </c>
      <c r="AL78" s="447">
        <v>0</v>
      </c>
      <c r="AM78" s="447">
        <v>0</v>
      </c>
      <c r="AN78" s="447">
        <v>0</v>
      </c>
      <c r="AO78" s="447">
        <v>0</v>
      </c>
      <c r="AP78" s="447">
        <v>0</v>
      </c>
      <c r="AQ78" s="447">
        <v>0</v>
      </c>
      <c r="AR78" s="447">
        <v>0</v>
      </c>
      <c r="AS78" s="447">
        <v>0</v>
      </c>
      <c r="AT78" s="447">
        <v>0</v>
      </c>
      <c r="AU78" s="447">
        <v>0</v>
      </c>
      <c r="AV78" s="447">
        <v>0</v>
      </c>
      <c r="AW78" s="447">
        <v>0</v>
      </c>
      <c r="AX78" s="447">
        <v>13.935031469825992</v>
      </c>
      <c r="AY78" s="447">
        <v>0</v>
      </c>
      <c r="AZ78" s="447">
        <v>0</v>
      </c>
      <c r="BA78" s="447">
        <v>0</v>
      </c>
      <c r="BB78" s="447">
        <v>0</v>
      </c>
      <c r="BC78" s="447">
        <v>0</v>
      </c>
      <c r="BD78" s="447">
        <v>0</v>
      </c>
      <c r="BE78" s="447">
        <v>0</v>
      </c>
      <c r="BF78" s="447">
        <v>18.443891192973897</v>
      </c>
      <c r="BG78" s="447">
        <v>14.117564903846155</v>
      </c>
      <c r="BH78" s="447">
        <v>0</v>
      </c>
      <c r="BI78" s="447">
        <v>0</v>
      </c>
      <c r="BJ78" s="447">
        <v>0.95039606150381395</v>
      </c>
      <c r="BK78" s="447">
        <v>0</v>
      </c>
      <c r="BL78" s="447">
        <v>0</v>
      </c>
      <c r="BM78" s="447">
        <v>0</v>
      </c>
      <c r="BN78" s="447">
        <v>2.0683841755355532</v>
      </c>
      <c r="BO78" s="447">
        <v>0</v>
      </c>
      <c r="BP78" s="447">
        <v>0</v>
      </c>
      <c r="BQ78" s="447">
        <v>0</v>
      </c>
      <c r="BR78" s="447">
        <v>0</v>
      </c>
      <c r="BS78" s="447">
        <v>0</v>
      </c>
      <c r="BT78" s="447">
        <v>0</v>
      </c>
      <c r="BU78" s="447">
        <v>0</v>
      </c>
      <c r="BV78" s="447">
        <v>0</v>
      </c>
      <c r="BW78" s="447">
        <v>0</v>
      </c>
      <c r="BX78" s="447">
        <v>0</v>
      </c>
      <c r="BY78" s="447">
        <v>0</v>
      </c>
      <c r="BZ78" s="447">
        <v>0</v>
      </c>
      <c r="CA78" s="447">
        <v>0</v>
      </c>
      <c r="CB78" s="447">
        <v>0</v>
      </c>
      <c r="CC78" s="447">
        <v>0</v>
      </c>
      <c r="CD78" s="447">
        <v>0</v>
      </c>
      <c r="CE78" s="447">
        <v>0</v>
      </c>
      <c r="CF78" s="447">
        <v>0</v>
      </c>
      <c r="CG78" s="447">
        <v>0</v>
      </c>
      <c r="CH78" s="447">
        <v>0</v>
      </c>
      <c r="CI78" s="447">
        <v>0</v>
      </c>
      <c r="CJ78" s="447">
        <v>0</v>
      </c>
      <c r="CK78" s="447">
        <v>0</v>
      </c>
      <c r="CL78" s="447">
        <v>0</v>
      </c>
      <c r="CM78" s="447">
        <v>0</v>
      </c>
      <c r="CN78" s="447">
        <v>5.104547856370842</v>
      </c>
      <c r="CO78" s="447">
        <v>12.278710014635168</v>
      </c>
      <c r="CP78" s="447">
        <v>0</v>
      </c>
      <c r="CQ78" s="447">
        <v>0</v>
      </c>
      <c r="CR78" s="447">
        <v>26.317052423343224</v>
      </c>
      <c r="CS78" s="447">
        <v>0</v>
      </c>
      <c r="CT78" s="447">
        <v>0</v>
      </c>
      <c r="CU78" s="447">
        <v>0</v>
      </c>
      <c r="CV78" s="447">
        <v>0</v>
      </c>
      <c r="CW78" s="447">
        <v>0</v>
      </c>
      <c r="CX78" s="447">
        <v>0</v>
      </c>
      <c r="CY78" s="447">
        <v>0</v>
      </c>
      <c r="CZ78" s="447">
        <v>2.7916956781517626</v>
      </c>
      <c r="DA78" s="447">
        <v>0</v>
      </c>
      <c r="DB78" s="447">
        <v>0</v>
      </c>
      <c r="DC78" s="447">
        <v>0</v>
      </c>
      <c r="DD78" s="447">
        <v>0</v>
      </c>
      <c r="DE78" s="447">
        <v>26.588071638861631</v>
      </c>
      <c r="DF78" s="447">
        <v>2.0242904206388364</v>
      </c>
      <c r="DG78" s="447">
        <v>0</v>
      </c>
      <c r="DH78" s="447">
        <v>0</v>
      </c>
      <c r="DI78" s="447">
        <v>0</v>
      </c>
      <c r="DJ78" s="447">
        <v>0</v>
      </c>
      <c r="DK78" s="447">
        <v>0</v>
      </c>
      <c r="DL78" s="447">
        <v>0</v>
      </c>
      <c r="DM78" s="447">
        <v>0</v>
      </c>
      <c r="DN78" s="447">
        <v>0</v>
      </c>
      <c r="DO78" s="447">
        <v>0</v>
      </c>
      <c r="DP78" s="447">
        <v>0</v>
      </c>
      <c r="DQ78" s="447">
        <v>0</v>
      </c>
      <c r="DR78" s="447">
        <v>0</v>
      </c>
      <c r="DS78" s="447">
        <v>0</v>
      </c>
      <c r="DT78" s="447">
        <v>0</v>
      </c>
      <c r="DU78" s="447">
        <v>0</v>
      </c>
      <c r="DV78" s="447">
        <v>0</v>
      </c>
      <c r="DW78" s="447">
        <v>0</v>
      </c>
      <c r="DX78" s="447">
        <v>0</v>
      </c>
      <c r="DY78" s="447">
        <v>0</v>
      </c>
      <c r="DZ78" s="447">
        <v>0</v>
      </c>
      <c r="EA78" s="447">
        <v>0</v>
      </c>
      <c r="EB78" s="447">
        <v>0</v>
      </c>
      <c r="EC78" s="447">
        <v>0</v>
      </c>
      <c r="ED78" s="447">
        <v>8.6533943675987661</v>
      </c>
      <c r="EE78" s="447">
        <v>0</v>
      </c>
      <c r="EF78" s="447">
        <v>0</v>
      </c>
      <c r="EG78" s="447">
        <v>12.665033996474442</v>
      </c>
      <c r="EH78" s="447">
        <v>0</v>
      </c>
      <c r="EI78" s="447">
        <v>0</v>
      </c>
      <c r="EJ78" s="447">
        <v>15.50908723522854</v>
      </c>
      <c r="EK78" s="447">
        <v>139.18895921237694</v>
      </c>
      <c r="EL78" s="447">
        <v>0</v>
      </c>
      <c r="EM78" s="447">
        <v>120.0494884432359</v>
      </c>
      <c r="EN78" s="447">
        <v>0</v>
      </c>
      <c r="EO78" s="447">
        <v>0</v>
      </c>
      <c r="EP78" s="447">
        <v>0</v>
      </c>
      <c r="EQ78" s="447">
        <v>0</v>
      </c>
      <c r="ER78" s="447">
        <v>0</v>
      </c>
      <c r="ES78" s="447">
        <v>0</v>
      </c>
      <c r="ET78" s="447">
        <v>0</v>
      </c>
      <c r="EU78" s="447">
        <v>0</v>
      </c>
      <c r="EV78" s="447">
        <v>0</v>
      </c>
      <c r="EW78" s="447">
        <v>1.713331663133552</v>
      </c>
      <c r="EX78" s="447">
        <v>0</v>
      </c>
      <c r="EY78" s="447">
        <v>0</v>
      </c>
      <c r="EZ78" s="447">
        <v>0</v>
      </c>
      <c r="FA78" s="447">
        <v>33.896906474820142</v>
      </c>
      <c r="FB78" s="447">
        <v>0</v>
      </c>
      <c r="FC78" s="447">
        <v>0</v>
      </c>
      <c r="FD78" s="447">
        <v>0</v>
      </c>
      <c r="FE78" s="447">
        <v>0</v>
      </c>
      <c r="FF78" s="447">
        <v>0</v>
      </c>
      <c r="FG78" s="447">
        <v>0</v>
      </c>
      <c r="FH78" s="447">
        <v>68.685313229668651</v>
      </c>
      <c r="FI78" s="447">
        <v>0</v>
      </c>
      <c r="FJ78" s="447">
        <v>0</v>
      </c>
      <c r="FK78" s="447">
        <v>0</v>
      </c>
      <c r="FL78" s="447">
        <v>0</v>
      </c>
      <c r="FM78" s="447">
        <v>0</v>
      </c>
      <c r="FN78" s="447">
        <v>0</v>
      </c>
      <c r="FO78" s="447">
        <v>3.3282457609378273</v>
      </c>
      <c r="FP78" s="447">
        <v>0</v>
      </c>
      <c r="FQ78" s="447">
        <v>0</v>
      </c>
      <c r="FR78" s="447">
        <v>0</v>
      </c>
      <c r="FS78" s="447">
        <v>0</v>
      </c>
      <c r="FT78" s="447">
        <v>0</v>
      </c>
      <c r="FU78" s="447">
        <v>0</v>
      </c>
      <c r="FV78" s="447">
        <v>0</v>
      </c>
      <c r="FW78" s="447">
        <v>0</v>
      </c>
      <c r="FX78" s="447">
        <v>11.846927906976745</v>
      </c>
      <c r="FY78" s="447">
        <v>0</v>
      </c>
      <c r="FZ78" s="447">
        <v>0</v>
      </c>
      <c r="GA78" s="447">
        <v>0</v>
      </c>
      <c r="GB78" s="447">
        <v>0</v>
      </c>
      <c r="GC78" s="447">
        <v>0</v>
      </c>
      <c r="GD78" s="447">
        <v>0</v>
      </c>
      <c r="GE78" s="447">
        <v>0</v>
      </c>
      <c r="GF78" s="447">
        <v>0</v>
      </c>
      <c r="GG78" s="447">
        <v>0</v>
      </c>
      <c r="GH78" s="447">
        <v>0</v>
      </c>
      <c r="GI78" s="447">
        <v>0</v>
      </c>
      <c r="GJ78" s="447">
        <v>0</v>
      </c>
      <c r="GK78" s="447">
        <v>3.3418793589820539</v>
      </c>
      <c r="GL78" s="447">
        <v>0</v>
      </c>
      <c r="GM78" s="447">
        <v>0</v>
      </c>
      <c r="GN78" s="447">
        <v>0</v>
      </c>
      <c r="GO78" s="447">
        <v>0</v>
      </c>
      <c r="GP78" s="447">
        <v>0</v>
      </c>
      <c r="GQ78" s="447">
        <v>0</v>
      </c>
      <c r="GR78" s="447">
        <v>0</v>
      </c>
      <c r="GS78" s="447">
        <v>12.067870425914817</v>
      </c>
      <c r="GT78" s="447">
        <v>0</v>
      </c>
      <c r="GU78" s="447">
        <v>0</v>
      </c>
      <c r="GV78" s="447">
        <v>0</v>
      </c>
      <c r="GW78" s="447">
        <v>0</v>
      </c>
      <c r="GX78" s="447">
        <v>0</v>
      </c>
      <c r="GY78" s="447">
        <v>0</v>
      </c>
      <c r="GZ78" s="447">
        <v>10.768212111255002</v>
      </c>
      <c r="HA78" s="447">
        <v>0</v>
      </c>
      <c r="HB78" s="447">
        <v>0</v>
      </c>
      <c r="HC78" s="447">
        <v>0</v>
      </c>
      <c r="HD78" s="447">
        <v>0</v>
      </c>
      <c r="HE78" s="447">
        <v>0</v>
      </c>
      <c r="HF78" s="447">
        <v>0</v>
      </c>
      <c r="HG78" s="447">
        <v>0</v>
      </c>
      <c r="HH78" s="447">
        <v>0</v>
      </c>
      <c r="HI78" s="447">
        <v>0</v>
      </c>
      <c r="HJ78" s="447">
        <v>0</v>
      </c>
      <c r="HK78" s="447">
        <v>0</v>
      </c>
      <c r="HL78" s="447">
        <v>0</v>
      </c>
      <c r="HM78" s="447">
        <v>20.018009718994296</v>
      </c>
      <c r="HN78" s="447">
        <v>0</v>
      </c>
      <c r="HO78" s="447">
        <v>0</v>
      </c>
      <c r="HP78" s="447">
        <v>57.44205741626795</v>
      </c>
      <c r="HQ78" s="447">
        <v>21.242487794052376</v>
      </c>
      <c r="HR78" s="447">
        <v>0</v>
      </c>
      <c r="HS78" s="447">
        <v>0</v>
      </c>
      <c r="HT78" s="447">
        <v>3.5655343031256144</v>
      </c>
      <c r="HU78" s="447">
        <v>0</v>
      </c>
      <c r="HV78" s="447">
        <v>0</v>
      </c>
      <c r="HW78" s="447">
        <v>46.494302606484425</v>
      </c>
      <c r="HX78" s="447">
        <v>0</v>
      </c>
      <c r="HY78" s="447">
        <v>0</v>
      </c>
      <c r="HZ78" s="447">
        <v>0</v>
      </c>
      <c r="IA78" s="447">
        <v>0</v>
      </c>
      <c r="IB78" s="447">
        <v>0</v>
      </c>
      <c r="IC78" s="447">
        <v>0</v>
      </c>
      <c r="ID78" s="447">
        <v>0</v>
      </c>
      <c r="IE78" s="447">
        <v>2.6439770437220718</v>
      </c>
      <c r="IF78" s="447">
        <v>0</v>
      </c>
      <c r="IG78" s="447">
        <v>0</v>
      </c>
      <c r="IH78" s="447">
        <v>0</v>
      </c>
      <c r="II78" s="447">
        <v>0</v>
      </c>
      <c r="IJ78" s="447">
        <v>0</v>
      </c>
      <c r="IK78" s="447">
        <v>0</v>
      </c>
      <c r="IL78" s="447">
        <v>0</v>
      </c>
      <c r="IM78" s="447">
        <v>0</v>
      </c>
      <c r="IN78" s="447">
        <v>0</v>
      </c>
      <c r="IO78" s="447">
        <v>0</v>
      </c>
      <c r="IP78" s="447">
        <v>0</v>
      </c>
      <c r="IQ78" s="447">
        <v>9.1771832623014333</v>
      </c>
      <c r="IR78" s="447">
        <v>0</v>
      </c>
      <c r="IS78" s="447">
        <v>0</v>
      </c>
      <c r="IT78" s="447">
        <v>145.00900348128809</v>
      </c>
      <c r="IU78" s="447">
        <v>0</v>
      </c>
      <c r="IV78" s="447">
        <v>37.77812647754137</v>
      </c>
      <c r="IW78" s="447">
        <v>0</v>
      </c>
      <c r="IX78" s="447">
        <v>0</v>
      </c>
      <c r="IY78" s="447">
        <v>35.065201729106633</v>
      </c>
      <c r="IZ78" s="447">
        <v>0</v>
      </c>
      <c r="JA78" s="447">
        <v>0</v>
      </c>
      <c r="JB78" s="447">
        <v>0</v>
      </c>
      <c r="JC78" s="447">
        <v>0</v>
      </c>
      <c r="JD78" s="447">
        <v>0</v>
      </c>
      <c r="JE78" s="447">
        <v>0</v>
      </c>
      <c r="JF78" s="447">
        <v>0</v>
      </c>
      <c r="JG78" s="447">
        <v>0</v>
      </c>
      <c r="JH78" s="447">
        <v>0</v>
      </c>
      <c r="JI78" s="447">
        <v>0</v>
      </c>
      <c r="JJ78" s="447">
        <v>0</v>
      </c>
      <c r="JK78" s="447">
        <v>0</v>
      </c>
      <c r="JL78" s="447">
        <v>0</v>
      </c>
      <c r="JM78" s="447">
        <v>0</v>
      </c>
      <c r="JN78" s="447">
        <v>0</v>
      </c>
      <c r="JO78" s="447">
        <v>0</v>
      </c>
      <c r="JP78" s="447">
        <v>0</v>
      </c>
      <c r="JQ78" s="447">
        <v>14.258807209396519</v>
      </c>
      <c r="JR78" s="447">
        <v>0</v>
      </c>
      <c r="JS78" s="447">
        <v>0</v>
      </c>
      <c r="JT78" s="447">
        <v>0</v>
      </c>
      <c r="JU78" s="447">
        <v>0</v>
      </c>
      <c r="JV78" s="447">
        <v>0</v>
      </c>
      <c r="JW78" s="447">
        <v>0</v>
      </c>
      <c r="JX78" s="447">
        <v>0</v>
      </c>
      <c r="JY78" s="447">
        <v>0</v>
      </c>
      <c r="JZ78" s="447">
        <v>0</v>
      </c>
      <c r="KA78" s="447">
        <v>0</v>
      </c>
      <c r="KB78" s="447">
        <v>0</v>
      </c>
      <c r="KC78" s="447">
        <v>0</v>
      </c>
      <c r="KD78" s="447">
        <v>0</v>
      </c>
      <c r="KE78" s="447">
        <v>25.60230273752013</v>
      </c>
      <c r="KF78" s="447">
        <v>0</v>
      </c>
      <c r="KG78" s="447">
        <v>0</v>
      </c>
      <c r="KH78" s="447">
        <v>0</v>
      </c>
      <c r="KI78" s="447">
        <v>0</v>
      </c>
      <c r="KJ78" s="447">
        <v>0</v>
      </c>
      <c r="KK78" s="447">
        <v>0</v>
      </c>
    </row>
    <row r="79" spans="2:297" ht="15">
      <c r="B79" s="449" t="s">
        <v>346</v>
      </c>
      <c r="C79" s="447">
        <v>30.868027704310045</v>
      </c>
      <c r="D79" s="275">
        <v>11.633003329375688</v>
      </c>
      <c r="E79" s="275">
        <v>58.539797844199775</v>
      </c>
      <c r="F79" s="447">
        <v>27.297203713440108</v>
      </c>
      <c r="G79" s="447">
        <v>31.98217784110679</v>
      </c>
      <c r="H79" s="447">
        <v>29.294091777508402</v>
      </c>
      <c r="I79" s="447">
        <v>32.882392502457698</v>
      </c>
      <c r="J79" s="447">
        <v>29.208132328822266</v>
      </c>
      <c r="K79" s="447">
        <v>30.048770425459185</v>
      </c>
      <c r="L79" s="447">
        <v>25.276786883720696</v>
      </c>
      <c r="M79" s="447">
        <v>37.166635313616133</v>
      </c>
      <c r="N79" s="447">
        <v>27.968891962494801</v>
      </c>
      <c r="O79" s="447">
        <v>38.490090775977663</v>
      </c>
      <c r="P79" s="447">
        <v>36.098311659285869</v>
      </c>
      <c r="Q79" s="447">
        <v>28.132727080049666</v>
      </c>
      <c r="R79" s="447">
        <v>29.31644976257456</v>
      </c>
      <c r="S79" s="447">
        <v>43.969681150735319</v>
      </c>
      <c r="T79" s="447">
        <v>30.26055995195188</v>
      </c>
      <c r="U79" s="447">
        <v>29.493246938601953</v>
      </c>
      <c r="V79" s="447">
        <v>20.037329125053795</v>
      </c>
      <c r="W79" s="447">
        <v>42.755835207072856</v>
      </c>
      <c r="X79" s="447">
        <v>33.919385200904912</v>
      </c>
      <c r="Y79" s="447">
        <v>30.633260224258635</v>
      </c>
      <c r="Z79" s="447">
        <v>49.236747856853121</v>
      </c>
      <c r="AA79" s="447">
        <v>38.441362384377136</v>
      </c>
      <c r="AB79" s="447">
        <v>44.211291680249246</v>
      </c>
      <c r="AC79" s="447">
        <v>20.062151498584988</v>
      </c>
      <c r="AD79" s="447">
        <v>29.276953217353636</v>
      </c>
      <c r="AE79" s="447">
        <v>44.891465398406936</v>
      </c>
      <c r="AF79" s="447">
        <v>36.596568126098369</v>
      </c>
      <c r="AG79" s="447">
        <v>53.63431108724015</v>
      </c>
      <c r="AH79" s="447">
        <v>33.532131073506044</v>
      </c>
      <c r="AI79" s="447">
        <v>25.603169142814959</v>
      </c>
      <c r="AJ79" s="447">
        <v>33.032046006102576</v>
      </c>
      <c r="AK79" s="447">
        <v>31.728282058167888</v>
      </c>
      <c r="AL79" s="447">
        <v>30.52893118998972</v>
      </c>
      <c r="AM79" s="447">
        <v>31.992751246238186</v>
      </c>
      <c r="AN79" s="447">
        <v>24.864032959101618</v>
      </c>
      <c r="AO79" s="447">
        <v>29.750147266202919</v>
      </c>
      <c r="AP79" s="447">
        <v>42.785234131120809</v>
      </c>
      <c r="AQ79" s="447">
        <v>20.362499507459876</v>
      </c>
      <c r="AR79" s="447">
        <v>27.592194074896369</v>
      </c>
      <c r="AS79" s="447">
        <v>29.738729122928955</v>
      </c>
      <c r="AT79" s="447">
        <v>35.56789769399974</v>
      </c>
      <c r="AU79" s="447">
        <v>16.013046543580192</v>
      </c>
      <c r="AV79" s="447">
        <v>39.421203891128862</v>
      </c>
      <c r="AW79" s="447">
        <v>33.042236542527078</v>
      </c>
      <c r="AX79" s="447">
        <v>28.022866160221927</v>
      </c>
      <c r="AY79" s="447">
        <v>36.901013400984453</v>
      </c>
      <c r="AZ79" s="447">
        <v>23.448402576832461</v>
      </c>
      <c r="BA79" s="447">
        <v>36.090226948695928</v>
      </c>
      <c r="BB79" s="447">
        <v>27.664563119605969</v>
      </c>
      <c r="BC79" s="447">
        <v>23.878308385039436</v>
      </c>
      <c r="BD79" s="447">
        <v>29.979202697065666</v>
      </c>
      <c r="BE79" s="447">
        <v>35.968718007663945</v>
      </c>
      <c r="BF79" s="447">
        <v>36.481881127774116</v>
      </c>
      <c r="BG79" s="447">
        <v>38.565392815922465</v>
      </c>
      <c r="BH79" s="447">
        <v>35.832992900293718</v>
      </c>
      <c r="BI79" s="447">
        <v>31.05341305112966</v>
      </c>
      <c r="BJ79" s="447">
        <v>21.094376519185655</v>
      </c>
      <c r="BK79" s="447">
        <v>34.399012871144983</v>
      </c>
      <c r="BL79" s="447">
        <v>27.959788786891238</v>
      </c>
      <c r="BM79" s="447">
        <v>31.407449829568186</v>
      </c>
      <c r="BN79" s="447">
        <v>19.988943933443259</v>
      </c>
      <c r="BO79" s="447">
        <v>38.521057891759384</v>
      </c>
      <c r="BP79" s="447">
        <v>26.690703567740485</v>
      </c>
      <c r="BQ79" s="447">
        <v>27.006631842970272</v>
      </c>
      <c r="BR79" s="447">
        <v>16.812732092845476</v>
      </c>
      <c r="BS79" s="447">
        <v>29.071280303185215</v>
      </c>
      <c r="BT79" s="447">
        <v>34.300971838694863</v>
      </c>
      <c r="BU79" s="447">
        <v>34.680794325035897</v>
      </c>
      <c r="BV79" s="447">
        <v>28.830520553550784</v>
      </c>
      <c r="BW79" s="447">
        <v>38.803051195620029</v>
      </c>
      <c r="BX79" s="447">
        <v>50.272645213364541</v>
      </c>
      <c r="BY79" s="447">
        <v>27.67576005073834</v>
      </c>
      <c r="BZ79" s="447">
        <v>42.125464836936992</v>
      </c>
      <c r="CA79" s="447">
        <v>58.539797844199775</v>
      </c>
      <c r="CB79" s="447">
        <v>33.79631769124304</v>
      </c>
      <c r="CC79" s="447">
        <v>34.257519750913929</v>
      </c>
      <c r="CD79" s="447">
        <v>23.366185176492934</v>
      </c>
      <c r="CE79" s="447">
        <v>20.857381824730492</v>
      </c>
      <c r="CF79" s="447">
        <v>42.014739583748948</v>
      </c>
      <c r="CG79" s="447">
        <v>34.048562089015562</v>
      </c>
      <c r="CH79" s="447">
        <v>18.296151695032744</v>
      </c>
      <c r="CI79" s="447">
        <v>11.997870477369263</v>
      </c>
      <c r="CJ79" s="447">
        <v>44.631235443166084</v>
      </c>
      <c r="CK79" s="447">
        <v>34.97118194910847</v>
      </c>
      <c r="CL79" s="447">
        <v>42.893876000896817</v>
      </c>
      <c r="CM79" s="447">
        <v>28.083643224624659</v>
      </c>
      <c r="CN79" s="447">
        <v>31.976096808433251</v>
      </c>
      <c r="CO79" s="447">
        <v>37.868624914508892</v>
      </c>
      <c r="CP79" s="447">
        <v>26.588608982527521</v>
      </c>
      <c r="CQ79" s="447">
        <v>29.311016800673325</v>
      </c>
      <c r="CR79" s="447">
        <v>46.93198655287997</v>
      </c>
      <c r="CS79" s="447">
        <v>32.927885314996765</v>
      </c>
      <c r="CT79" s="447">
        <v>18.85172979886628</v>
      </c>
      <c r="CU79" s="447">
        <v>28.541413938486475</v>
      </c>
      <c r="CV79" s="447">
        <v>24.742177803185331</v>
      </c>
      <c r="CW79" s="447">
        <v>13.772930084987253</v>
      </c>
      <c r="CX79" s="447">
        <v>39.594950199612292</v>
      </c>
      <c r="CY79" s="447">
        <v>36.622918807237909</v>
      </c>
      <c r="CZ79" s="447">
        <v>36.660760507575247</v>
      </c>
      <c r="DA79" s="447">
        <v>28.374313385816507</v>
      </c>
      <c r="DB79" s="447">
        <v>39.444940504964478</v>
      </c>
      <c r="DC79" s="447">
        <v>27.718190409889804</v>
      </c>
      <c r="DD79" s="447">
        <v>24.064905573933224</v>
      </c>
      <c r="DE79" s="447">
        <v>34.133202835693226</v>
      </c>
      <c r="DF79" s="447">
        <v>21.116257864421115</v>
      </c>
      <c r="DG79" s="447">
        <v>27.387804165817364</v>
      </c>
      <c r="DH79" s="447">
        <v>27.04560069941471</v>
      </c>
      <c r="DI79" s="447">
        <v>36.39539413415482</v>
      </c>
      <c r="DJ79" s="447">
        <v>25.387673669747933</v>
      </c>
      <c r="DK79" s="447">
        <v>36.196941587146434</v>
      </c>
      <c r="DL79" s="447">
        <v>36.107987507136144</v>
      </c>
      <c r="DM79" s="447">
        <v>47.23155242449409</v>
      </c>
      <c r="DN79" s="447">
        <v>32.980101526404326</v>
      </c>
      <c r="DO79" s="447">
        <v>34.205137597314042</v>
      </c>
      <c r="DP79" s="447">
        <v>39.243212208943305</v>
      </c>
      <c r="DQ79" s="447">
        <v>34.293737663269027</v>
      </c>
      <c r="DR79" s="447">
        <v>16.317948134703627</v>
      </c>
      <c r="DS79" s="447">
        <v>50.433206578946361</v>
      </c>
      <c r="DT79" s="447">
        <v>30.676055255986608</v>
      </c>
      <c r="DU79" s="447">
        <v>32.420544443317759</v>
      </c>
      <c r="DV79" s="447">
        <v>27.877184386983252</v>
      </c>
      <c r="DW79" s="447">
        <v>47.590171896528247</v>
      </c>
      <c r="DX79" s="447">
        <v>23.42942479696914</v>
      </c>
      <c r="DY79" s="447">
        <v>18.276610340424014</v>
      </c>
      <c r="DZ79" s="447">
        <v>21.731074649181146</v>
      </c>
      <c r="EA79" s="447">
        <v>14.102359686621195</v>
      </c>
      <c r="EB79" s="447">
        <v>24.935185626126636</v>
      </c>
      <c r="EC79" s="447">
        <v>20.663973285333888</v>
      </c>
      <c r="ED79" s="447">
        <v>36.685078837995029</v>
      </c>
      <c r="EE79" s="447">
        <v>18.861037254246497</v>
      </c>
      <c r="EF79" s="447">
        <v>11.633003329375688</v>
      </c>
      <c r="EG79" s="447">
        <v>18.358122189116376</v>
      </c>
      <c r="EH79" s="447">
        <v>36.49789308651993</v>
      </c>
      <c r="EI79" s="447">
        <v>27.601089125901915</v>
      </c>
      <c r="EJ79" s="447">
        <v>35.393677319494962</v>
      </c>
      <c r="EK79" s="447">
        <v>33.380264537847054</v>
      </c>
      <c r="EL79" s="447">
        <v>28.711521479823567</v>
      </c>
      <c r="EM79" s="447">
        <v>17.943517507707615</v>
      </c>
      <c r="EN79" s="447">
        <v>28.787944013891856</v>
      </c>
      <c r="EO79" s="447">
        <v>35.613883036218169</v>
      </c>
      <c r="EP79" s="447">
        <v>28.096605903242072</v>
      </c>
      <c r="EQ79" s="447">
        <v>23.699607269877202</v>
      </c>
      <c r="ER79" s="447">
        <v>34.635161700924009</v>
      </c>
      <c r="ES79" s="447">
        <v>18.601705239194381</v>
      </c>
      <c r="ET79" s="447">
        <v>19.114010399265112</v>
      </c>
      <c r="EU79" s="447">
        <v>42.747902279518819</v>
      </c>
      <c r="EV79" s="447">
        <v>44.514792177960196</v>
      </c>
      <c r="EW79" s="447">
        <v>24.969481748964647</v>
      </c>
      <c r="EX79" s="447">
        <v>17.947311063206072</v>
      </c>
      <c r="EY79" s="447">
        <v>33.532131073506044</v>
      </c>
      <c r="EZ79" s="447">
        <v>25.181950208555627</v>
      </c>
      <c r="FA79" s="447">
        <v>15.673123327316279</v>
      </c>
      <c r="FB79" s="447">
        <v>11.637084291486929</v>
      </c>
      <c r="FC79" s="447">
        <v>29.789089693387311</v>
      </c>
      <c r="FD79" s="447">
        <v>36.485180480080871</v>
      </c>
      <c r="FE79" s="447">
        <v>30.968288403955317</v>
      </c>
      <c r="FF79" s="447">
        <v>43.101999899880234</v>
      </c>
      <c r="FG79" s="447">
        <v>30.775322785000142</v>
      </c>
      <c r="FH79" s="447">
        <v>22.714488375618373</v>
      </c>
      <c r="FI79" s="447">
        <v>24.476827139032533</v>
      </c>
      <c r="FJ79" s="447">
        <v>22.689350319504335</v>
      </c>
      <c r="FK79" s="447">
        <v>19.452293269775794</v>
      </c>
      <c r="FL79" s="447">
        <v>24.739401214945719</v>
      </c>
      <c r="FM79" s="447">
        <v>28.323442673008373</v>
      </c>
      <c r="FN79" s="447">
        <v>32.830750115403319</v>
      </c>
      <c r="FO79" s="447">
        <v>56.250926881933218</v>
      </c>
      <c r="FP79" s="447">
        <v>31.730745625374826</v>
      </c>
      <c r="FQ79" s="447">
        <v>50.446217430027978</v>
      </c>
      <c r="FR79" s="447">
        <v>21.721073291655276</v>
      </c>
      <c r="FS79" s="447">
        <v>23.91882125866551</v>
      </c>
      <c r="FT79" s="447">
        <v>19.785512912851509</v>
      </c>
      <c r="FU79" s="447">
        <v>39.743948618481909</v>
      </c>
      <c r="FV79" s="447">
        <v>22.895357286746812</v>
      </c>
      <c r="FW79" s="447">
        <v>24.372891567316891</v>
      </c>
      <c r="FX79" s="447">
        <v>32.584640825196537</v>
      </c>
      <c r="FY79" s="447">
        <v>36.273717527920851</v>
      </c>
      <c r="FZ79" s="447">
        <v>30.85997297306664</v>
      </c>
      <c r="GA79" s="447">
        <v>38.731179173805558</v>
      </c>
      <c r="GB79" s="447">
        <v>20.299235469663362</v>
      </c>
      <c r="GC79" s="447">
        <v>33.225257827319801</v>
      </c>
      <c r="GD79" s="447">
        <v>32.582707674202581</v>
      </c>
      <c r="GE79" s="447">
        <v>41.646172077487421</v>
      </c>
      <c r="GF79" s="447">
        <v>21.13062617533437</v>
      </c>
      <c r="GG79" s="447">
        <v>31.12649727535554</v>
      </c>
      <c r="GH79" s="447">
        <v>14.55721005572687</v>
      </c>
      <c r="GI79" s="447">
        <v>26.529784626371491</v>
      </c>
      <c r="GJ79" s="447">
        <v>37.758004149367977</v>
      </c>
      <c r="GK79" s="447">
        <v>27.767373162116492</v>
      </c>
      <c r="GL79" s="447">
        <v>26.741048201196204</v>
      </c>
      <c r="GM79" s="447">
        <v>34.321010574385014</v>
      </c>
      <c r="GN79" s="447">
        <v>34.344284518072811</v>
      </c>
      <c r="GO79" s="447">
        <v>27.043893382913264</v>
      </c>
      <c r="GP79" s="447">
        <v>37.783812764644374</v>
      </c>
      <c r="GQ79" s="447">
        <v>35.944894706421131</v>
      </c>
      <c r="GR79" s="447">
        <v>31.690260818904129</v>
      </c>
      <c r="GS79" s="447">
        <v>28.979670941387909</v>
      </c>
      <c r="GT79" s="447">
        <v>30.356128486369418</v>
      </c>
      <c r="GU79" s="447">
        <v>33.450780016141948</v>
      </c>
      <c r="GV79" s="447">
        <v>42.738380283534553</v>
      </c>
      <c r="GW79" s="447">
        <v>30.008242218719644</v>
      </c>
      <c r="GX79" s="447">
        <v>31.481066283779345</v>
      </c>
      <c r="GY79" s="447">
        <v>43.012814594979929</v>
      </c>
      <c r="GZ79" s="447">
        <v>29.010384564625724</v>
      </c>
      <c r="HA79" s="447">
        <v>26.525255632755307</v>
      </c>
      <c r="HB79" s="447">
        <v>33.723639732874688</v>
      </c>
      <c r="HC79" s="447">
        <v>42.015954866046286</v>
      </c>
      <c r="HD79" s="447">
        <v>37.3839840581402</v>
      </c>
      <c r="HE79" s="447">
        <v>37.848002476747929</v>
      </c>
      <c r="HF79" s="447">
        <v>26.728255038108021</v>
      </c>
      <c r="HG79" s="447">
        <v>33.747080631669547</v>
      </c>
      <c r="HH79" s="447">
        <v>38.177995035216995</v>
      </c>
      <c r="HI79" s="447">
        <v>33.203649381562151</v>
      </c>
      <c r="HJ79" s="447">
        <v>32.746299928066996</v>
      </c>
      <c r="HK79" s="447">
        <v>17.980001975889511</v>
      </c>
      <c r="HL79" s="447">
        <v>21.49139059706323</v>
      </c>
      <c r="HM79" s="447">
        <v>30.435184393705356</v>
      </c>
      <c r="HN79" s="447">
        <v>32.92659135626954</v>
      </c>
      <c r="HO79" s="447">
        <v>17.560254165897813</v>
      </c>
      <c r="HP79" s="447">
        <v>34.722184720273056</v>
      </c>
      <c r="HQ79" s="447">
        <v>35.324866219643702</v>
      </c>
      <c r="HR79" s="447">
        <v>29.756820868621539</v>
      </c>
      <c r="HS79" s="447">
        <v>29.912185105343461</v>
      </c>
      <c r="HT79" s="447">
        <v>34.810051739987735</v>
      </c>
      <c r="HU79" s="447">
        <v>40.751921909573426</v>
      </c>
      <c r="HV79" s="447">
        <v>33.456157522775847</v>
      </c>
      <c r="HW79" s="447">
        <v>27.084033438288099</v>
      </c>
      <c r="HX79" s="447">
        <v>29.437388516369758</v>
      </c>
      <c r="HY79" s="447">
        <v>20.278626537886208</v>
      </c>
      <c r="HZ79" s="447">
        <v>37.245897676815254</v>
      </c>
      <c r="IA79" s="447">
        <v>30.995959928000829</v>
      </c>
      <c r="IB79" s="447">
        <v>29.259011897307804</v>
      </c>
      <c r="IC79" s="447">
        <v>16.697153189447221</v>
      </c>
      <c r="ID79" s="447">
        <v>23.607823222154479</v>
      </c>
      <c r="IE79" s="447">
        <v>28.012509772528993</v>
      </c>
      <c r="IF79" s="447">
        <v>34.028977486588019</v>
      </c>
      <c r="IG79" s="447">
        <v>23.696444961050627</v>
      </c>
      <c r="IH79" s="447">
        <v>30.543243862840161</v>
      </c>
      <c r="II79" s="447">
        <v>38.7216275491677</v>
      </c>
      <c r="IJ79" s="447">
        <v>29.876447727678773</v>
      </c>
      <c r="IK79" s="447">
        <v>23.742063785574572</v>
      </c>
      <c r="IL79" s="447">
        <v>30.418511155303705</v>
      </c>
      <c r="IM79" s="447">
        <v>27.204728838193137</v>
      </c>
      <c r="IN79" s="447">
        <v>32.162580140726249</v>
      </c>
      <c r="IO79" s="447">
        <v>33.747080631669547</v>
      </c>
      <c r="IP79" s="447">
        <v>38.84155288789097</v>
      </c>
      <c r="IQ79" s="447">
        <v>29.544261549312175</v>
      </c>
      <c r="IR79" s="447">
        <v>30.530333175303024</v>
      </c>
      <c r="IS79" s="447">
        <v>30.007904097680555</v>
      </c>
      <c r="IT79" s="447">
        <v>18.890348029902626</v>
      </c>
      <c r="IU79" s="447">
        <v>26.706466291847235</v>
      </c>
      <c r="IV79" s="447">
        <v>43.772838891078102</v>
      </c>
      <c r="IW79" s="447">
        <v>30.720964085800571</v>
      </c>
      <c r="IX79" s="447">
        <v>25.794231310916896</v>
      </c>
      <c r="IY79" s="447">
        <v>33.588891191208603</v>
      </c>
      <c r="IZ79" s="447">
        <v>29.737770031842913</v>
      </c>
      <c r="JA79" s="447">
        <v>34.741469747888175</v>
      </c>
      <c r="JB79" s="447">
        <v>34.426096338544191</v>
      </c>
      <c r="JC79" s="447">
        <v>29.352676606970132</v>
      </c>
      <c r="JD79" s="447">
        <v>21.154512710505021</v>
      </c>
      <c r="JE79" s="447">
        <v>23.663648259650596</v>
      </c>
      <c r="JF79" s="447">
        <v>35.862916795467036</v>
      </c>
      <c r="JG79" s="447">
        <v>40.507059224554837</v>
      </c>
      <c r="JH79" s="447">
        <v>36.695245668265215</v>
      </c>
      <c r="JI79" s="447">
        <v>32.185184710210621</v>
      </c>
      <c r="JJ79" s="447">
        <v>15.869265982003661</v>
      </c>
      <c r="JK79" s="447">
        <v>20.862985635000435</v>
      </c>
      <c r="JL79" s="447">
        <v>36.469950218087867</v>
      </c>
      <c r="JM79" s="447">
        <v>28.644429264681712</v>
      </c>
      <c r="JN79" s="447">
        <v>42.158515143467056</v>
      </c>
      <c r="JO79" s="447">
        <v>19.646669985132835</v>
      </c>
      <c r="JP79" s="447">
        <v>36.288054620741129</v>
      </c>
      <c r="JQ79" s="447">
        <v>38.626505052565221</v>
      </c>
      <c r="JR79" s="447">
        <v>28.292015929041032</v>
      </c>
      <c r="JS79" s="447">
        <v>24.936955359648859</v>
      </c>
      <c r="JT79" s="447">
        <v>33.0932150739077</v>
      </c>
      <c r="JU79" s="447">
        <v>43.475968741700406</v>
      </c>
      <c r="JV79" s="447">
        <v>34.961628520727061</v>
      </c>
      <c r="JW79" s="447">
        <v>16.039867375329102</v>
      </c>
      <c r="JX79" s="447">
        <v>23.252298851578189</v>
      </c>
      <c r="JY79" s="447">
        <v>31.140312399160628</v>
      </c>
      <c r="JZ79" s="447">
        <v>31.918608741108073</v>
      </c>
      <c r="KA79" s="447">
        <v>34.04086672346682</v>
      </c>
      <c r="KB79" s="447">
        <v>25.575141824000692</v>
      </c>
      <c r="KC79" s="447">
        <v>37.578920464349153</v>
      </c>
      <c r="KD79" s="447">
        <v>32.054045273380403</v>
      </c>
      <c r="KE79" s="447">
        <v>28.505272513476591</v>
      </c>
      <c r="KF79" s="447">
        <v>38.243889632402599</v>
      </c>
      <c r="KG79" s="447">
        <v>19.962608048665789</v>
      </c>
      <c r="KH79" s="447">
        <v>17.450990362198894</v>
      </c>
      <c r="KI79" s="447">
        <v>27.766585329854692</v>
      </c>
      <c r="KJ79" s="447">
        <v>32.072509585173819</v>
      </c>
      <c r="KK79" s="447">
        <v>26.565295265140325</v>
      </c>
    </row>
    <row r="80" spans="2:297" ht="15">
      <c r="B80" s="449" t="s">
        <v>574</v>
      </c>
      <c r="C80" s="447">
        <v>53.458825404076109</v>
      </c>
      <c r="D80" s="275">
        <v>12.557263341264447</v>
      </c>
      <c r="E80" s="275">
        <v>72.750627931769728</v>
      </c>
      <c r="F80" s="447">
        <v>31.83608393919366</v>
      </c>
      <c r="G80" s="447">
        <v>37.755592323651449</v>
      </c>
      <c r="H80" s="447">
        <v>43.27692648423006</v>
      </c>
      <c r="I80" s="447">
        <v>43.640726010901254</v>
      </c>
      <c r="J80" s="447">
        <v>33.962769296925401</v>
      </c>
      <c r="K80" s="447">
        <v>33.502451462430663</v>
      </c>
      <c r="L80" s="447">
        <v>48.734225300543123</v>
      </c>
      <c r="M80" s="447">
        <v>42.963198757763983</v>
      </c>
      <c r="N80" s="447">
        <v>47.001278376844496</v>
      </c>
      <c r="O80" s="447">
        <v>52.217607935973774</v>
      </c>
      <c r="P80" s="447">
        <v>33.103517457596539</v>
      </c>
      <c r="Q80" s="447">
        <v>30.753516073795847</v>
      </c>
      <c r="R80" s="447">
        <v>23.110425836267609</v>
      </c>
      <c r="S80" s="447">
        <v>63.943389367641714</v>
      </c>
      <c r="T80" s="447">
        <v>42.018528188539747</v>
      </c>
      <c r="U80" s="447">
        <v>39.102739198743123</v>
      </c>
      <c r="V80" s="447">
        <v>37.308926645091695</v>
      </c>
      <c r="W80" s="447">
        <v>39.133982233502543</v>
      </c>
      <c r="X80" s="447">
        <v>54.178397545440426</v>
      </c>
      <c r="Y80" s="447">
        <v>48.099743291195395</v>
      </c>
      <c r="Z80" s="447">
        <v>43.9001820955596</v>
      </c>
      <c r="AA80" s="447">
        <v>50.413847224311723</v>
      </c>
      <c r="AB80" s="447">
        <v>51.304215350523769</v>
      </c>
      <c r="AC80" s="447">
        <v>34.460765409678459</v>
      </c>
      <c r="AD80" s="447">
        <v>39.02200955575244</v>
      </c>
      <c r="AE80" s="447">
        <v>51.332214919767836</v>
      </c>
      <c r="AF80" s="447">
        <v>60.316796038262154</v>
      </c>
      <c r="AG80" s="447">
        <v>68.093657355264682</v>
      </c>
      <c r="AH80" s="447">
        <v>42.542652986886843</v>
      </c>
      <c r="AI80" s="447">
        <v>37.224766729397352</v>
      </c>
      <c r="AJ80" s="447">
        <v>37.130619047619049</v>
      </c>
      <c r="AK80" s="447">
        <v>45.375099092645655</v>
      </c>
      <c r="AL80" s="447">
        <v>43.816727022977027</v>
      </c>
      <c r="AM80" s="447">
        <v>55.030042631455849</v>
      </c>
      <c r="AN80" s="447">
        <v>49.404206126787791</v>
      </c>
      <c r="AO80" s="447">
        <v>51.61964724621162</v>
      </c>
      <c r="AP80" s="447">
        <v>59.831663581804925</v>
      </c>
      <c r="AQ80" s="447">
        <v>55.014171680603717</v>
      </c>
      <c r="AR80" s="447">
        <v>55.851509431657149</v>
      </c>
      <c r="AS80" s="447">
        <v>47.026796984846115</v>
      </c>
      <c r="AT80" s="447">
        <v>47.259576427937262</v>
      </c>
      <c r="AU80" s="447">
        <v>31.165516131627651</v>
      </c>
      <c r="AV80" s="447">
        <v>56.726271679598362</v>
      </c>
      <c r="AW80" s="447">
        <v>45.682081949058698</v>
      </c>
      <c r="AX80" s="447">
        <v>25.527827193631989</v>
      </c>
      <c r="AY80" s="447">
        <v>29.197950111482722</v>
      </c>
      <c r="AZ80" s="447">
        <v>32.438576059272975</v>
      </c>
      <c r="BA80" s="447">
        <v>72.14802934395729</v>
      </c>
      <c r="BB80" s="447">
        <v>40.368091320636907</v>
      </c>
      <c r="BC80" s="447">
        <v>67.265212436976924</v>
      </c>
      <c r="BD80" s="447">
        <v>41.117476278877895</v>
      </c>
      <c r="BE80" s="447">
        <v>43.155740333919155</v>
      </c>
      <c r="BF80" s="447">
        <v>49.474521224688949</v>
      </c>
      <c r="BG80" s="447">
        <v>69.911433293269226</v>
      </c>
      <c r="BH80" s="447">
        <v>36.643758992805758</v>
      </c>
      <c r="BI80" s="447">
        <v>35.741287010927039</v>
      </c>
      <c r="BJ80" s="447">
        <v>70.871258964837736</v>
      </c>
      <c r="BK80" s="447">
        <v>33.982340168878174</v>
      </c>
      <c r="BL80" s="447">
        <v>59.941667451349659</v>
      </c>
      <c r="BM80" s="447">
        <v>55.4875577115914</v>
      </c>
      <c r="BN80" s="447">
        <v>34.248089723947366</v>
      </c>
      <c r="BO80" s="447">
        <v>51.00550405561993</v>
      </c>
      <c r="BP80" s="447">
        <v>55.65583660417753</v>
      </c>
      <c r="BQ80" s="447">
        <v>35.456280457990388</v>
      </c>
      <c r="BR80" s="447">
        <v>38.943402108921681</v>
      </c>
      <c r="BS80" s="447">
        <v>48.397909917028848</v>
      </c>
      <c r="BT80" s="447">
        <v>51.871259216220551</v>
      </c>
      <c r="BU80" s="447">
        <v>47.877653878583473</v>
      </c>
      <c r="BV80" s="447">
        <v>40.496138867781156</v>
      </c>
      <c r="BW80" s="447">
        <v>32.607750215703192</v>
      </c>
      <c r="BX80" s="447">
        <v>61.086921504739337</v>
      </c>
      <c r="BY80" s="447">
        <v>50.105367338371117</v>
      </c>
      <c r="BZ80" s="447">
        <v>44.481399769585252</v>
      </c>
      <c r="CA80" s="447">
        <v>40.029955680902503</v>
      </c>
      <c r="CB80" s="447">
        <v>45.024432617031479</v>
      </c>
      <c r="CC80" s="447">
        <v>31.28247691029901</v>
      </c>
      <c r="CD80" s="447">
        <v>31.192860138496052</v>
      </c>
      <c r="CE80" s="447">
        <v>32.907184919864015</v>
      </c>
      <c r="CF80" s="447">
        <v>35.353586901763229</v>
      </c>
      <c r="CG80" s="447">
        <v>65.410504844861364</v>
      </c>
      <c r="CH80" s="447">
        <v>39.95073086533403</v>
      </c>
      <c r="CI80" s="447">
        <v>39.018052220583002</v>
      </c>
      <c r="CJ80" s="447">
        <v>61.224642559995843</v>
      </c>
      <c r="CK80" s="447">
        <v>57.495327015775629</v>
      </c>
      <c r="CL80" s="447">
        <v>37.51533763945978</v>
      </c>
      <c r="CM80" s="447">
        <v>45.686749329758719</v>
      </c>
      <c r="CN80" s="447">
        <v>43.690764020655699</v>
      </c>
      <c r="CO80" s="447">
        <v>63.158588751829392</v>
      </c>
      <c r="CP80" s="447">
        <v>44.92921054556092</v>
      </c>
      <c r="CQ80" s="447">
        <v>45.336281615447376</v>
      </c>
      <c r="CR80" s="447">
        <v>49.447663204747776</v>
      </c>
      <c r="CS80" s="447">
        <v>46.794085932813438</v>
      </c>
      <c r="CT80" s="447">
        <v>45.45840371534311</v>
      </c>
      <c r="CU80" s="447">
        <v>46.463969149736641</v>
      </c>
      <c r="CV80" s="447">
        <v>49.744411102007376</v>
      </c>
      <c r="CW80" s="447">
        <v>45.57114093291753</v>
      </c>
      <c r="CX80" s="447">
        <v>29.889768378650551</v>
      </c>
      <c r="CY80" s="447">
        <v>35.899981701738334</v>
      </c>
      <c r="CZ80" s="447">
        <v>64.417930093606856</v>
      </c>
      <c r="DA80" s="447">
        <v>53.625730072972217</v>
      </c>
      <c r="DB80" s="447">
        <v>28.22058936448293</v>
      </c>
      <c r="DC80" s="447">
        <v>25.135152554399244</v>
      </c>
      <c r="DD80" s="447">
        <v>46.647167913938269</v>
      </c>
      <c r="DE80" s="447">
        <v>37.982511040235522</v>
      </c>
      <c r="DF80" s="447">
        <v>51.907860956822049</v>
      </c>
      <c r="DG80" s="447">
        <v>21.872173913043483</v>
      </c>
      <c r="DH80" s="447">
        <v>36.361550181967296</v>
      </c>
      <c r="DI80" s="447">
        <v>40.257765463917529</v>
      </c>
      <c r="DJ80" s="447">
        <v>50.552017847539659</v>
      </c>
      <c r="DK80" s="447">
        <v>69.401045934202358</v>
      </c>
      <c r="DL80" s="447">
        <v>35.442863636363633</v>
      </c>
      <c r="DM80" s="447">
        <v>55.277604446616188</v>
      </c>
      <c r="DN80" s="447">
        <v>41.047194479561739</v>
      </c>
      <c r="DO80" s="447">
        <v>55.576049036525738</v>
      </c>
      <c r="DP80" s="447">
        <v>32.176573536336527</v>
      </c>
      <c r="DQ80" s="447">
        <v>67.895500342022629</v>
      </c>
      <c r="DR80" s="447">
        <v>29.346809365203764</v>
      </c>
      <c r="DS80" s="447">
        <v>40.752369088335882</v>
      </c>
      <c r="DT80" s="447">
        <v>49.532825437112244</v>
      </c>
      <c r="DU80" s="447">
        <v>24.806439448875992</v>
      </c>
      <c r="DV80" s="447">
        <v>55.963684147721857</v>
      </c>
      <c r="DW80" s="447">
        <v>42.974454508028003</v>
      </c>
      <c r="DX80" s="447">
        <v>34.673234780439117</v>
      </c>
      <c r="DY80" s="447">
        <v>48.306071352897554</v>
      </c>
      <c r="DZ80" s="447">
        <v>39.552628992628996</v>
      </c>
      <c r="EA80" s="447">
        <v>38.624134746922032</v>
      </c>
      <c r="EB80" s="447">
        <v>42.624956247909935</v>
      </c>
      <c r="EC80" s="447">
        <v>23.545477443609023</v>
      </c>
      <c r="ED80" s="447">
        <v>65.335474425315951</v>
      </c>
      <c r="EE80" s="447">
        <v>31.742487177005714</v>
      </c>
      <c r="EF80" s="447">
        <v>32.107718105986265</v>
      </c>
      <c r="EG80" s="447">
        <v>55.323720515403345</v>
      </c>
      <c r="EH80" s="447">
        <v>51.128262177182087</v>
      </c>
      <c r="EI80" s="447">
        <v>34.06511819250359</v>
      </c>
      <c r="EJ80" s="447">
        <v>49.282494425864002</v>
      </c>
      <c r="EK80" s="447">
        <v>41.921666666666667</v>
      </c>
      <c r="EL80" s="447">
        <v>37.04681150398406</v>
      </c>
      <c r="EM80" s="447">
        <v>12.557263341264447</v>
      </c>
      <c r="EN80" s="447">
        <v>41.512839031665905</v>
      </c>
      <c r="EO80" s="447">
        <v>46.800920338389489</v>
      </c>
      <c r="EP80" s="447">
        <v>28.768278517621734</v>
      </c>
      <c r="EQ80" s="447">
        <v>22.691118190212375</v>
      </c>
      <c r="ER80" s="447">
        <v>41.943615183246067</v>
      </c>
      <c r="ES80" s="447">
        <v>26.399898613427855</v>
      </c>
      <c r="ET80" s="447">
        <v>37.943264872521247</v>
      </c>
      <c r="EU80" s="447">
        <v>41.163785296143246</v>
      </c>
      <c r="EV80" s="447">
        <v>51.177419260129184</v>
      </c>
      <c r="EW80" s="447">
        <v>54.489279822701867</v>
      </c>
      <c r="EX80" s="447">
        <v>42.175621213853013</v>
      </c>
      <c r="EY80" s="447">
        <v>41.846430366116294</v>
      </c>
      <c r="EZ80" s="447">
        <v>46.570567444876787</v>
      </c>
      <c r="FA80" s="447">
        <v>21.657474668152805</v>
      </c>
      <c r="FB80" s="447">
        <v>42.389701102317694</v>
      </c>
      <c r="FC80" s="447">
        <v>37.475514243680628</v>
      </c>
      <c r="FD80" s="447">
        <v>48.858615086463928</v>
      </c>
      <c r="FE80" s="447">
        <v>38.986909692366496</v>
      </c>
      <c r="FF80" s="447">
        <v>41.799887700155878</v>
      </c>
      <c r="FG80" s="447">
        <v>51.133579827400226</v>
      </c>
      <c r="FH80" s="447">
        <v>38.04064794574991</v>
      </c>
      <c r="FI80" s="447">
        <v>45.414431565094148</v>
      </c>
      <c r="FJ80" s="447">
        <v>34.864704663711699</v>
      </c>
      <c r="FK80" s="447">
        <v>49.171278195488725</v>
      </c>
      <c r="FL80" s="447">
        <v>29.355964262717322</v>
      </c>
      <c r="FM80" s="447">
        <v>54.633548440979958</v>
      </c>
      <c r="FN80" s="447">
        <v>38.846499123157514</v>
      </c>
      <c r="FO80" s="447">
        <v>20.963027266066572</v>
      </c>
      <c r="FP80" s="447">
        <v>51.331341128362403</v>
      </c>
      <c r="FQ80" s="447">
        <v>40.073126917177916</v>
      </c>
      <c r="FR80" s="447">
        <v>44.781358665012959</v>
      </c>
      <c r="FS80" s="447">
        <v>41.739714988425931</v>
      </c>
      <c r="FT80" s="447">
        <v>62.981121190180986</v>
      </c>
      <c r="FU80" s="447">
        <v>48.90077821375187</v>
      </c>
      <c r="FV80" s="447">
        <v>34.935344889047322</v>
      </c>
      <c r="FW80" s="447">
        <v>47.29857608695653</v>
      </c>
      <c r="FX80" s="447">
        <v>39.294250581395353</v>
      </c>
      <c r="FY80" s="447">
        <v>50.925603476684799</v>
      </c>
      <c r="FZ80" s="447">
        <v>38.83512637362638</v>
      </c>
      <c r="GA80" s="447">
        <v>38.447048959136474</v>
      </c>
      <c r="GB80" s="447">
        <v>51.782464104729726</v>
      </c>
      <c r="GC80" s="447">
        <v>45.926408487600426</v>
      </c>
      <c r="GD80" s="447">
        <v>37.603103015075376</v>
      </c>
      <c r="GE80" s="447">
        <v>51.68789883020024</v>
      </c>
      <c r="GF80" s="447">
        <v>14.367861437733835</v>
      </c>
      <c r="GG80" s="447">
        <v>47.621741603466958</v>
      </c>
      <c r="GH80" s="447">
        <v>42.495444824636444</v>
      </c>
      <c r="GI80" s="447">
        <v>55.067395598899736</v>
      </c>
      <c r="GJ80" s="447">
        <v>42.529541688244429</v>
      </c>
      <c r="GK80" s="447">
        <v>59.80046113678651</v>
      </c>
      <c r="GL80" s="447">
        <v>36.467033360209641</v>
      </c>
      <c r="GM80" s="447">
        <v>48.374515288394726</v>
      </c>
      <c r="GN80" s="447">
        <v>64.001712075575028</v>
      </c>
      <c r="GO80" s="447">
        <v>46.214849397590363</v>
      </c>
      <c r="GP80" s="447">
        <v>33.672408899117762</v>
      </c>
      <c r="GQ80" s="447">
        <v>72.750627931769728</v>
      </c>
      <c r="GR80" s="447">
        <v>33.850598524512137</v>
      </c>
      <c r="GS80" s="447">
        <v>44.071818136372727</v>
      </c>
      <c r="GT80" s="447">
        <v>41.900536794354842</v>
      </c>
      <c r="GU80" s="447">
        <v>50.40496437686091</v>
      </c>
      <c r="GV80" s="447">
        <v>40.005685557586837</v>
      </c>
      <c r="GW80" s="447">
        <v>35.619217040125072</v>
      </c>
      <c r="GX80" s="447">
        <v>39.09239099070215</v>
      </c>
      <c r="GY80" s="447">
        <v>42.34815722132069</v>
      </c>
      <c r="GZ80" s="447">
        <v>45.520138198967857</v>
      </c>
      <c r="HA80" s="447">
        <v>53.374493127147765</v>
      </c>
      <c r="HB80" s="447">
        <v>47.541789086176088</v>
      </c>
      <c r="HC80" s="447">
        <v>40.933679143561307</v>
      </c>
      <c r="HD80" s="447">
        <v>35.386818627450985</v>
      </c>
      <c r="HE80" s="447">
        <v>44.884950151406287</v>
      </c>
      <c r="HF80" s="447">
        <v>41.757408006814309</v>
      </c>
      <c r="HG80" s="447">
        <v>42.010672328379343</v>
      </c>
      <c r="HH80" s="447">
        <v>57.196316489361706</v>
      </c>
      <c r="HI80" s="447">
        <v>27.996981611893585</v>
      </c>
      <c r="HJ80" s="447">
        <v>55.813350469573713</v>
      </c>
      <c r="HK80" s="447">
        <v>49.419264832330185</v>
      </c>
      <c r="HL80" s="447">
        <v>48.071308922430845</v>
      </c>
      <c r="HM80" s="447">
        <v>46.354752271286713</v>
      </c>
      <c r="HN80" s="447">
        <v>51.470548403070069</v>
      </c>
      <c r="HO80" s="447">
        <v>25.092253427859148</v>
      </c>
      <c r="HP80" s="447">
        <v>62.648487506645417</v>
      </c>
      <c r="HQ80" s="447">
        <v>39.88419551708833</v>
      </c>
      <c r="HR80" s="447">
        <v>61.178751975615278</v>
      </c>
      <c r="HS80" s="447">
        <v>48.832041856925422</v>
      </c>
      <c r="HT80" s="447">
        <v>54.281429919402406</v>
      </c>
      <c r="HU80" s="447">
        <v>36.435795952782463</v>
      </c>
      <c r="HV80" s="447">
        <v>39.765094102885826</v>
      </c>
      <c r="HW80" s="447">
        <v>58.227276144310238</v>
      </c>
      <c r="HX80" s="447">
        <v>59.620959543568468</v>
      </c>
      <c r="HY80" s="447">
        <v>43.284525191034511</v>
      </c>
      <c r="HZ80" s="447">
        <v>41.188515641972629</v>
      </c>
      <c r="IA80" s="447">
        <v>46.017652294303801</v>
      </c>
      <c r="IB80" s="447">
        <v>39.831691819317228</v>
      </c>
      <c r="IC80" s="447">
        <v>38.51475516009215</v>
      </c>
      <c r="ID80" s="447">
        <v>41.853758999280053</v>
      </c>
      <c r="IE80" s="447">
        <v>35.59282835363183</v>
      </c>
      <c r="IF80" s="447">
        <v>28.766048204464578</v>
      </c>
      <c r="IG80" s="447">
        <v>34.656172942045039</v>
      </c>
      <c r="IH80" s="447">
        <v>32.594095833333334</v>
      </c>
      <c r="II80" s="447">
        <v>43.463452960018984</v>
      </c>
      <c r="IJ80" s="447">
        <v>43.841608543417372</v>
      </c>
      <c r="IK80" s="447">
        <v>39.945976926853213</v>
      </c>
      <c r="IL80" s="447">
        <v>38.512534942820842</v>
      </c>
      <c r="IM80" s="447">
        <v>52.053629582267689</v>
      </c>
      <c r="IN80" s="447">
        <v>40.562625904704468</v>
      </c>
      <c r="IO80" s="447">
        <v>41.878864498249705</v>
      </c>
      <c r="IP80" s="447">
        <v>32.838415521099748</v>
      </c>
      <c r="IQ80" s="447">
        <v>61.079592212320804</v>
      </c>
      <c r="IR80" s="447">
        <v>40.191308067678143</v>
      </c>
      <c r="IS80" s="447">
        <v>37.77025010125557</v>
      </c>
      <c r="IT80" s="447">
        <v>39.937775783289823</v>
      </c>
      <c r="IU80" s="447">
        <v>59.185552365326771</v>
      </c>
      <c r="IV80" s="447">
        <v>40.881057919621746</v>
      </c>
      <c r="IW80" s="447">
        <v>34.492647033607689</v>
      </c>
      <c r="IX80" s="447">
        <v>68.572329406564677</v>
      </c>
      <c r="IY80" s="447">
        <v>44.353002521613838</v>
      </c>
      <c r="IZ80" s="447">
        <v>43.879791224345368</v>
      </c>
      <c r="JA80" s="447">
        <v>41.19329794079794</v>
      </c>
      <c r="JB80" s="447">
        <v>69.208707243460765</v>
      </c>
      <c r="JC80" s="447">
        <v>32.912776884601648</v>
      </c>
      <c r="JD80" s="447">
        <v>38.307729885057469</v>
      </c>
      <c r="JE80" s="447">
        <v>44.094856744119475</v>
      </c>
      <c r="JF80" s="447">
        <v>68.340049084547701</v>
      </c>
      <c r="JG80" s="447">
        <v>42.703346129739892</v>
      </c>
      <c r="JH80" s="447">
        <v>39.998820856771964</v>
      </c>
      <c r="JI80" s="447">
        <v>39.407855891059803</v>
      </c>
      <c r="JJ80" s="447">
        <v>36.669367405014619</v>
      </c>
      <c r="JK80" s="447">
        <v>36.915917662736234</v>
      </c>
      <c r="JL80" s="447">
        <v>60.685181393278434</v>
      </c>
      <c r="JM80" s="447">
        <v>52.147085360908349</v>
      </c>
      <c r="JN80" s="447">
        <v>33.238682937554969</v>
      </c>
      <c r="JO80" s="447">
        <v>43.899103773584912</v>
      </c>
      <c r="JP80" s="447">
        <v>30.177513778733704</v>
      </c>
      <c r="JQ80" s="447">
        <v>52.249270453624952</v>
      </c>
      <c r="JR80" s="447">
        <v>45.087791887551333</v>
      </c>
      <c r="JS80" s="447">
        <v>51.332776178826691</v>
      </c>
      <c r="JT80" s="447">
        <v>64.055812191773853</v>
      </c>
      <c r="JU80" s="447">
        <v>42.920245992876225</v>
      </c>
      <c r="JV80" s="447">
        <v>40.460863047001624</v>
      </c>
      <c r="JW80" s="447">
        <v>37.302941698071386</v>
      </c>
      <c r="JX80" s="447">
        <v>31.451977140907545</v>
      </c>
      <c r="JY80" s="447">
        <v>40.314586068019096</v>
      </c>
      <c r="JZ80" s="447">
        <v>41.709139727073854</v>
      </c>
      <c r="KA80" s="447">
        <v>45.536355829285228</v>
      </c>
      <c r="KB80" s="447">
        <v>33.23823743766782</v>
      </c>
      <c r="KC80" s="447">
        <v>56.552046979865771</v>
      </c>
      <c r="KD80" s="447">
        <v>41.701560985460418</v>
      </c>
      <c r="KE80" s="447">
        <v>26.125096618357489</v>
      </c>
      <c r="KF80" s="447">
        <v>51.441636656812683</v>
      </c>
      <c r="KG80" s="447">
        <v>42.147520122030379</v>
      </c>
      <c r="KH80" s="447">
        <v>39.885535396392122</v>
      </c>
      <c r="KI80" s="447">
        <v>43.642118103055182</v>
      </c>
      <c r="KJ80" s="447">
        <v>41.765062739463609</v>
      </c>
      <c r="KK80" s="447">
        <v>67.267260569334837</v>
      </c>
    </row>
    <row r="81" spans="2:297" s="445" customFormat="1">
      <c r="B81" s="450" t="s">
        <v>627</v>
      </c>
      <c r="C81" s="448">
        <v>444.06484250797831</v>
      </c>
      <c r="D81" s="275">
        <v>148.27994528981563</v>
      </c>
      <c r="E81" s="275">
        <v>1672.3335392596857</v>
      </c>
      <c r="F81" s="448">
        <v>299.82602222088917</v>
      </c>
      <c r="G81" s="448">
        <v>262.564546441917</v>
      </c>
      <c r="H81" s="448">
        <v>278.44668448626476</v>
      </c>
      <c r="I81" s="448">
        <v>296.76484484545585</v>
      </c>
      <c r="J81" s="448">
        <v>225.55110849102195</v>
      </c>
      <c r="K81" s="448">
        <v>188.91568877555727</v>
      </c>
      <c r="L81" s="448">
        <v>220.00899991502214</v>
      </c>
      <c r="M81" s="448">
        <v>865.59420323970517</v>
      </c>
      <c r="N81" s="448">
        <v>1131.0488162777556</v>
      </c>
      <c r="O81" s="448">
        <v>704.70751573003088</v>
      </c>
      <c r="P81" s="448">
        <v>256.18282807394371</v>
      </c>
      <c r="Q81" s="448">
        <v>225.6849309183817</v>
      </c>
      <c r="R81" s="448">
        <v>311.67887767656651</v>
      </c>
      <c r="S81" s="448">
        <v>403.70878790728926</v>
      </c>
      <c r="T81" s="448">
        <v>280.72938190191201</v>
      </c>
      <c r="U81" s="448">
        <v>343.46301782586659</v>
      </c>
      <c r="V81" s="448">
        <v>1672.3335392596857</v>
      </c>
      <c r="W81" s="448">
        <v>594.92498831213425</v>
      </c>
      <c r="X81" s="448">
        <v>372.58222761262448</v>
      </c>
      <c r="Y81" s="448">
        <v>315.76595742088875</v>
      </c>
      <c r="Z81" s="448">
        <v>444.14714395172996</v>
      </c>
      <c r="AA81" s="448">
        <v>292.63513509078109</v>
      </c>
      <c r="AB81" s="448">
        <v>439.03679801565085</v>
      </c>
      <c r="AC81" s="448">
        <v>187.29825007975862</v>
      </c>
      <c r="AD81" s="448">
        <v>233.94865662280264</v>
      </c>
      <c r="AE81" s="448">
        <v>559.52431804843764</v>
      </c>
      <c r="AF81" s="448">
        <v>628.1733220899107</v>
      </c>
      <c r="AG81" s="448">
        <v>815.39310406066761</v>
      </c>
      <c r="AH81" s="448">
        <v>646.33139319533871</v>
      </c>
      <c r="AI81" s="448">
        <v>211.87090911626572</v>
      </c>
      <c r="AJ81" s="448">
        <v>288.58983756201962</v>
      </c>
      <c r="AK81" s="448">
        <v>261.02508748980551</v>
      </c>
      <c r="AL81" s="448">
        <v>801.80343839300133</v>
      </c>
      <c r="AM81" s="448">
        <v>342.3753888439723</v>
      </c>
      <c r="AN81" s="448">
        <v>228.70095725878872</v>
      </c>
      <c r="AO81" s="448">
        <v>333.24211960026867</v>
      </c>
      <c r="AP81" s="448">
        <v>347.80325614223</v>
      </c>
      <c r="AQ81" s="448">
        <v>329.29543812739303</v>
      </c>
      <c r="AR81" s="448">
        <v>292.44716203254558</v>
      </c>
      <c r="AS81" s="448">
        <v>278.83371890467271</v>
      </c>
      <c r="AT81" s="448">
        <v>349.93985905841674</v>
      </c>
      <c r="AU81" s="448">
        <v>170.52950051492857</v>
      </c>
      <c r="AV81" s="448">
        <v>842.11509998081067</v>
      </c>
      <c r="AW81" s="448">
        <v>1170.611858404724</v>
      </c>
      <c r="AX81" s="448">
        <v>439.73910998361134</v>
      </c>
      <c r="AY81" s="448">
        <v>504.38271368371892</v>
      </c>
      <c r="AZ81" s="448">
        <v>211.95226616442844</v>
      </c>
      <c r="BA81" s="448">
        <v>417.26082838304018</v>
      </c>
      <c r="BB81" s="448">
        <v>234.58724501337269</v>
      </c>
      <c r="BC81" s="448">
        <v>388.24154578729792</v>
      </c>
      <c r="BD81" s="448">
        <v>226.59816111456121</v>
      </c>
      <c r="BE81" s="448">
        <v>384.22265211942755</v>
      </c>
      <c r="BF81" s="448">
        <v>479.32701859494108</v>
      </c>
      <c r="BG81" s="448">
        <v>628.6743728708409</v>
      </c>
      <c r="BH81" s="448">
        <v>291.4688670224898</v>
      </c>
      <c r="BI81" s="448">
        <v>389.8984215094527</v>
      </c>
      <c r="BJ81" s="448">
        <v>349.37322630581906</v>
      </c>
      <c r="BK81" s="448">
        <v>287.96088979137943</v>
      </c>
      <c r="BL81" s="448">
        <v>331.24900407580247</v>
      </c>
      <c r="BM81" s="448">
        <v>358.5026501021581</v>
      </c>
      <c r="BN81" s="448">
        <v>239.77793483139465</v>
      </c>
      <c r="BO81" s="448">
        <v>461.67087123016461</v>
      </c>
      <c r="BP81" s="448">
        <v>351.83735308691632</v>
      </c>
      <c r="BQ81" s="448">
        <v>264.30096364442693</v>
      </c>
      <c r="BR81" s="448">
        <v>203.39513774806002</v>
      </c>
      <c r="BS81" s="448">
        <v>398.65353407910754</v>
      </c>
      <c r="BT81" s="448">
        <v>371.15073346336385</v>
      </c>
      <c r="BU81" s="448">
        <v>512.93520785980127</v>
      </c>
      <c r="BV81" s="448">
        <v>264.54524654565824</v>
      </c>
      <c r="BW81" s="448">
        <v>312.19993452737128</v>
      </c>
      <c r="BX81" s="448">
        <v>404.5107847958804</v>
      </c>
      <c r="BY81" s="448">
        <v>412.94006148641091</v>
      </c>
      <c r="BZ81" s="448">
        <v>448.42773102910769</v>
      </c>
      <c r="CA81" s="448">
        <v>624.71284731210267</v>
      </c>
      <c r="CB81" s="448">
        <v>306.27766751440254</v>
      </c>
      <c r="CC81" s="448">
        <v>311.74984593520281</v>
      </c>
      <c r="CD81" s="448">
        <v>437.87956933218101</v>
      </c>
      <c r="CE81" s="448">
        <v>238.95369594068811</v>
      </c>
      <c r="CF81" s="448">
        <v>416.73024639542757</v>
      </c>
      <c r="CG81" s="448">
        <v>344.70463666900173</v>
      </c>
      <c r="CH81" s="448">
        <v>211.45251981973766</v>
      </c>
      <c r="CI81" s="448">
        <v>148.27994528981563</v>
      </c>
      <c r="CJ81" s="448">
        <v>535.27074295636396</v>
      </c>
      <c r="CK81" s="448">
        <v>376.84479014563135</v>
      </c>
      <c r="CL81" s="448">
        <v>350.87961790730566</v>
      </c>
      <c r="CM81" s="448">
        <v>437.96358896063754</v>
      </c>
      <c r="CN81" s="448">
        <v>474.7070407440076</v>
      </c>
      <c r="CO81" s="448">
        <v>508.36824851320449</v>
      </c>
      <c r="CP81" s="448">
        <v>1149.3446395668407</v>
      </c>
      <c r="CQ81" s="448">
        <v>342.79919531386412</v>
      </c>
      <c r="CR81" s="448">
        <v>652.80245428701005</v>
      </c>
      <c r="CS81" s="448">
        <v>279.3965991773257</v>
      </c>
      <c r="CT81" s="448">
        <v>322.54460187320393</v>
      </c>
      <c r="CU81" s="448">
        <v>742.09636954606879</v>
      </c>
      <c r="CV81" s="448">
        <v>370.70486871444029</v>
      </c>
      <c r="CW81" s="448">
        <v>214.06948172544043</v>
      </c>
      <c r="CX81" s="448">
        <v>747.49113811017492</v>
      </c>
      <c r="CY81" s="448">
        <v>290.09260421484498</v>
      </c>
      <c r="CZ81" s="448">
        <v>428.3881161429689</v>
      </c>
      <c r="DA81" s="448">
        <v>311.02842174490473</v>
      </c>
      <c r="DB81" s="448">
        <v>532.86572396867336</v>
      </c>
      <c r="DC81" s="448">
        <v>533.67060279850909</v>
      </c>
      <c r="DD81" s="448">
        <v>756.36768654842012</v>
      </c>
      <c r="DE81" s="448">
        <v>487.22848662827215</v>
      </c>
      <c r="DF81" s="448">
        <v>308.92100227661825</v>
      </c>
      <c r="DG81" s="448">
        <v>251.60301094712568</v>
      </c>
      <c r="DH81" s="448">
        <v>255.09653613500436</v>
      </c>
      <c r="DI81" s="448">
        <v>832.52507696092357</v>
      </c>
      <c r="DJ81" s="448">
        <v>524.20631979785253</v>
      </c>
      <c r="DK81" s="448">
        <v>445.29844802480699</v>
      </c>
      <c r="DL81" s="448">
        <v>504.17534319619716</v>
      </c>
      <c r="DM81" s="448">
        <v>337.36487740471171</v>
      </c>
      <c r="DN81" s="448">
        <v>419.64994727398653</v>
      </c>
      <c r="DO81" s="448">
        <v>717.1166817814493</v>
      </c>
      <c r="DP81" s="448">
        <v>963.96832713919264</v>
      </c>
      <c r="DQ81" s="448">
        <v>413.12108510593163</v>
      </c>
      <c r="DR81" s="448">
        <v>187.14090028771753</v>
      </c>
      <c r="DS81" s="448">
        <v>458.09850327894452</v>
      </c>
      <c r="DT81" s="448">
        <v>316.59715113701975</v>
      </c>
      <c r="DU81" s="448">
        <v>362.10010422656035</v>
      </c>
      <c r="DV81" s="448">
        <v>409.78025759031419</v>
      </c>
      <c r="DW81" s="448">
        <v>529.23290135541026</v>
      </c>
      <c r="DX81" s="448">
        <v>240.65651010151848</v>
      </c>
      <c r="DY81" s="448">
        <v>215.13530462723961</v>
      </c>
      <c r="DZ81" s="448">
        <v>242.54852073908626</v>
      </c>
      <c r="EA81" s="448">
        <v>177.80634906233763</v>
      </c>
      <c r="EB81" s="448">
        <v>303.99201914667094</v>
      </c>
      <c r="EC81" s="448">
        <v>740.06065347961066</v>
      </c>
      <c r="ED81" s="448">
        <v>645.73953615911137</v>
      </c>
      <c r="EE81" s="448">
        <v>199.76611090141409</v>
      </c>
      <c r="EF81" s="448">
        <v>163.67443980111219</v>
      </c>
      <c r="EG81" s="448">
        <v>272.36207221157451</v>
      </c>
      <c r="EH81" s="448">
        <v>330.7931372846009</v>
      </c>
      <c r="EI81" s="448">
        <v>247.21351002733957</v>
      </c>
      <c r="EJ81" s="448">
        <v>487.47196446598599</v>
      </c>
      <c r="EK81" s="448">
        <v>565.23786051203183</v>
      </c>
      <c r="EL81" s="448">
        <v>311.23329391825433</v>
      </c>
      <c r="EM81" s="448">
        <v>556.35755883927845</v>
      </c>
      <c r="EN81" s="448">
        <v>398.30729104013506</v>
      </c>
      <c r="EO81" s="448">
        <v>338.04745631706288</v>
      </c>
      <c r="EP81" s="448">
        <v>869.42928920711472</v>
      </c>
      <c r="EQ81" s="448">
        <v>994.48328878200152</v>
      </c>
      <c r="ER81" s="448">
        <v>280.52655641278523</v>
      </c>
      <c r="ES81" s="448">
        <v>156.96507962706818</v>
      </c>
      <c r="ET81" s="448">
        <v>303.63310163123555</v>
      </c>
      <c r="EU81" s="448">
        <v>371.62423040497885</v>
      </c>
      <c r="EV81" s="448">
        <v>517.1038487673942</v>
      </c>
      <c r="EW81" s="448">
        <v>325.8449955861974</v>
      </c>
      <c r="EX81" s="448">
        <v>231.24663560089536</v>
      </c>
      <c r="EY81" s="448">
        <v>643.68996612866033</v>
      </c>
      <c r="EZ81" s="448">
        <v>934.8086551830047</v>
      </c>
      <c r="FA81" s="448">
        <v>432.45519014321155</v>
      </c>
      <c r="FB81" s="448">
        <v>172.91451596579384</v>
      </c>
      <c r="FC81" s="448">
        <v>261.90014059719789</v>
      </c>
      <c r="FD81" s="448">
        <v>395.04482866544362</v>
      </c>
      <c r="FE81" s="448">
        <v>265.74602377193082</v>
      </c>
      <c r="FF81" s="448">
        <v>415.88611490128176</v>
      </c>
      <c r="FG81" s="448">
        <v>316.76853923879008</v>
      </c>
      <c r="FH81" s="448">
        <v>279.40187261829857</v>
      </c>
      <c r="FI81" s="448">
        <v>200.33202217499343</v>
      </c>
      <c r="FJ81" s="448">
        <v>195.27814516924781</v>
      </c>
      <c r="FK81" s="448">
        <v>223.07388248574858</v>
      </c>
      <c r="FL81" s="448">
        <v>203.40383513036912</v>
      </c>
      <c r="FM81" s="448">
        <v>478.15874990047109</v>
      </c>
      <c r="FN81" s="448">
        <v>296.35912182386841</v>
      </c>
      <c r="FO81" s="448">
        <v>871.17099608344495</v>
      </c>
      <c r="FP81" s="448">
        <v>298.60142230359043</v>
      </c>
      <c r="FQ81" s="448">
        <v>416.05110560106044</v>
      </c>
      <c r="FR81" s="448">
        <v>263.23056593450195</v>
      </c>
      <c r="FS81" s="448">
        <v>256.29771871666929</v>
      </c>
      <c r="FT81" s="448">
        <v>315.46322438915945</v>
      </c>
      <c r="FU81" s="448">
        <v>404.79314693472048</v>
      </c>
      <c r="FV81" s="448">
        <v>219.08912551934401</v>
      </c>
      <c r="FW81" s="448">
        <v>435.45116455152214</v>
      </c>
      <c r="FX81" s="448">
        <v>338.96444012061971</v>
      </c>
      <c r="FY81" s="448">
        <v>343.99390123422239</v>
      </c>
      <c r="FZ81" s="448">
        <v>1087.6713351821768</v>
      </c>
      <c r="GA81" s="448">
        <v>405.40218000831339</v>
      </c>
      <c r="GB81" s="448">
        <v>290.19318068317671</v>
      </c>
      <c r="GC81" s="448">
        <v>373.08275195780658</v>
      </c>
      <c r="GD81" s="448">
        <v>426.90861515692279</v>
      </c>
      <c r="GE81" s="448">
        <v>670.83439291752291</v>
      </c>
      <c r="GF81" s="448">
        <v>474.18484168239792</v>
      </c>
      <c r="GG81" s="448">
        <v>434.62905368707959</v>
      </c>
      <c r="GH81" s="448">
        <v>214.12910064852898</v>
      </c>
      <c r="GI81" s="448">
        <v>371.81893862225053</v>
      </c>
      <c r="GJ81" s="448">
        <v>317.88530488869918</v>
      </c>
      <c r="GK81" s="448">
        <v>308.37661348076779</v>
      </c>
      <c r="GL81" s="448">
        <v>217.26522162736609</v>
      </c>
      <c r="GM81" s="448">
        <v>1100.4233813901799</v>
      </c>
      <c r="GN81" s="448">
        <v>907.72887027158049</v>
      </c>
      <c r="GO81" s="448">
        <v>286.54348694899556</v>
      </c>
      <c r="GP81" s="448">
        <v>303.66591972088156</v>
      </c>
      <c r="GQ81" s="448">
        <v>1197.7396156105594</v>
      </c>
      <c r="GR81" s="448">
        <v>955.10649103847163</v>
      </c>
      <c r="GS81" s="448">
        <v>350.96485673999325</v>
      </c>
      <c r="GT81" s="448">
        <v>384.04521492846288</v>
      </c>
      <c r="GU81" s="448">
        <v>468.53345255975512</v>
      </c>
      <c r="GV81" s="448">
        <v>745.64555442776589</v>
      </c>
      <c r="GW81" s="448">
        <v>248.55372936875125</v>
      </c>
      <c r="GX81" s="448">
        <v>271.74005778681027</v>
      </c>
      <c r="GY81" s="448">
        <v>333.21731691258719</v>
      </c>
      <c r="GZ81" s="448">
        <v>453.19818115879269</v>
      </c>
      <c r="HA81" s="448">
        <v>289.27795027399748</v>
      </c>
      <c r="HB81" s="448">
        <v>415.47012444221218</v>
      </c>
      <c r="HC81" s="448">
        <v>428.94124685267838</v>
      </c>
      <c r="HD81" s="448">
        <v>992.14151843508785</v>
      </c>
      <c r="HE81" s="448">
        <v>347.69226052773564</v>
      </c>
      <c r="HF81" s="448">
        <v>379.99966019791009</v>
      </c>
      <c r="HG81" s="448">
        <v>895.96398323040648</v>
      </c>
      <c r="HH81" s="448">
        <v>416.03826233183412</v>
      </c>
      <c r="HI81" s="448">
        <v>271.71811878711105</v>
      </c>
      <c r="HJ81" s="448">
        <v>331.36500170929952</v>
      </c>
      <c r="HK81" s="448">
        <v>819.50296249691598</v>
      </c>
      <c r="HL81" s="448">
        <v>342.52021569592523</v>
      </c>
      <c r="HM81" s="448">
        <v>428.00063407978854</v>
      </c>
      <c r="HN81" s="448">
        <v>393.30606877731918</v>
      </c>
      <c r="HO81" s="448">
        <v>156.43198511549247</v>
      </c>
      <c r="HP81" s="448">
        <v>558.01162508230084</v>
      </c>
      <c r="HQ81" s="448">
        <v>529.25818442577906</v>
      </c>
      <c r="HR81" s="448">
        <v>363.30209305125607</v>
      </c>
      <c r="HS81" s="448">
        <v>1164.0330817929557</v>
      </c>
      <c r="HT81" s="448">
        <v>380.39678863887889</v>
      </c>
      <c r="HU81" s="448">
        <v>329.38827953602583</v>
      </c>
      <c r="HV81" s="448">
        <v>351.14191652321114</v>
      </c>
      <c r="HW81" s="448">
        <v>393.96322333285872</v>
      </c>
      <c r="HX81" s="448">
        <v>1139.1550297172828</v>
      </c>
      <c r="HY81" s="448">
        <v>246.55258483748537</v>
      </c>
      <c r="HZ81" s="448">
        <v>374.75499879226197</v>
      </c>
      <c r="IA81" s="448">
        <v>492.9202339208739</v>
      </c>
      <c r="IB81" s="448">
        <v>358.80375236694454</v>
      </c>
      <c r="IC81" s="448">
        <v>178.84171589651285</v>
      </c>
      <c r="ID81" s="448">
        <v>592.41299753842623</v>
      </c>
      <c r="IE81" s="448">
        <v>385.59402133428375</v>
      </c>
      <c r="IF81" s="448">
        <v>411.43222601923634</v>
      </c>
      <c r="IG81" s="448">
        <v>1067.5728405852947</v>
      </c>
      <c r="IH81" s="448">
        <v>395.03212532534445</v>
      </c>
      <c r="II81" s="448">
        <v>350.69910325700278</v>
      </c>
      <c r="IJ81" s="448">
        <v>528.85815263963934</v>
      </c>
      <c r="IK81" s="448">
        <v>433.46941981608961</v>
      </c>
      <c r="IL81" s="448">
        <v>881.77538279728867</v>
      </c>
      <c r="IM81" s="448">
        <v>870.40633022540965</v>
      </c>
      <c r="IN81" s="448">
        <v>310.61831836986914</v>
      </c>
      <c r="IO81" s="448">
        <v>388.74695358301369</v>
      </c>
      <c r="IP81" s="448">
        <v>280.92938368269739</v>
      </c>
      <c r="IQ81" s="448">
        <v>678.63514707048887</v>
      </c>
      <c r="IR81" s="448">
        <v>259.96280579091041</v>
      </c>
      <c r="IS81" s="448">
        <v>545.8507342805882</v>
      </c>
      <c r="IT81" s="448">
        <v>464.94198526095187</v>
      </c>
      <c r="IU81" s="448">
        <v>796.21935235369585</v>
      </c>
      <c r="IV81" s="448">
        <v>424.80029192936848</v>
      </c>
      <c r="IW81" s="448">
        <v>265.23396183204346</v>
      </c>
      <c r="IX81" s="448">
        <v>414.35343573661453</v>
      </c>
      <c r="IY81" s="448">
        <v>456.65885087172802</v>
      </c>
      <c r="IZ81" s="448">
        <v>666.52132013075493</v>
      </c>
      <c r="JA81" s="448">
        <v>296.24878722105143</v>
      </c>
      <c r="JB81" s="448">
        <v>519.79782686666863</v>
      </c>
      <c r="JC81" s="448">
        <v>347.88648189996957</v>
      </c>
      <c r="JD81" s="448">
        <v>295.988500606819</v>
      </c>
      <c r="JE81" s="448">
        <v>255.79107942065653</v>
      </c>
      <c r="JF81" s="448">
        <v>570.06753266476915</v>
      </c>
      <c r="JG81" s="448">
        <v>666.79717324247872</v>
      </c>
      <c r="JH81" s="448">
        <v>405.5402467846942</v>
      </c>
      <c r="JI81" s="448">
        <v>307.53090198322019</v>
      </c>
      <c r="JJ81" s="448">
        <v>196.81090437662226</v>
      </c>
      <c r="JK81" s="448">
        <v>200.74348650787468</v>
      </c>
      <c r="JL81" s="448">
        <v>329.562125763864</v>
      </c>
      <c r="JM81" s="448">
        <v>796.94890404442231</v>
      </c>
      <c r="JN81" s="448">
        <v>1122.0443845909244</v>
      </c>
      <c r="JO81" s="448">
        <v>247.48543632228791</v>
      </c>
      <c r="JP81" s="448">
        <v>656.86483022679556</v>
      </c>
      <c r="JQ81" s="448">
        <v>381.94059391877727</v>
      </c>
      <c r="JR81" s="448">
        <v>504.11070425454596</v>
      </c>
      <c r="JS81" s="448">
        <v>291.86322516741097</v>
      </c>
      <c r="JT81" s="448">
        <v>337.4706744224697</v>
      </c>
      <c r="JU81" s="448">
        <v>354.16013570461979</v>
      </c>
      <c r="JV81" s="448">
        <v>407.08460100536024</v>
      </c>
      <c r="JW81" s="448">
        <v>205.90709666743413</v>
      </c>
      <c r="JX81" s="448">
        <v>316.58358998536767</v>
      </c>
      <c r="JY81" s="448">
        <v>459.6723799016321</v>
      </c>
      <c r="JZ81" s="448">
        <v>293.89865024419112</v>
      </c>
      <c r="KA81" s="448">
        <v>387.30997261351695</v>
      </c>
      <c r="KB81" s="448">
        <v>257.87821203042921</v>
      </c>
      <c r="KC81" s="448">
        <v>429.93223521017705</v>
      </c>
      <c r="KD81" s="448">
        <v>373.00900522618997</v>
      </c>
      <c r="KE81" s="448">
        <v>626.58222706716708</v>
      </c>
      <c r="KF81" s="448">
        <v>710.25553708808411</v>
      </c>
      <c r="KG81" s="448">
        <v>210.28398369629787</v>
      </c>
      <c r="KH81" s="448">
        <v>203.14176303278308</v>
      </c>
      <c r="KI81" s="448">
        <v>252.22132724909312</v>
      </c>
      <c r="KJ81" s="448">
        <v>328.18016384320822</v>
      </c>
      <c r="KK81" s="448">
        <v>303.89460109060298</v>
      </c>
    </row>
    <row r="82" spans="2:297" ht="15">
      <c r="B82" s="450"/>
      <c r="C82" s="447"/>
      <c r="D82" s="275">
        <v>0</v>
      </c>
      <c r="E82" s="275">
        <v>0</v>
      </c>
      <c r="F82" s="447"/>
      <c r="G82" s="447"/>
      <c r="H82" s="447"/>
      <c r="I82" s="447"/>
      <c r="J82" s="447"/>
      <c r="K82" s="447"/>
      <c r="L82" s="447"/>
      <c r="M82" s="447"/>
      <c r="N82" s="447"/>
      <c r="O82" s="447"/>
      <c r="P82" s="447"/>
      <c r="Q82" s="447"/>
      <c r="R82" s="447"/>
      <c r="S82" s="447"/>
      <c r="T82" s="447"/>
      <c r="U82" s="447"/>
      <c r="V82" s="447"/>
      <c r="W82" s="447"/>
      <c r="X82" s="447"/>
      <c r="Y82" s="447"/>
      <c r="Z82" s="447"/>
      <c r="AA82" s="447"/>
      <c r="AB82" s="447"/>
      <c r="AC82" s="447"/>
      <c r="AD82" s="447"/>
      <c r="AE82" s="447"/>
      <c r="AF82" s="447"/>
      <c r="AG82" s="447"/>
      <c r="AH82" s="447"/>
      <c r="AI82" s="447"/>
      <c r="AJ82" s="447"/>
      <c r="AK82" s="447"/>
      <c r="AL82" s="447"/>
      <c r="AM82" s="447"/>
      <c r="AN82" s="447"/>
      <c r="AO82" s="447"/>
      <c r="AP82" s="447"/>
      <c r="AQ82" s="447"/>
      <c r="AR82" s="447"/>
      <c r="AS82" s="447"/>
      <c r="AT82" s="447"/>
      <c r="AU82" s="447"/>
      <c r="AV82" s="447"/>
      <c r="AW82" s="447"/>
      <c r="AX82" s="447"/>
      <c r="AY82" s="447"/>
      <c r="AZ82" s="447"/>
      <c r="BA82" s="447"/>
      <c r="BB82" s="447"/>
      <c r="BC82" s="447"/>
      <c r="BD82" s="447"/>
      <c r="BE82" s="447"/>
      <c r="BF82" s="447"/>
      <c r="BG82" s="447"/>
      <c r="BH82" s="447"/>
      <c r="BI82" s="447"/>
      <c r="BJ82" s="447"/>
      <c r="BK82" s="447"/>
      <c r="BL82" s="447"/>
      <c r="BM82" s="447"/>
      <c r="BN82" s="447"/>
      <c r="BO82" s="447"/>
      <c r="BP82" s="447"/>
      <c r="BQ82" s="447"/>
      <c r="BR82" s="447"/>
      <c r="BS82" s="447"/>
      <c r="BT82" s="447"/>
      <c r="BU82" s="447"/>
      <c r="BV82" s="447"/>
      <c r="BW82" s="447"/>
      <c r="BX82" s="447"/>
      <c r="BY82" s="447"/>
      <c r="BZ82" s="447"/>
      <c r="CA82" s="447"/>
      <c r="CB82" s="447"/>
      <c r="CC82" s="447"/>
      <c r="CD82" s="447"/>
      <c r="CE82" s="447"/>
      <c r="CF82" s="447"/>
      <c r="CG82" s="447"/>
      <c r="CH82" s="447"/>
      <c r="CI82" s="447"/>
      <c r="CJ82" s="447"/>
      <c r="CK82" s="447"/>
      <c r="CL82" s="447"/>
      <c r="CM82" s="447"/>
      <c r="CN82" s="447"/>
      <c r="CO82" s="447"/>
      <c r="CP82" s="447"/>
      <c r="CQ82" s="447"/>
      <c r="CR82" s="447"/>
      <c r="CS82" s="447"/>
      <c r="CT82" s="447"/>
      <c r="CU82" s="447"/>
      <c r="CV82" s="447"/>
      <c r="CW82" s="447"/>
      <c r="CX82" s="447"/>
      <c r="CY82" s="447"/>
      <c r="CZ82" s="447"/>
      <c r="DA82" s="447"/>
      <c r="DB82" s="447"/>
      <c r="DC82" s="447"/>
      <c r="DD82" s="447"/>
      <c r="DE82" s="447"/>
      <c r="DF82" s="447"/>
      <c r="DG82" s="447"/>
      <c r="DH82" s="447"/>
      <c r="DI82" s="447"/>
      <c r="DJ82" s="447"/>
      <c r="DK82" s="447"/>
      <c r="DL82" s="447"/>
      <c r="DM82" s="447"/>
      <c r="DN82" s="447"/>
      <c r="DO82" s="447"/>
      <c r="DP82" s="447"/>
      <c r="DQ82" s="447"/>
      <c r="DR82" s="447"/>
      <c r="DS82" s="447"/>
      <c r="DT82" s="447"/>
      <c r="DU82" s="447"/>
      <c r="DV82" s="447"/>
      <c r="DW82" s="447"/>
      <c r="DX82" s="447"/>
      <c r="DY82" s="447"/>
      <c r="DZ82" s="447"/>
      <c r="EA82" s="447"/>
      <c r="EB82" s="447"/>
      <c r="EC82" s="447"/>
      <c r="ED82" s="447"/>
      <c r="EE82" s="447"/>
      <c r="EF82" s="447"/>
      <c r="EG82" s="447"/>
      <c r="EH82" s="447"/>
      <c r="EI82" s="447"/>
      <c r="EJ82" s="447"/>
      <c r="EK82" s="447"/>
      <c r="EL82" s="447"/>
      <c r="EM82" s="447"/>
      <c r="EN82" s="447"/>
      <c r="EO82" s="447"/>
      <c r="EP82" s="447"/>
      <c r="EQ82" s="447"/>
      <c r="ER82" s="447"/>
      <c r="ES82" s="447"/>
      <c r="ET82" s="447"/>
      <c r="EU82" s="447"/>
      <c r="EV82" s="447"/>
      <c r="EW82" s="447"/>
      <c r="EX82" s="447"/>
      <c r="EY82" s="447"/>
      <c r="EZ82" s="447"/>
      <c r="FA82" s="447"/>
      <c r="FB82" s="447"/>
      <c r="FC82" s="447"/>
      <c r="FD82" s="447"/>
      <c r="FE82" s="447"/>
      <c r="FF82" s="447"/>
      <c r="FG82" s="447"/>
      <c r="FH82" s="447"/>
      <c r="FI82" s="447"/>
      <c r="FJ82" s="447"/>
      <c r="FK82" s="447"/>
      <c r="FL82" s="447"/>
      <c r="FM82" s="447"/>
      <c r="FN82" s="447"/>
      <c r="FO82" s="447"/>
      <c r="FP82" s="447"/>
      <c r="FQ82" s="447"/>
      <c r="FR82" s="447"/>
      <c r="FS82" s="447"/>
      <c r="FT82" s="447"/>
      <c r="FU82" s="447"/>
      <c r="FV82" s="447"/>
      <c r="FW82" s="447"/>
      <c r="FX82" s="447"/>
      <c r="FY82" s="447"/>
      <c r="FZ82" s="447"/>
      <c r="GA82" s="447"/>
      <c r="GB82" s="447"/>
      <c r="GC82" s="447"/>
      <c r="GD82" s="447"/>
      <c r="GE82" s="447"/>
      <c r="GF82" s="447"/>
      <c r="GG82" s="447"/>
      <c r="GH82" s="447"/>
      <c r="GI82" s="447"/>
      <c r="GJ82" s="447"/>
      <c r="GK82" s="447"/>
      <c r="GL82" s="447"/>
      <c r="GM82" s="447"/>
      <c r="GN82" s="447"/>
      <c r="GO82" s="447"/>
      <c r="GP82" s="447"/>
      <c r="GQ82" s="447"/>
      <c r="GR82" s="447"/>
      <c r="GS82" s="447"/>
      <c r="GT82" s="447"/>
      <c r="GU82" s="447"/>
      <c r="GV82" s="447"/>
      <c r="GW82" s="447"/>
      <c r="GX82" s="447"/>
      <c r="GY82" s="447"/>
      <c r="GZ82" s="447"/>
      <c r="HA82" s="447"/>
      <c r="HB82" s="447"/>
      <c r="HC82" s="447"/>
      <c r="HD82" s="447"/>
      <c r="HE82" s="447"/>
      <c r="HF82" s="447"/>
      <c r="HG82" s="447"/>
      <c r="HH82" s="447"/>
      <c r="HI82" s="447"/>
      <c r="HJ82" s="447"/>
      <c r="HK82" s="447"/>
      <c r="HL82" s="447"/>
      <c r="HM82" s="447"/>
      <c r="HN82" s="447"/>
      <c r="HO82" s="447"/>
      <c r="HP82" s="447"/>
      <c r="HQ82" s="447"/>
      <c r="HR82" s="447"/>
      <c r="HS82" s="447"/>
      <c r="HT82" s="447"/>
      <c r="HU82" s="447"/>
      <c r="HV82" s="447"/>
      <c r="HW82" s="447"/>
      <c r="HX82" s="447"/>
      <c r="HY82" s="447"/>
      <c r="HZ82" s="447"/>
      <c r="IA82" s="447"/>
      <c r="IB82" s="447"/>
      <c r="IC82" s="447"/>
      <c r="ID82" s="447"/>
      <c r="IE82" s="447"/>
      <c r="IF82" s="447"/>
      <c r="IG82" s="447"/>
      <c r="IH82" s="447"/>
      <c r="II82" s="447"/>
      <c r="IJ82" s="447"/>
      <c r="IK82" s="447"/>
      <c r="IL82" s="447"/>
      <c r="IM82" s="447"/>
      <c r="IN82" s="447"/>
      <c r="IO82" s="447"/>
      <c r="IP82" s="447"/>
      <c r="IQ82" s="447"/>
      <c r="IR82" s="447"/>
      <c r="IS82" s="447"/>
      <c r="IT82" s="447"/>
      <c r="IU82" s="447"/>
      <c r="IV82" s="447"/>
      <c r="IW82" s="447"/>
      <c r="IX82" s="447"/>
      <c r="IY82" s="447"/>
      <c r="IZ82" s="447"/>
      <c r="JA82" s="447"/>
      <c r="JB82" s="447"/>
      <c r="JC82" s="447"/>
      <c r="JD82" s="447"/>
      <c r="JE82" s="447"/>
      <c r="JF82" s="447"/>
      <c r="JG82" s="447"/>
      <c r="JH82" s="447"/>
      <c r="JI82" s="447"/>
      <c r="JJ82" s="447"/>
      <c r="JK82" s="447"/>
      <c r="JL82" s="447"/>
      <c r="JM82" s="447"/>
      <c r="JN82" s="447"/>
      <c r="JO82" s="447"/>
      <c r="JP82" s="447"/>
      <c r="JQ82" s="447"/>
      <c r="JR82" s="447"/>
      <c r="JS82" s="447"/>
      <c r="JT82" s="447"/>
      <c r="JU82" s="447"/>
      <c r="JV82" s="447"/>
      <c r="JW82" s="447"/>
      <c r="JX82" s="447"/>
      <c r="JY82" s="447"/>
      <c r="JZ82" s="447"/>
      <c r="KA82" s="447"/>
      <c r="KB82" s="447"/>
      <c r="KC82" s="447"/>
      <c r="KD82" s="447"/>
      <c r="KE82" s="447"/>
      <c r="KF82" s="447"/>
      <c r="KG82" s="447"/>
      <c r="KH82" s="447"/>
      <c r="KI82" s="447"/>
      <c r="KJ82" s="447"/>
      <c r="KK82" s="447"/>
    </row>
    <row r="83" spans="2:297" s="445" customFormat="1">
      <c r="B83" s="450" t="s">
        <v>628</v>
      </c>
      <c r="C83" s="448">
        <v>2085.3195232245203</v>
      </c>
      <c r="D83" s="275">
        <v>1275.1792931396067</v>
      </c>
      <c r="E83" s="275">
        <v>3641.1585666570895</v>
      </c>
      <c r="F83" s="448">
        <v>2094.6639479754608</v>
      </c>
      <c r="G83" s="448">
        <v>2288.4734344087219</v>
      </c>
      <c r="H83" s="448">
        <v>2000.3440722413668</v>
      </c>
      <c r="I83" s="448">
        <v>1734.0219648860184</v>
      </c>
      <c r="J83" s="448">
        <v>2134.0468147907427</v>
      </c>
      <c r="K83" s="448">
        <v>2141.4028597286588</v>
      </c>
      <c r="L83" s="448">
        <v>1939.6416086902707</v>
      </c>
      <c r="M83" s="448">
        <v>2238.235321252128</v>
      </c>
      <c r="N83" s="448">
        <v>2472.1630274014788</v>
      </c>
      <c r="O83" s="448">
        <v>2632.8155766527839</v>
      </c>
      <c r="P83" s="448">
        <v>1878.4553677708038</v>
      </c>
      <c r="Q83" s="448">
        <v>1974.3717636625265</v>
      </c>
      <c r="R83" s="448">
        <v>2037.3400220427634</v>
      </c>
      <c r="S83" s="448">
        <v>1682.0495379983197</v>
      </c>
      <c r="T83" s="448">
        <v>2175.4158067324729</v>
      </c>
      <c r="U83" s="448">
        <v>2374.0901348722136</v>
      </c>
      <c r="V83" s="448">
        <v>2971.2002382888122</v>
      </c>
      <c r="W83" s="448">
        <v>2117.7380847588352</v>
      </c>
      <c r="X83" s="448">
        <v>1752.5520318692656</v>
      </c>
      <c r="Y83" s="448">
        <v>1772.8377116901279</v>
      </c>
      <c r="Z83" s="448">
        <v>1715.1050042477571</v>
      </c>
      <c r="AA83" s="448">
        <v>1756.6127505564048</v>
      </c>
      <c r="AB83" s="448">
        <v>1504.6566167102521</v>
      </c>
      <c r="AC83" s="448">
        <v>1959.249461488796</v>
      </c>
      <c r="AD83" s="448">
        <v>1940.0996058697333</v>
      </c>
      <c r="AE83" s="448">
        <v>1634.2519281542759</v>
      </c>
      <c r="AF83" s="448">
        <v>2183.7163446858067</v>
      </c>
      <c r="AG83" s="448">
        <v>2614.5593778548882</v>
      </c>
      <c r="AH83" s="448">
        <v>1822.0213300578935</v>
      </c>
      <c r="AI83" s="448">
        <v>1978.8013454592133</v>
      </c>
      <c r="AJ83" s="448">
        <v>1777.0166067927885</v>
      </c>
      <c r="AK83" s="448">
        <v>1654.8054456559944</v>
      </c>
      <c r="AL83" s="448">
        <v>1829.0839828485455</v>
      </c>
      <c r="AM83" s="448">
        <v>1941.9580043528922</v>
      </c>
      <c r="AN83" s="448">
        <v>2021.0686099452985</v>
      </c>
      <c r="AO83" s="448">
        <v>1873.500100545134</v>
      </c>
      <c r="AP83" s="448">
        <v>1522.5114899186617</v>
      </c>
      <c r="AQ83" s="448">
        <v>2584.271119342975</v>
      </c>
      <c r="AR83" s="448">
        <v>1867.6032139310944</v>
      </c>
      <c r="AS83" s="448">
        <v>1760.1602585078597</v>
      </c>
      <c r="AT83" s="448">
        <v>1833.1059466582983</v>
      </c>
      <c r="AU83" s="448">
        <v>2208.7614419422357</v>
      </c>
      <c r="AV83" s="448">
        <v>1802.8044975161827</v>
      </c>
      <c r="AW83" s="448">
        <v>2521.9721920149123</v>
      </c>
      <c r="AX83" s="448">
        <v>2027.0776956926084</v>
      </c>
      <c r="AY83" s="448">
        <v>1846.9421952890698</v>
      </c>
      <c r="AZ83" s="448">
        <v>1882.5478183755883</v>
      </c>
      <c r="BA83" s="448">
        <v>1713.2798188376591</v>
      </c>
      <c r="BB83" s="448">
        <v>1950.8272343983242</v>
      </c>
      <c r="BC83" s="448">
        <v>1829.9558504062384</v>
      </c>
      <c r="BD83" s="448">
        <v>1830.0074804214919</v>
      </c>
      <c r="BE83" s="448">
        <v>1828.1690602916594</v>
      </c>
      <c r="BF83" s="448">
        <v>1633.9216807076516</v>
      </c>
      <c r="BG83" s="448">
        <v>1648.5686589285333</v>
      </c>
      <c r="BH83" s="448">
        <v>1721.4159293726098</v>
      </c>
      <c r="BI83" s="448">
        <v>1643.1964370187939</v>
      </c>
      <c r="BJ83" s="448">
        <v>1928.8263184542971</v>
      </c>
      <c r="BK83" s="448">
        <v>1879.1215049904142</v>
      </c>
      <c r="BL83" s="448">
        <v>1657.7234856619084</v>
      </c>
      <c r="BM83" s="448">
        <v>2127.0030458692636</v>
      </c>
      <c r="BN83" s="448">
        <v>2220.5051948242813</v>
      </c>
      <c r="BO83" s="448">
        <v>1631.3838221764759</v>
      </c>
      <c r="BP83" s="448">
        <v>1978.460668487789</v>
      </c>
      <c r="BQ83" s="448">
        <v>2133.2575450151385</v>
      </c>
      <c r="BR83" s="448">
        <v>2131.3918874756082</v>
      </c>
      <c r="BS83" s="448">
        <v>1653.2028821628689</v>
      </c>
      <c r="BT83" s="448">
        <v>1887.765533110743</v>
      </c>
      <c r="BU83" s="448">
        <v>1824.6798200014537</v>
      </c>
      <c r="BV83" s="448">
        <v>2198.983094190035</v>
      </c>
      <c r="BW83" s="448">
        <v>1493.4925402219355</v>
      </c>
      <c r="BX83" s="448">
        <v>1948.9455940375865</v>
      </c>
      <c r="BY83" s="448">
        <v>1665.854735429876</v>
      </c>
      <c r="BZ83" s="448">
        <v>1803.064394623578</v>
      </c>
      <c r="CA83" s="448">
        <v>2062.6105588350679</v>
      </c>
      <c r="CB83" s="448">
        <v>1910.9375572731499</v>
      </c>
      <c r="CC83" s="448">
        <v>1912.9080485930101</v>
      </c>
      <c r="CD83" s="448">
        <v>2370.0308333524681</v>
      </c>
      <c r="CE83" s="448">
        <v>2135.13036908299</v>
      </c>
      <c r="CF83" s="448">
        <v>1639.1124378311961</v>
      </c>
      <c r="CG83" s="448">
        <v>1852.1587924261401</v>
      </c>
      <c r="CH83" s="448">
        <v>1945.1248698986435</v>
      </c>
      <c r="CI83" s="448">
        <v>2593.5953794862849</v>
      </c>
      <c r="CJ83" s="448">
        <v>2266.8961915926448</v>
      </c>
      <c r="CK83" s="448">
        <v>1795.3729244576384</v>
      </c>
      <c r="CL83" s="448">
        <v>1722.057932646002</v>
      </c>
      <c r="CM83" s="448">
        <v>2310.8704187193507</v>
      </c>
      <c r="CN83" s="448">
        <v>2398.7811637174673</v>
      </c>
      <c r="CO83" s="448">
        <v>1726.3065299265436</v>
      </c>
      <c r="CP83" s="448">
        <v>2735.0946293284319</v>
      </c>
      <c r="CQ83" s="448">
        <v>1921.8609141063582</v>
      </c>
      <c r="CR83" s="448">
        <v>1986.8268657607987</v>
      </c>
      <c r="CS83" s="448">
        <v>1630.6247305510508</v>
      </c>
      <c r="CT83" s="448">
        <v>2274.1137971923258</v>
      </c>
      <c r="CU83" s="448">
        <v>2447.4447166742352</v>
      </c>
      <c r="CV83" s="448">
        <v>1818.5650612584795</v>
      </c>
      <c r="CW83" s="448">
        <v>2382.9847361876527</v>
      </c>
      <c r="CX83" s="448">
        <v>2316.6444966197423</v>
      </c>
      <c r="CY83" s="448">
        <v>1735.6446170236281</v>
      </c>
      <c r="CZ83" s="448">
        <v>1809.551284635301</v>
      </c>
      <c r="DA83" s="448">
        <v>1697.2472316089113</v>
      </c>
      <c r="DB83" s="448">
        <v>1945.3949953295623</v>
      </c>
      <c r="DC83" s="448">
        <v>2358.5433196070871</v>
      </c>
      <c r="DD83" s="448">
        <v>1942.9847171511194</v>
      </c>
      <c r="DE83" s="448">
        <v>1475.5408516920602</v>
      </c>
      <c r="DF83" s="448">
        <v>1864.8595791390951</v>
      </c>
      <c r="DG83" s="448">
        <v>1677.0124262394795</v>
      </c>
      <c r="DH83" s="448">
        <v>1840.7660107364704</v>
      </c>
      <c r="DI83" s="448">
        <v>1686.7660047959753</v>
      </c>
      <c r="DJ83" s="448">
        <v>2103.091998743806</v>
      </c>
      <c r="DK83" s="448">
        <v>1899.4039508181033</v>
      </c>
      <c r="DL83" s="448">
        <v>2251.6842176550713</v>
      </c>
      <c r="DM83" s="448">
        <v>1735.8630376783497</v>
      </c>
      <c r="DN83" s="448">
        <v>2329.7696522887354</v>
      </c>
      <c r="DO83" s="448">
        <v>1824.2646973120793</v>
      </c>
      <c r="DP83" s="448">
        <v>2292.1398480935168</v>
      </c>
      <c r="DQ83" s="448">
        <v>1935.8068478163991</v>
      </c>
      <c r="DR83" s="448">
        <v>2184.7629548854188</v>
      </c>
      <c r="DS83" s="448">
        <v>2227.2116085979683</v>
      </c>
      <c r="DT83" s="448">
        <v>1876.4577974991178</v>
      </c>
      <c r="DU83" s="448">
        <v>1875.3618591214115</v>
      </c>
      <c r="DV83" s="448">
        <v>1851.3533398110512</v>
      </c>
      <c r="DW83" s="448">
        <v>1933.969673689704</v>
      </c>
      <c r="DX83" s="448">
        <v>2069.8567246723765</v>
      </c>
      <c r="DY83" s="448">
        <v>2511.5165484030631</v>
      </c>
      <c r="DZ83" s="448">
        <v>2077.0701915007567</v>
      </c>
      <c r="EA83" s="448">
        <v>2405.2309084893914</v>
      </c>
      <c r="EB83" s="448">
        <v>1770.3412042988282</v>
      </c>
      <c r="EC83" s="448">
        <v>2350.2847737803627</v>
      </c>
      <c r="ED83" s="448">
        <v>1724.006752797583</v>
      </c>
      <c r="EE83" s="448">
        <v>2244.7865062367473</v>
      </c>
      <c r="EF83" s="448">
        <v>3297.5976880837425</v>
      </c>
      <c r="EG83" s="448">
        <v>2162.3090763247283</v>
      </c>
      <c r="EH83" s="448">
        <v>1787.8728751074188</v>
      </c>
      <c r="EI83" s="448">
        <v>1938.6181476138615</v>
      </c>
      <c r="EJ83" s="448">
        <v>1919.2989795161534</v>
      </c>
      <c r="EK83" s="448">
        <v>1696.485736742693</v>
      </c>
      <c r="EL83" s="448">
        <v>2982.4535180218395</v>
      </c>
      <c r="EM83" s="448">
        <v>3641.1585666570895</v>
      </c>
      <c r="EN83" s="448">
        <v>1693.1444915908462</v>
      </c>
      <c r="EO83" s="448">
        <v>1969.4701669349629</v>
      </c>
      <c r="EP83" s="448">
        <v>2481.4783307728931</v>
      </c>
      <c r="EQ83" s="448">
        <v>2727.8970062335252</v>
      </c>
      <c r="ER83" s="448">
        <v>1944.4880223813716</v>
      </c>
      <c r="ES83" s="448">
        <v>2196.6078871750246</v>
      </c>
      <c r="ET83" s="448">
        <v>2845.9270959655137</v>
      </c>
      <c r="EU83" s="448">
        <v>1944.1384418374857</v>
      </c>
      <c r="EV83" s="448">
        <v>1633.7706602764961</v>
      </c>
      <c r="EW83" s="448">
        <v>1811.0009545378257</v>
      </c>
      <c r="EX83" s="448">
        <v>2603.5024134040732</v>
      </c>
      <c r="EY83" s="448">
        <v>1986.8461972844389</v>
      </c>
      <c r="EZ83" s="448">
        <v>2573.7117247895762</v>
      </c>
      <c r="FA83" s="448">
        <v>2463.7844084024073</v>
      </c>
      <c r="FB83" s="448">
        <v>2384.4419259902897</v>
      </c>
      <c r="FC83" s="448">
        <v>1879.3417629056103</v>
      </c>
      <c r="FD83" s="448">
        <v>1864.4242502516097</v>
      </c>
      <c r="FE83" s="448">
        <v>2230.3728600191844</v>
      </c>
      <c r="FF83" s="448">
        <v>1599.1506083120796</v>
      </c>
      <c r="FG83" s="448">
        <v>1563.9669027770856</v>
      </c>
      <c r="FH83" s="448">
        <v>1883.4717255667806</v>
      </c>
      <c r="FI83" s="448">
        <v>1767.4488960360989</v>
      </c>
      <c r="FJ83" s="448">
        <v>2509.3781191526741</v>
      </c>
      <c r="FK83" s="448">
        <v>2074.2785800753113</v>
      </c>
      <c r="FL83" s="448">
        <v>2200.1049233467247</v>
      </c>
      <c r="FM83" s="448">
        <v>1743.5605862033667</v>
      </c>
      <c r="FN83" s="448">
        <v>2353.8972069774823</v>
      </c>
      <c r="FO83" s="448">
        <v>2603.8386808228211</v>
      </c>
      <c r="FP83" s="448">
        <v>2013.7627461806587</v>
      </c>
      <c r="FQ83" s="448">
        <v>2135.5200626562755</v>
      </c>
      <c r="FR83" s="448">
        <v>1796.8042484240723</v>
      </c>
      <c r="FS83" s="448">
        <v>2017.3432684851873</v>
      </c>
      <c r="FT83" s="448">
        <v>2074.5668965272844</v>
      </c>
      <c r="FU83" s="448">
        <v>1475.6388345281434</v>
      </c>
      <c r="FV83" s="448">
        <v>2210.0823017068496</v>
      </c>
      <c r="FW83" s="448">
        <v>1762.1688200699168</v>
      </c>
      <c r="FX83" s="448">
        <v>1454.7774215159686</v>
      </c>
      <c r="FY83" s="448">
        <v>1784.7386170028826</v>
      </c>
      <c r="FZ83" s="448">
        <v>2064.0908186986603</v>
      </c>
      <c r="GA83" s="448">
        <v>2991.3624729921216</v>
      </c>
      <c r="GB83" s="448">
        <v>2152.4044194219155</v>
      </c>
      <c r="GC83" s="448">
        <v>1679.4881670235884</v>
      </c>
      <c r="GD83" s="448">
        <v>1791.4637005840582</v>
      </c>
      <c r="GE83" s="448">
        <v>2332.578140874205</v>
      </c>
      <c r="GF83" s="448">
        <v>2915.0197365692675</v>
      </c>
      <c r="GG83" s="448">
        <v>1930.7458955072314</v>
      </c>
      <c r="GH83" s="448">
        <v>2245.5280389623772</v>
      </c>
      <c r="GI83" s="448">
        <v>1837.5584710053458</v>
      </c>
      <c r="GJ83" s="448">
        <v>1795.1016228586629</v>
      </c>
      <c r="GK83" s="448">
        <v>1805.4701728109401</v>
      </c>
      <c r="GL83" s="448">
        <v>2162.6120307384326</v>
      </c>
      <c r="GM83" s="448">
        <v>2004.2272834054681</v>
      </c>
      <c r="GN83" s="448">
        <v>2522.7206775004965</v>
      </c>
      <c r="GO83" s="448">
        <v>1824.3761260769359</v>
      </c>
      <c r="GP83" s="448">
        <v>1598.7852829736626</v>
      </c>
      <c r="GQ83" s="448">
        <v>2206.0590015380644</v>
      </c>
      <c r="GR83" s="448">
        <v>1735.691926545373</v>
      </c>
      <c r="GS83" s="448">
        <v>2051.1255506012212</v>
      </c>
      <c r="GT83" s="448">
        <v>2200.0160213800759</v>
      </c>
      <c r="GU83" s="448">
        <v>2003.8467256350423</v>
      </c>
      <c r="GV83" s="448">
        <v>3028.3844636294721</v>
      </c>
      <c r="GW83" s="448">
        <v>1863.2525829383187</v>
      </c>
      <c r="GX83" s="448">
        <v>1762.3440879246748</v>
      </c>
      <c r="GY83" s="448">
        <v>2180.3622201706075</v>
      </c>
      <c r="GZ83" s="448">
        <v>2235.413987834866</v>
      </c>
      <c r="HA83" s="448">
        <v>2117.7303404992745</v>
      </c>
      <c r="HB83" s="448">
        <v>2089.1883880990622</v>
      </c>
      <c r="HC83" s="448">
        <v>1701.2202548625366</v>
      </c>
      <c r="HD83" s="448">
        <v>2889.3182439252842</v>
      </c>
      <c r="HE83" s="448">
        <v>1862.5445308521046</v>
      </c>
      <c r="HF83" s="448">
        <v>1638.3717078980803</v>
      </c>
      <c r="HG83" s="448">
        <v>1937.4187178376253</v>
      </c>
      <c r="HH83" s="448">
        <v>1493.197235071196</v>
      </c>
      <c r="HI83" s="448">
        <v>2267.0226688653579</v>
      </c>
      <c r="HJ83" s="448">
        <v>1932.4302892141</v>
      </c>
      <c r="HK83" s="448">
        <v>2007.5762127118774</v>
      </c>
      <c r="HL83" s="448">
        <v>2065.9288514647697</v>
      </c>
      <c r="HM83" s="448">
        <v>1722.1447900062619</v>
      </c>
      <c r="HN83" s="448">
        <v>1620.6061430531299</v>
      </c>
      <c r="HO83" s="448">
        <v>2267.9304986711177</v>
      </c>
      <c r="HP83" s="448">
        <v>1372.4260057308918</v>
      </c>
      <c r="HQ83" s="448">
        <v>2080.5144767767183</v>
      </c>
      <c r="HR83" s="448">
        <v>1757.9732095561103</v>
      </c>
      <c r="HS83" s="448">
        <v>2116.0386982313121</v>
      </c>
      <c r="HT83" s="448">
        <v>1861.7951556528358</v>
      </c>
      <c r="HU83" s="448">
        <v>2000.513443111068</v>
      </c>
      <c r="HV83" s="448">
        <v>1592.6787954441647</v>
      </c>
      <c r="HW83" s="448">
        <v>1613.1639331230685</v>
      </c>
      <c r="HX83" s="448">
        <v>2295.8598222484034</v>
      </c>
      <c r="HY83" s="448">
        <v>2052.8106115898236</v>
      </c>
      <c r="HZ83" s="448">
        <v>2837.9581119793133</v>
      </c>
      <c r="IA83" s="448">
        <v>1738.8169506930258</v>
      </c>
      <c r="IB83" s="448">
        <v>2561.9194268049127</v>
      </c>
      <c r="IC83" s="448">
        <v>2176.9103495887407</v>
      </c>
      <c r="ID83" s="448">
        <v>2007.8311292878861</v>
      </c>
      <c r="IE83" s="448">
        <v>2257.7799706902815</v>
      </c>
      <c r="IF83" s="448">
        <v>2193.6712231075571</v>
      </c>
      <c r="IG83" s="448">
        <v>2511.7766808707624</v>
      </c>
      <c r="IH83" s="448">
        <v>2060.1972253253443</v>
      </c>
      <c r="II83" s="448">
        <v>1741.9311782362408</v>
      </c>
      <c r="IJ83" s="448">
        <v>1823.3396876536451</v>
      </c>
      <c r="IK83" s="448">
        <v>2053.6827541312591</v>
      </c>
      <c r="IL83" s="448">
        <v>1930.4582332843704</v>
      </c>
      <c r="IM83" s="448">
        <v>1977.3206624220566</v>
      </c>
      <c r="IN83" s="448">
        <v>1738.8416175254783</v>
      </c>
      <c r="IO83" s="448">
        <v>1275.1792931396067</v>
      </c>
      <c r="IP83" s="448">
        <v>1685.8015096417766</v>
      </c>
      <c r="IQ83" s="448">
        <v>1890.6033996857539</v>
      </c>
      <c r="IR83" s="448">
        <v>1749.476922736018</v>
      </c>
      <c r="IS83" s="448">
        <v>2145.5149141104789</v>
      </c>
      <c r="IT83" s="448">
        <v>2071.37552747157</v>
      </c>
      <c r="IU83" s="448">
        <v>2360.5656361929086</v>
      </c>
      <c r="IV83" s="448">
        <v>1846.0232765629385</v>
      </c>
      <c r="IW83" s="448">
        <v>1826.3433702682573</v>
      </c>
      <c r="IX83" s="448">
        <v>1816.0453155890243</v>
      </c>
      <c r="IY83" s="448">
        <v>1545.6994488544369</v>
      </c>
      <c r="IZ83" s="448">
        <v>2358.9346216169542</v>
      </c>
      <c r="JA83" s="448">
        <v>1791.8221548744193</v>
      </c>
      <c r="JB83" s="448">
        <v>1941.9983877318596</v>
      </c>
      <c r="JC83" s="448">
        <v>2277.2957852225845</v>
      </c>
      <c r="JD83" s="448">
        <v>2260.0468786400243</v>
      </c>
      <c r="JE83" s="448">
        <v>2027.9205555407007</v>
      </c>
      <c r="JF83" s="448">
        <v>1936.4674978227472</v>
      </c>
      <c r="JG83" s="448">
        <v>1765.4200281468975</v>
      </c>
      <c r="JH83" s="448">
        <v>1509.8331113454908</v>
      </c>
      <c r="JI83" s="448">
        <v>2199.3879312312956</v>
      </c>
      <c r="JJ83" s="448">
        <v>3199.3463912247994</v>
      </c>
      <c r="JK83" s="448">
        <v>1983.3194718091186</v>
      </c>
      <c r="JL83" s="448">
        <v>1679.0680104734122</v>
      </c>
      <c r="JM83" s="448">
        <v>2450.6061587078448</v>
      </c>
      <c r="JN83" s="448">
        <v>2487.7560292699045</v>
      </c>
      <c r="JO83" s="448">
        <v>2874.1223901095445</v>
      </c>
      <c r="JP83" s="448">
        <v>2566.9526767115376</v>
      </c>
      <c r="JQ83" s="448">
        <v>1829.634837877195</v>
      </c>
      <c r="JR83" s="448">
        <v>2064.9669793216999</v>
      </c>
      <c r="JS83" s="448">
        <v>1923.8524567115178</v>
      </c>
      <c r="JT83" s="448">
        <v>1617.3686280550894</v>
      </c>
      <c r="JU83" s="448">
        <v>1913.0438667820908</v>
      </c>
      <c r="JV83" s="448">
        <v>1465.911429746581</v>
      </c>
      <c r="JW83" s="448">
        <v>2309.9797191458206</v>
      </c>
      <c r="JX83" s="448">
        <v>1913.0585371023926</v>
      </c>
      <c r="JY83" s="448">
        <v>2096.2826125985293</v>
      </c>
      <c r="JZ83" s="448">
        <v>2132.121757990988</v>
      </c>
      <c r="KA83" s="448">
        <v>1666.7082810798597</v>
      </c>
      <c r="KB83" s="448">
        <v>1708.2987682252892</v>
      </c>
      <c r="KC83" s="448">
        <v>1628.0833196326428</v>
      </c>
      <c r="KD83" s="448">
        <v>1681.2040876171434</v>
      </c>
      <c r="KE83" s="448">
        <v>2508.1798035566999</v>
      </c>
      <c r="KF83" s="448">
        <v>1934.9827743898848</v>
      </c>
      <c r="KG83" s="448">
        <v>2331.7180600301936</v>
      </c>
      <c r="KH83" s="448">
        <v>2347.1146386558544</v>
      </c>
      <c r="KI83" s="448">
        <v>1515.7842319458553</v>
      </c>
      <c r="KJ83" s="448">
        <v>1714.0911944945492</v>
      </c>
      <c r="KK83" s="448">
        <v>1902.1345475393066</v>
      </c>
    </row>
    <row r="84" spans="2:297" s="445" customFormat="1">
      <c r="B84" s="450" t="s">
        <v>669</v>
      </c>
      <c r="C84" s="448">
        <v>-1548.77</v>
      </c>
      <c r="D84" s="275">
        <v>-1548.77</v>
      </c>
      <c r="E84" s="275">
        <v>-1548.77</v>
      </c>
      <c r="F84" s="448">
        <v>-1548.77</v>
      </c>
      <c r="G84" s="448">
        <v>-1548.77</v>
      </c>
      <c r="H84" s="448">
        <v>-1548.77</v>
      </c>
      <c r="I84" s="448">
        <v>-1548.77</v>
      </c>
      <c r="J84" s="448">
        <v>-1548.77</v>
      </c>
      <c r="K84" s="448">
        <v>-1548.77</v>
      </c>
      <c r="L84" s="448">
        <v>-1548.77</v>
      </c>
      <c r="M84" s="448">
        <v>-1548.77</v>
      </c>
      <c r="N84" s="448">
        <v>-1548.77</v>
      </c>
      <c r="O84" s="448">
        <v>-1548.77</v>
      </c>
      <c r="P84" s="448">
        <v>-1548.77</v>
      </c>
      <c r="Q84" s="448">
        <v>-1548.77</v>
      </c>
      <c r="R84" s="448">
        <v>-1548.77</v>
      </c>
      <c r="S84" s="448">
        <v>-1548.77</v>
      </c>
      <c r="T84" s="448">
        <v>-1548.77</v>
      </c>
      <c r="U84" s="448">
        <v>-1548.77</v>
      </c>
      <c r="V84" s="448">
        <v>-1548.77</v>
      </c>
      <c r="W84" s="448">
        <v>-1548.77</v>
      </c>
      <c r="X84" s="448">
        <v>-1548.77</v>
      </c>
      <c r="Y84" s="448">
        <v>-1548.77</v>
      </c>
      <c r="Z84" s="448">
        <v>-1548.77</v>
      </c>
      <c r="AA84" s="448">
        <v>-1548.77</v>
      </c>
      <c r="AB84" s="448">
        <v>-1548.77</v>
      </c>
      <c r="AC84" s="448">
        <v>-1548.77</v>
      </c>
      <c r="AD84" s="448">
        <v>-1548.77</v>
      </c>
      <c r="AE84" s="448">
        <v>-1548.77</v>
      </c>
      <c r="AF84" s="448">
        <v>-1548.77</v>
      </c>
      <c r="AG84" s="448">
        <v>-1548.77</v>
      </c>
      <c r="AH84" s="448">
        <v>-1548.77</v>
      </c>
      <c r="AI84" s="448">
        <v>-1548.77</v>
      </c>
      <c r="AJ84" s="448">
        <v>-1548.77</v>
      </c>
      <c r="AK84" s="448">
        <v>-1548.77</v>
      </c>
      <c r="AL84" s="448">
        <v>-1548.77</v>
      </c>
      <c r="AM84" s="448">
        <v>-1548.77</v>
      </c>
      <c r="AN84" s="448">
        <v>-1548.77</v>
      </c>
      <c r="AO84" s="448">
        <v>-1548.77</v>
      </c>
      <c r="AP84" s="448">
        <v>-1548.77</v>
      </c>
      <c r="AQ84" s="448">
        <v>-1548.77</v>
      </c>
      <c r="AR84" s="448">
        <v>-1548.77</v>
      </c>
      <c r="AS84" s="448">
        <v>-1548.77</v>
      </c>
      <c r="AT84" s="448">
        <v>-1548.77</v>
      </c>
      <c r="AU84" s="448">
        <v>-1548.77</v>
      </c>
      <c r="AV84" s="448">
        <v>-1548.77</v>
      </c>
      <c r="AW84" s="448">
        <v>-1548.77</v>
      </c>
      <c r="AX84" s="448">
        <v>-1548.77</v>
      </c>
      <c r="AY84" s="448">
        <v>-1548.77</v>
      </c>
      <c r="AZ84" s="448">
        <v>-1548.77</v>
      </c>
      <c r="BA84" s="448">
        <v>-1548.77</v>
      </c>
      <c r="BB84" s="448">
        <v>-1548.77</v>
      </c>
      <c r="BC84" s="448">
        <v>-1548.77</v>
      </c>
      <c r="BD84" s="448">
        <v>-1548.77</v>
      </c>
      <c r="BE84" s="448">
        <v>-1548.77</v>
      </c>
      <c r="BF84" s="448">
        <v>-1548.77</v>
      </c>
      <c r="BG84" s="448">
        <v>-1548.77</v>
      </c>
      <c r="BH84" s="448">
        <v>-1548.77</v>
      </c>
      <c r="BI84" s="448">
        <v>-1548.77</v>
      </c>
      <c r="BJ84" s="448">
        <v>-1548.77</v>
      </c>
      <c r="BK84" s="448">
        <v>-1548.77</v>
      </c>
      <c r="BL84" s="448">
        <v>-1548.77</v>
      </c>
      <c r="BM84" s="448">
        <v>-1548.77</v>
      </c>
      <c r="BN84" s="448">
        <v>-1548.77</v>
      </c>
      <c r="BO84" s="448">
        <v>-1548.77</v>
      </c>
      <c r="BP84" s="448">
        <v>-1548.77</v>
      </c>
      <c r="BQ84" s="448">
        <v>-1548.77</v>
      </c>
      <c r="BR84" s="448">
        <v>-1548.77</v>
      </c>
      <c r="BS84" s="448">
        <v>-1548.77</v>
      </c>
      <c r="BT84" s="448">
        <v>-1548.77</v>
      </c>
      <c r="BU84" s="448">
        <v>-1548.77</v>
      </c>
      <c r="BV84" s="448">
        <v>-1548.77</v>
      </c>
      <c r="BW84" s="448">
        <v>-1548.77</v>
      </c>
      <c r="BX84" s="448">
        <v>-1548.77</v>
      </c>
      <c r="BY84" s="448">
        <v>-1548.77</v>
      </c>
      <c r="BZ84" s="448">
        <v>-1548.77</v>
      </c>
      <c r="CA84" s="448">
        <v>-1548.77</v>
      </c>
      <c r="CB84" s="448">
        <v>-1548.77</v>
      </c>
      <c r="CC84" s="448">
        <v>-1548.77</v>
      </c>
      <c r="CD84" s="448">
        <v>-1548.77</v>
      </c>
      <c r="CE84" s="448">
        <v>-1548.77</v>
      </c>
      <c r="CF84" s="448">
        <v>-1548.77</v>
      </c>
      <c r="CG84" s="448">
        <v>-1548.77</v>
      </c>
      <c r="CH84" s="448">
        <v>-1548.77</v>
      </c>
      <c r="CI84" s="448">
        <v>-1548.77</v>
      </c>
      <c r="CJ84" s="448">
        <v>-1548.77</v>
      </c>
      <c r="CK84" s="448">
        <v>-1548.77</v>
      </c>
      <c r="CL84" s="448">
        <v>-1548.77</v>
      </c>
      <c r="CM84" s="448">
        <v>-1548.77</v>
      </c>
      <c r="CN84" s="448">
        <v>-1548.77</v>
      </c>
      <c r="CO84" s="448">
        <v>-1548.77</v>
      </c>
      <c r="CP84" s="448">
        <v>-1548.77</v>
      </c>
      <c r="CQ84" s="448">
        <v>-1548.77</v>
      </c>
      <c r="CR84" s="448">
        <v>-1548.77</v>
      </c>
      <c r="CS84" s="448">
        <v>-1548.77</v>
      </c>
      <c r="CT84" s="448">
        <v>-1548.77</v>
      </c>
      <c r="CU84" s="448">
        <v>-1548.77</v>
      </c>
      <c r="CV84" s="448">
        <v>-1548.77</v>
      </c>
      <c r="CW84" s="448">
        <v>-1548.77</v>
      </c>
      <c r="CX84" s="448">
        <v>-1548.77</v>
      </c>
      <c r="CY84" s="448">
        <v>-1548.77</v>
      </c>
      <c r="CZ84" s="448">
        <v>-1548.77</v>
      </c>
      <c r="DA84" s="448">
        <v>-1548.77</v>
      </c>
      <c r="DB84" s="448">
        <v>-1548.77</v>
      </c>
      <c r="DC84" s="448">
        <v>-1548.77</v>
      </c>
      <c r="DD84" s="448">
        <v>-1548.77</v>
      </c>
      <c r="DE84" s="448">
        <v>-1548.77</v>
      </c>
      <c r="DF84" s="448">
        <v>-1548.77</v>
      </c>
      <c r="DG84" s="448">
        <v>-1548.77</v>
      </c>
      <c r="DH84" s="448">
        <v>-1548.77</v>
      </c>
      <c r="DI84" s="448">
        <v>-1548.77</v>
      </c>
      <c r="DJ84" s="448">
        <v>-1548.77</v>
      </c>
      <c r="DK84" s="448">
        <v>-1548.77</v>
      </c>
      <c r="DL84" s="448">
        <v>-1548.77</v>
      </c>
      <c r="DM84" s="448">
        <v>-1548.77</v>
      </c>
      <c r="DN84" s="448">
        <v>-1548.77</v>
      </c>
      <c r="DO84" s="448">
        <v>-1548.77</v>
      </c>
      <c r="DP84" s="448">
        <v>-1548.77</v>
      </c>
      <c r="DQ84" s="448">
        <v>-1548.77</v>
      </c>
      <c r="DR84" s="448">
        <v>-1548.77</v>
      </c>
      <c r="DS84" s="448">
        <v>-1548.77</v>
      </c>
      <c r="DT84" s="448">
        <v>-1548.77</v>
      </c>
      <c r="DU84" s="448">
        <v>-1548.77</v>
      </c>
      <c r="DV84" s="448">
        <v>-1548.77</v>
      </c>
      <c r="DW84" s="448">
        <v>-1548.77</v>
      </c>
      <c r="DX84" s="448">
        <v>-1548.77</v>
      </c>
      <c r="DY84" s="448">
        <v>-1548.77</v>
      </c>
      <c r="DZ84" s="448">
        <v>-1548.77</v>
      </c>
      <c r="EA84" s="448">
        <v>-1548.77</v>
      </c>
      <c r="EB84" s="448">
        <v>-1548.77</v>
      </c>
      <c r="EC84" s="448">
        <v>-1548.77</v>
      </c>
      <c r="ED84" s="448">
        <v>-1548.77</v>
      </c>
      <c r="EE84" s="448">
        <v>-1548.77</v>
      </c>
      <c r="EF84" s="448">
        <v>-1548.77</v>
      </c>
      <c r="EG84" s="448">
        <v>-1548.77</v>
      </c>
      <c r="EH84" s="448">
        <v>-1548.77</v>
      </c>
      <c r="EI84" s="448">
        <v>-1548.77</v>
      </c>
      <c r="EJ84" s="448">
        <v>-1548.77</v>
      </c>
      <c r="EK84" s="448">
        <v>-1548.77</v>
      </c>
      <c r="EL84" s="448">
        <v>-1548.77</v>
      </c>
      <c r="EM84" s="448">
        <v>-1548.77</v>
      </c>
      <c r="EN84" s="448">
        <v>-1548.77</v>
      </c>
      <c r="EO84" s="448">
        <v>-1548.77</v>
      </c>
      <c r="EP84" s="448">
        <v>-1548.77</v>
      </c>
      <c r="EQ84" s="448">
        <v>-1548.77</v>
      </c>
      <c r="ER84" s="448">
        <v>-1548.77</v>
      </c>
      <c r="ES84" s="448">
        <v>-1548.77</v>
      </c>
      <c r="ET84" s="448">
        <v>-1548.77</v>
      </c>
      <c r="EU84" s="448">
        <v>-1548.77</v>
      </c>
      <c r="EV84" s="448">
        <v>-1548.77</v>
      </c>
      <c r="EW84" s="448">
        <v>-1548.77</v>
      </c>
      <c r="EX84" s="448">
        <v>-1548.77</v>
      </c>
      <c r="EY84" s="448">
        <v>-1548.77</v>
      </c>
      <c r="EZ84" s="448">
        <v>-1548.77</v>
      </c>
      <c r="FA84" s="448">
        <v>-1548.77</v>
      </c>
      <c r="FB84" s="448">
        <v>-1548.77</v>
      </c>
      <c r="FC84" s="448">
        <v>-1548.77</v>
      </c>
      <c r="FD84" s="448">
        <v>-1548.77</v>
      </c>
      <c r="FE84" s="448">
        <v>-1548.77</v>
      </c>
      <c r="FF84" s="448">
        <v>-1548.77</v>
      </c>
      <c r="FG84" s="448">
        <v>-1548.77</v>
      </c>
      <c r="FH84" s="448">
        <v>-1548.77</v>
      </c>
      <c r="FI84" s="448">
        <v>-1548.77</v>
      </c>
      <c r="FJ84" s="448">
        <v>-1548.77</v>
      </c>
      <c r="FK84" s="448">
        <v>-1548.77</v>
      </c>
      <c r="FL84" s="448">
        <v>-1548.77</v>
      </c>
      <c r="FM84" s="448">
        <v>-1548.77</v>
      </c>
      <c r="FN84" s="448">
        <v>-1548.77</v>
      </c>
      <c r="FO84" s="448">
        <v>-1548.77</v>
      </c>
      <c r="FP84" s="448">
        <v>-1548.77</v>
      </c>
      <c r="FQ84" s="448">
        <v>-1548.77</v>
      </c>
      <c r="FR84" s="448">
        <v>-1548.77</v>
      </c>
      <c r="FS84" s="448">
        <v>-1548.77</v>
      </c>
      <c r="FT84" s="448">
        <v>-1548.77</v>
      </c>
      <c r="FU84" s="448">
        <v>-1548.77</v>
      </c>
      <c r="FV84" s="448">
        <v>-1548.77</v>
      </c>
      <c r="FW84" s="448">
        <v>-1548.77</v>
      </c>
      <c r="FX84" s="448">
        <v>-1548.77</v>
      </c>
      <c r="FY84" s="448">
        <v>-1548.77</v>
      </c>
      <c r="FZ84" s="448">
        <v>-1548.77</v>
      </c>
      <c r="GA84" s="448">
        <v>-1548.77</v>
      </c>
      <c r="GB84" s="448">
        <v>-1548.77</v>
      </c>
      <c r="GC84" s="448">
        <v>-1548.77</v>
      </c>
      <c r="GD84" s="448">
        <v>-1548.77</v>
      </c>
      <c r="GE84" s="448">
        <v>-1548.77</v>
      </c>
      <c r="GF84" s="448">
        <v>-1548.77</v>
      </c>
      <c r="GG84" s="448">
        <v>-1548.77</v>
      </c>
      <c r="GH84" s="448">
        <v>-1548.77</v>
      </c>
      <c r="GI84" s="448">
        <v>-1548.77</v>
      </c>
      <c r="GJ84" s="448">
        <v>-1548.77</v>
      </c>
      <c r="GK84" s="448">
        <v>-1548.77</v>
      </c>
      <c r="GL84" s="448">
        <v>-1548.77</v>
      </c>
      <c r="GM84" s="448">
        <v>-1548.77</v>
      </c>
      <c r="GN84" s="448">
        <v>-1548.77</v>
      </c>
      <c r="GO84" s="448">
        <v>-1548.77</v>
      </c>
      <c r="GP84" s="448">
        <v>-1548.77</v>
      </c>
      <c r="GQ84" s="448">
        <v>-1548.77</v>
      </c>
      <c r="GR84" s="448">
        <v>-1548.77</v>
      </c>
      <c r="GS84" s="448">
        <v>-1548.77</v>
      </c>
      <c r="GT84" s="448">
        <v>-1548.77</v>
      </c>
      <c r="GU84" s="448">
        <v>-1548.77</v>
      </c>
      <c r="GV84" s="448">
        <v>-1548.77</v>
      </c>
      <c r="GW84" s="448">
        <v>-1548.77</v>
      </c>
      <c r="GX84" s="448">
        <v>-1548.77</v>
      </c>
      <c r="GY84" s="448">
        <v>-1548.77</v>
      </c>
      <c r="GZ84" s="448">
        <v>-1548.77</v>
      </c>
      <c r="HA84" s="448">
        <v>-1548.77</v>
      </c>
      <c r="HB84" s="448">
        <v>-1548.77</v>
      </c>
      <c r="HC84" s="448">
        <v>-1548.77</v>
      </c>
      <c r="HD84" s="448">
        <v>-1548.77</v>
      </c>
      <c r="HE84" s="448">
        <v>-1548.77</v>
      </c>
      <c r="HF84" s="448">
        <v>-1548.77</v>
      </c>
      <c r="HG84" s="448">
        <v>-1548.77</v>
      </c>
      <c r="HH84" s="448">
        <v>-1548.77</v>
      </c>
      <c r="HI84" s="448">
        <v>-1548.77</v>
      </c>
      <c r="HJ84" s="448">
        <v>-1548.77</v>
      </c>
      <c r="HK84" s="448">
        <v>-1548.77</v>
      </c>
      <c r="HL84" s="448">
        <v>-1548.77</v>
      </c>
      <c r="HM84" s="448">
        <v>-1548.77</v>
      </c>
      <c r="HN84" s="448">
        <v>-1548.77</v>
      </c>
      <c r="HO84" s="448">
        <v>-1548.77</v>
      </c>
      <c r="HP84" s="448">
        <v>-1548.77</v>
      </c>
      <c r="HQ84" s="448">
        <v>-1548.77</v>
      </c>
      <c r="HR84" s="448">
        <v>-1548.77</v>
      </c>
      <c r="HS84" s="448">
        <v>-1548.77</v>
      </c>
      <c r="HT84" s="448">
        <v>-1548.77</v>
      </c>
      <c r="HU84" s="448">
        <v>-1548.77</v>
      </c>
      <c r="HV84" s="448">
        <v>-1548.77</v>
      </c>
      <c r="HW84" s="448">
        <v>-1548.77</v>
      </c>
      <c r="HX84" s="448">
        <v>-1548.77</v>
      </c>
      <c r="HY84" s="448">
        <v>-1548.77</v>
      </c>
      <c r="HZ84" s="448">
        <v>-1548.77</v>
      </c>
      <c r="IA84" s="448">
        <v>-1548.77</v>
      </c>
      <c r="IB84" s="448">
        <v>-1548.77</v>
      </c>
      <c r="IC84" s="448">
        <v>-1548.77</v>
      </c>
      <c r="ID84" s="448">
        <v>-1548.77</v>
      </c>
      <c r="IE84" s="448">
        <v>-1548.77</v>
      </c>
      <c r="IF84" s="448">
        <v>-1548.77</v>
      </c>
      <c r="IG84" s="448">
        <v>-1548.77</v>
      </c>
      <c r="IH84" s="448">
        <v>-1548.77</v>
      </c>
      <c r="II84" s="448">
        <v>-1548.77</v>
      </c>
      <c r="IJ84" s="448">
        <v>-1548.77</v>
      </c>
      <c r="IK84" s="448">
        <v>-1548.77</v>
      </c>
      <c r="IL84" s="448">
        <v>-1548.77</v>
      </c>
      <c r="IM84" s="448">
        <v>-1548.77</v>
      </c>
      <c r="IN84" s="448">
        <v>-1548.77</v>
      </c>
      <c r="IO84" s="448">
        <v>-1548.77</v>
      </c>
      <c r="IP84" s="448">
        <v>-1548.77</v>
      </c>
      <c r="IQ84" s="448">
        <v>-1548.77</v>
      </c>
      <c r="IR84" s="448">
        <v>-1548.77</v>
      </c>
      <c r="IS84" s="448">
        <v>-1548.77</v>
      </c>
      <c r="IT84" s="448">
        <v>-1548.77</v>
      </c>
      <c r="IU84" s="448">
        <v>-1548.77</v>
      </c>
      <c r="IV84" s="448">
        <v>-1548.77</v>
      </c>
      <c r="IW84" s="448">
        <v>-1548.77</v>
      </c>
      <c r="IX84" s="448">
        <v>-1548.77</v>
      </c>
      <c r="IY84" s="448">
        <v>-1548.77</v>
      </c>
      <c r="IZ84" s="448">
        <v>-1548.77</v>
      </c>
      <c r="JA84" s="448">
        <v>-1548.77</v>
      </c>
      <c r="JB84" s="448">
        <v>-1548.77</v>
      </c>
      <c r="JC84" s="448">
        <v>-1548.77</v>
      </c>
      <c r="JD84" s="448">
        <v>-1548.77</v>
      </c>
      <c r="JE84" s="448">
        <v>-1548.77</v>
      </c>
      <c r="JF84" s="448">
        <v>-1548.77</v>
      </c>
      <c r="JG84" s="448">
        <v>-1548.77</v>
      </c>
      <c r="JH84" s="448">
        <v>-1548.77</v>
      </c>
      <c r="JI84" s="448">
        <v>-1548.77</v>
      </c>
      <c r="JJ84" s="448">
        <v>-1548.77</v>
      </c>
      <c r="JK84" s="448">
        <v>-1548.77</v>
      </c>
      <c r="JL84" s="448">
        <v>-1548.77</v>
      </c>
      <c r="JM84" s="448">
        <v>-1548.77</v>
      </c>
      <c r="JN84" s="448">
        <v>-1548.77</v>
      </c>
      <c r="JO84" s="448">
        <v>-1548.77</v>
      </c>
      <c r="JP84" s="448">
        <v>-1548.77</v>
      </c>
      <c r="JQ84" s="448">
        <v>-1548.77</v>
      </c>
      <c r="JR84" s="448">
        <v>-1548.77</v>
      </c>
      <c r="JS84" s="448">
        <v>-1548.77</v>
      </c>
      <c r="JT84" s="448">
        <v>-1548.77</v>
      </c>
      <c r="JU84" s="448">
        <v>-1548.77</v>
      </c>
      <c r="JV84" s="448">
        <v>-1548.77</v>
      </c>
      <c r="JW84" s="448">
        <v>-1548.77</v>
      </c>
      <c r="JX84" s="448">
        <v>-1548.77</v>
      </c>
      <c r="JY84" s="448">
        <v>-1548.77</v>
      </c>
      <c r="JZ84" s="448">
        <v>-1548.77</v>
      </c>
      <c r="KA84" s="448">
        <v>-1548.77</v>
      </c>
      <c r="KB84" s="448">
        <v>-1548.77</v>
      </c>
      <c r="KC84" s="448">
        <v>-1548.77</v>
      </c>
      <c r="KD84" s="448">
        <v>-1548.77</v>
      </c>
      <c r="KE84" s="448">
        <v>-1548.77</v>
      </c>
      <c r="KF84" s="448">
        <v>-1548.77</v>
      </c>
      <c r="KG84" s="448">
        <v>-1548.77</v>
      </c>
      <c r="KH84" s="448">
        <v>-1548.77</v>
      </c>
      <c r="KI84" s="448">
        <v>-1548.77</v>
      </c>
      <c r="KJ84" s="448">
        <v>-1548.77</v>
      </c>
      <c r="KK84" s="448">
        <v>-1548.77</v>
      </c>
    </row>
    <row r="85" spans="2:297" s="445" customFormat="1">
      <c r="B85" s="450" t="s">
        <v>629</v>
      </c>
      <c r="C85" s="448">
        <f>SUM(C83:C84)</f>
        <v>536.54952322452027</v>
      </c>
      <c r="D85" s="275">
        <v>-273.59070686039331</v>
      </c>
      <c r="E85" s="275">
        <v>2092.3885666570895</v>
      </c>
      <c r="F85" s="448">
        <f t="shared" ref="D85:BO85" si="10">SUM(F83:F84)</f>
        <v>545.89394797546083</v>
      </c>
      <c r="G85" s="448">
        <f t="shared" si="10"/>
        <v>739.70343440872193</v>
      </c>
      <c r="H85" s="448">
        <f t="shared" si="10"/>
        <v>451.57407224136682</v>
      </c>
      <c r="I85" s="448">
        <f t="shared" si="10"/>
        <v>185.25196488601841</v>
      </c>
      <c r="J85" s="448">
        <f t="shared" si="10"/>
        <v>585.27681479074272</v>
      </c>
      <c r="K85" s="448">
        <f t="shared" si="10"/>
        <v>592.63285972865879</v>
      </c>
      <c r="L85" s="448">
        <f t="shared" si="10"/>
        <v>390.8716086902707</v>
      </c>
      <c r="M85" s="448">
        <f t="shared" si="10"/>
        <v>689.46532125212798</v>
      </c>
      <c r="N85" s="448">
        <f t="shared" si="10"/>
        <v>923.39302740147878</v>
      </c>
      <c r="O85" s="448">
        <f t="shared" si="10"/>
        <v>1084.0455766527839</v>
      </c>
      <c r="P85" s="448">
        <f t="shared" si="10"/>
        <v>329.68536777080385</v>
      </c>
      <c r="Q85" s="448">
        <f t="shared" si="10"/>
        <v>425.60176366252654</v>
      </c>
      <c r="R85" s="448">
        <f t="shared" si="10"/>
        <v>488.57002204276341</v>
      </c>
      <c r="S85" s="448">
        <f t="shared" si="10"/>
        <v>133.27953799831971</v>
      </c>
      <c r="T85" s="448">
        <f t="shared" si="10"/>
        <v>626.64580673247292</v>
      </c>
      <c r="U85" s="448">
        <f t="shared" si="10"/>
        <v>825.32013487221366</v>
      </c>
      <c r="V85" s="448">
        <f t="shared" si="10"/>
        <v>1422.4302382888122</v>
      </c>
      <c r="W85" s="448">
        <f t="shared" si="10"/>
        <v>568.96808475883518</v>
      </c>
      <c r="X85" s="448">
        <f t="shared" si="10"/>
        <v>203.78203186926567</v>
      </c>
      <c r="Y85" s="448">
        <f t="shared" si="10"/>
        <v>224.06771169012791</v>
      </c>
      <c r="Z85" s="448">
        <f t="shared" si="10"/>
        <v>166.33500424775707</v>
      </c>
      <c r="AA85" s="448">
        <f t="shared" si="10"/>
        <v>207.84275055640478</v>
      </c>
      <c r="AB85" s="448">
        <f t="shared" si="10"/>
        <v>-44.113383289747844</v>
      </c>
      <c r="AC85" s="448">
        <f t="shared" si="10"/>
        <v>410.47946148879601</v>
      </c>
      <c r="AD85" s="448">
        <f t="shared" si="10"/>
        <v>391.32960586973331</v>
      </c>
      <c r="AE85" s="448">
        <f t="shared" si="10"/>
        <v>85.48192815427592</v>
      </c>
      <c r="AF85" s="448">
        <f t="shared" si="10"/>
        <v>634.94634468580671</v>
      </c>
      <c r="AG85" s="448">
        <f t="shared" si="10"/>
        <v>1065.7893778548882</v>
      </c>
      <c r="AH85" s="448">
        <f t="shared" si="10"/>
        <v>273.25133005789348</v>
      </c>
      <c r="AI85" s="448">
        <f t="shared" si="10"/>
        <v>430.0313454592133</v>
      </c>
      <c r="AJ85" s="448">
        <f t="shared" si="10"/>
        <v>228.2466067927885</v>
      </c>
      <c r="AK85" s="448">
        <f t="shared" si="10"/>
        <v>106.03544565599441</v>
      </c>
      <c r="AL85" s="448">
        <f t="shared" si="10"/>
        <v>280.31398284854549</v>
      </c>
      <c r="AM85" s="448">
        <f t="shared" si="10"/>
        <v>393.18800435289222</v>
      </c>
      <c r="AN85" s="448">
        <f t="shared" si="10"/>
        <v>472.29860994529849</v>
      </c>
      <c r="AO85" s="448">
        <f t="shared" si="10"/>
        <v>324.73010054513406</v>
      </c>
      <c r="AP85" s="448">
        <f t="shared" si="10"/>
        <v>-26.258510081338272</v>
      </c>
      <c r="AQ85" s="448">
        <f t="shared" si="10"/>
        <v>1035.501119342975</v>
      </c>
      <c r="AR85" s="448">
        <f t="shared" si="10"/>
        <v>318.83321393109441</v>
      </c>
      <c r="AS85" s="448">
        <f t="shared" si="10"/>
        <v>211.3902585078597</v>
      </c>
      <c r="AT85" s="448">
        <f t="shared" si="10"/>
        <v>284.33594665829833</v>
      </c>
      <c r="AU85" s="448">
        <f t="shared" si="10"/>
        <v>659.99144194223572</v>
      </c>
      <c r="AV85" s="448">
        <f t="shared" si="10"/>
        <v>254.03449751618268</v>
      </c>
      <c r="AW85" s="448">
        <f t="shared" si="10"/>
        <v>973.20219201491227</v>
      </c>
      <c r="AX85" s="448">
        <f t="shared" si="10"/>
        <v>478.30769569260838</v>
      </c>
      <c r="AY85" s="448">
        <f t="shared" si="10"/>
        <v>298.1721952890698</v>
      </c>
      <c r="AZ85" s="448">
        <f t="shared" si="10"/>
        <v>333.77781837558837</v>
      </c>
      <c r="BA85" s="448">
        <f t="shared" si="10"/>
        <v>164.50981883765917</v>
      </c>
      <c r="BB85" s="448">
        <f t="shared" si="10"/>
        <v>402.05723439832423</v>
      </c>
      <c r="BC85" s="448">
        <f t="shared" si="10"/>
        <v>281.18585040623839</v>
      </c>
      <c r="BD85" s="448">
        <f t="shared" si="10"/>
        <v>281.23748042149191</v>
      </c>
      <c r="BE85" s="448">
        <f t="shared" si="10"/>
        <v>279.39906029165945</v>
      </c>
      <c r="BF85" s="448">
        <f t="shared" si="10"/>
        <v>85.151680707651622</v>
      </c>
      <c r="BG85" s="448">
        <f t="shared" si="10"/>
        <v>99.798658928533314</v>
      </c>
      <c r="BH85" s="448">
        <f t="shared" si="10"/>
        <v>172.64592937260977</v>
      </c>
      <c r="BI85" s="448">
        <f t="shared" si="10"/>
        <v>94.426437018793877</v>
      </c>
      <c r="BJ85" s="448">
        <f t="shared" si="10"/>
        <v>380.05631845429707</v>
      </c>
      <c r="BK85" s="448">
        <f t="shared" si="10"/>
        <v>330.35150499041424</v>
      </c>
      <c r="BL85" s="448">
        <f t="shared" si="10"/>
        <v>108.95348566190842</v>
      </c>
      <c r="BM85" s="448">
        <f t="shared" si="10"/>
        <v>578.23304586926361</v>
      </c>
      <c r="BN85" s="448">
        <f t="shared" si="10"/>
        <v>671.73519482428128</v>
      </c>
      <c r="BO85" s="448">
        <f t="shared" si="10"/>
        <v>82.613822176475878</v>
      </c>
      <c r="BP85" s="448">
        <f t="shared" ref="BP85:EA85" si="11">SUM(BP83:BP84)</f>
        <v>429.69066848778903</v>
      </c>
      <c r="BQ85" s="448">
        <f t="shared" si="11"/>
        <v>584.48754501513849</v>
      </c>
      <c r="BR85" s="448">
        <f t="shared" si="11"/>
        <v>582.62188747560822</v>
      </c>
      <c r="BS85" s="448">
        <f t="shared" si="11"/>
        <v>104.43288216286896</v>
      </c>
      <c r="BT85" s="448">
        <f t="shared" si="11"/>
        <v>338.99553311074305</v>
      </c>
      <c r="BU85" s="448">
        <f t="shared" si="11"/>
        <v>275.90982000145368</v>
      </c>
      <c r="BV85" s="448">
        <f t="shared" si="11"/>
        <v>650.21309419003501</v>
      </c>
      <c r="BW85" s="448">
        <f t="shared" si="11"/>
        <v>-55.27745977806444</v>
      </c>
      <c r="BX85" s="448">
        <f t="shared" si="11"/>
        <v>400.17559403758651</v>
      </c>
      <c r="BY85" s="448">
        <f t="shared" si="11"/>
        <v>117.08473542987599</v>
      </c>
      <c r="BZ85" s="448">
        <f t="shared" si="11"/>
        <v>254.294394623578</v>
      </c>
      <c r="CA85" s="448">
        <f t="shared" si="11"/>
        <v>513.8405588350679</v>
      </c>
      <c r="CB85" s="448">
        <f t="shared" si="11"/>
        <v>362.1675572731499</v>
      </c>
      <c r="CC85" s="448">
        <f t="shared" si="11"/>
        <v>364.13804859301013</v>
      </c>
      <c r="CD85" s="448">
        <f t="shared" si="11"/>
        <v>821.26083335246813</v>
      </c>
      <c r="CE85" s="448">
        <f t="shared" si="11"/>
        <v>586.36036908299002</v>
      </c>
      <c r="CF85" s="448">
        <f t="shared" si="11"/>
        <v>90.342437831196094</v>
      </c>
      <c r="CG85" s="448">
        <f t="shared" si="11"/>
        <v>303.38879242614007</v>
      </c>
      <c r="CH85" s="448">
        <f t="shared" si="11"/>
        <v>396.35486989864353</v>
      </c>
      <c r="CI85" s="448">
        <f t="shared" si="11"/>
        <v>1044.8253794862849</v>
      </c>
      <c r="CJ85" s="448">
        <f t="shared" si="11"/>
        <v>718.12619159264477</v>
      </c>
      <c r="CK85" s="448">
        <f t="shared" si="11"/>
        <v>246.60292445763844</v>
      </c>
      <c r="CL85" s="448">
        <f t="shared" si="11"/>
        <v>173.28793264600199</v>
      </c>
      <c r="CM85" s="448">
        <f t="shared" si="11"/>
        <v>762.10041871935073</v>
      </c>
      <c r="CN85" s="448">
        <f t="shared" si="11"/>
        <v>850.0111637174673</v>
      </c>
      <c r="CO85" s="448">
        <f t="shared" si="11"/>
        <v>177.53652992654361</v>
      </c>
      <c r="CP85" s="448">
        <f t="shared" si="11"/>
        <v>1186.3246293284319</v>
      </c>
      <c r="CQ85" s="448">
        <f t="shared" si="11"/>
        <v>373.09091410635824</v>
      </c>
      <c r="CR85" s="448">
        <f t="shared" si="11"/>
        <v>438.0568657607987</v>
      </c>
      <c r="CS85" s="448">
        <f t="shared" si="11"/>
        <v>81.854730551050807</v>
      </c>
      <c r="CT85" s="448">
        <f t="shared" si="11"/>
        <v>725.34379719232584</v>
      </c>
      <c r="CU85" s="448">
        <f t="shared" si="11"/>
        <v>898.67471667423524</v>
      </c>
      <c r="CV85" s="448">
        <f t="shared" si="11"/>
        <v>269.79506125847956</v>
      </c>
      <c r="CW85" s="448">
        <f t="shared" si="11"/>
        <v>834.21473618765276</v>
      </c>
      <c r="CX85" s="448">
        <f t="shared" si="11"/>
        <v>767.87449661974233</v>
      </c>
      <c r="CY85" s="448">
        <f t="shared" si="11"/>
        <v>186.87461702362816</v>
      </c>
      <c r="CZ85" s="448">
        <f t="shared" si="11"/>
        <v>260.78128463530106</v>
      </c>
      <c r="DA85" s="448">
        <f t="shared" si="11"/>
        <v>148.47723160891132</v>
      </c>
      <c r="DB85" s="448">
        <f t="shared" si="11"/>
        <v>396.62499532956235</v>
      </c>
      <c r="DC85" s="448">
        <f t="shared" si="11"/>
        <v>809.77331960708716</v>
      </c>
      <c r="DD85" s="448">
        <f t="shared" si="11"/>
        <v>394.21471715111943</v>
      </c>
      <c r="DE85" s="448">
        <f t="shared" si="11"/>
        <v>-73.229148307939795</v>
      </c>
      <c r="DF85" s="448">
        <f t="shared" si="11"/>
        <v>316.08957913909512</v>
      </c>
      <c r="DG85" s="448">
        <f t="shared" si="11"/>
        <v>128.24242623947953</v>
      </c>
      <c r="DH85" s="448">
        <f t="shared" si="11"/>
        <v>291.99601073647045</v>
      </c>
      <c r="DI85" s="448">
        <f t="shared" si="11"/>
        <v>137.9960047959753</v>
      </c>
      <c r="DJ85" s="448">
        <f t="shared" si="11"/>
        <v>554.32199874380603</v>
      </c>
      <c r="DK85" s="448">
        <f t="shared" si="11"/>
        <v>350.63395081810336</v>
      </c>
      <c r="DL85" s="448">
        <f t="shared" si="11"/>
        <v>702.9142176550713</v>
      </c>
      <c r="DM85" s="448">
        <f t="shared" si="11"/>
        <v>187.09303767834967</v>
      </c>
      <c r="DN85" s="448">
        <f t="shared" si="11"/>
        <v>780.99965228873543</v>
      </c>
      <c r="DO85" s="448">
        <f t="shared" si="11"/>
        <v>275.49469731207932</v>
      </c>
      <c r="DP85" s="448">
        <f t="shared" si="11"/>
        <v>743.36984809351679</v>
      </c>
      <c r="DQ85" s="448">
        <f t="shared" si="11"/>
        <v>387.03684781639913</v>
      </c>
      <c r="DR85" s="448">
        <f t="shared" si="11"/>
        <v>635.99295488541884</v>
      </c>
      <c r="DS85" s="448">
        <f t="shared" si="11"/>
        <v>678.4416085979683</v>
      </c>
      <c r="DT85" s="448">
        <f t="shared" si="11"/>
        <v>327.68779749911778</v>
      </c>
      <c r="DU85" s="448">
        <f t="shared" si="11"/>
        <v>326.59185912141152</v>
      </c>
      <c r="DV85" s="448">
        <f t="shared" si="11"/>
        <v>302.58333981105125</v>
      </c>
      <c r="DW85" s="448">
        <f t="shared" si="11"/>
        <v>385.19967368970401</v>
      </c>
      <c r="DX85" s="448">
        <f t="shared" si="11"/>
        <v>521.08672467237648</v>
      </c>
      <c r="DY85" s="448">
        <f t="shared" si="11"/>
        <v>962.74654840306312</v>
      </c>
      <c r="DZ85" s="448">
        <f t="shared" si="11"/>
        <v>528.30019150075668</v>
      </c>
      <c r="EA85" s="448">
        <f t="shared" si="11"/>
        <v>856.46090848939139</v>
      </c>
      <c r="EB85" s="448">
        <f t="shared" ref="EB85:GM85" si="12">SUM(EB83:EB84)</f>
        <v>221.57120429882821</v>
      </c>
      <c r="EC85" s="448">
        <f t="shared" si="12"/>
        <v>801.5147737803627</v>
      </c>
      <c r="ED85" s="448">
        <f t="shared" si="12"/>
        <v>175.23675279758299</v>
      </c>
      <c r="EE85" s="448">
        <f t="shared" si="12"/>
        <v>696.01650623674732</v>
      </c>
      <c r="EF85" s="448">
        <f t="shared" si="12"/>
        <v>1748.8276880837425</v>
      </c>
      <c r="EG85" s="448">
        <f t="shared" si="12"/>
        <v>613.53907632472828</v>
      </c>
      <c r="EH85" s="448">
        <f t="shared" si="12"/>
        <v>239.10287510741887</v>
      </c>
      <c r="EI85" s="448">
        <f t="shared" si="12"/>
        <v>389.84814761386156</v>
      </c>
      <c r="EJ85" s="448">
        <f t="shared" si="12"/>
        <v>370.52897951615341</v>
      </c>
      <c r="EK85" s="448">
        <f t="shared" si="12"/>
        <v>147.71573674269303</v>
      </c>
      <c r="EL85" s="448">
        <f t="shared" si="12"/>
        <v>1433.6835180218395</v>
      </c>
      <c r="EM85" s="448">
        <f t="shared" si="12"/>
        <v>2092.3885666570895</v>
      </c>
      <c r="EN85" s="448">
        <f t="shared" si="12"/>
        <v>144.37449159084622</v>
      </c>
      <c r="EO85" s="448">
        <f t="shared" si="12"/>
        <v>420.70016693496291</v>
      </c>
      <c r="EP85" s="448">
        <f t="shared" si="12"/>
        <v>932.70833077289308</v>
      </c>
      <c r="EQ85" s="448">
        <f t="shared" si="12"/>
        <v>1179.1270062335252</v>
      </c>
      <c r="ER85" s="448">
        <f t="shared" si="12"/>
        <v>395.71802238137161</v>
      </c>
      <c r="ES85" s="448">
        <f t="shared" si="12"/>
        <v>647.83788717502466</v>
      </c>
      <c r="ET85" s="448">
        <f t="shared" si="12"/>
        <v>1297.1570959655137</v>
      </c>
      <c r="EU85" s="448">
        <f t="shared" si="12"/>
        <v>395.36844183748576</v>
      </c>
      <c r="EV85" s="448">
        <f t="shared" si="12"/>
        <v>85.000660276496092</v>
      </c>
      <c r="EW85" s="448">
        <f t="shared" si="12"/>
        <v>262.23095453782571</v>
      </c>
      <c r="EX85" s="448">
        <f t="shared" si="12"/>
        <v>1054.7324134040732</v>
      </c>
      <c r="EY85" s="448">
        <f t="shared" si="12"/>
        <v>438.07619728443888</v>
      </c>
      <c r="EZ85" s="448">
        <f t="shared" si="12"/>
        <v>1024.9417247895763</v>
      </c>
      <c r="FA85" s="448">
        <f t="shared" si="12"/>
        <v>915.0144084024073</v>
      </c>
      <c r="FB85" s="448">
        <f t="shared" si="12"/>
        <v>835.67192599028976</v>
      </c>
      <c r="FC85" s="448">
        <f t="shared" si="12"/>
        <v>330.57176290561029</v>
      </c>
      <c r="FD85" s="448">
        <f t="shared" si="12"/>
        <v>315.65425025160971</v>
      </c>
      <c r="FE85" s="448">
        <f t="shared" si="12"/>
        <v>681.60286001918439</v>
      </c>
      <c r="FF85" s="448">
        <f t="shared" si="12"/>
        <v>50.38060831207963</v>
      </c>
      <c r="FG85" s="448">
        <f t="shared" si="12"/>
        <v>15.196902777085597</v>
      </c>
      <c r="FH85" s="448">
        <f t="shared" si="12"/>
        <v>334.70172556678062</v>
      </c>
      <c r="FI85" s="448">
        <f t="shared" si="12"/>
        <v>218.67889603609888</v>
      </c>
      <c r="FJ85" s="448">
        <f t="shared" si="12"/>
        <v>960.60811915267413</v>
      </c>
      <c r="FK85" s="448">
        <f t="shared" si="12"/>
        <v>525.50858007531133</v>
      </c>
      <c r="FL85" s="448">
        <f t="shared" si="12"/>
        <v>651.33492334672474</v>
      </c>
      <c r="FM85" s="448">
        <f t="shared" si="12"/>
        <v>194.79058620336673</v>
      </c>
      <c r="FN85" s="448">
        <f t="shared" si="12"/>
        <v>805.12720697748227</v>
      </c>
      <c r="FO85" s="448">
        <f t="shared" si="12"/>
        <v>1055.0686808228211</v>
      </c>
      <c r="FP85" s="448">
        <f t="shared" si="12"/>
        <v>464.99274618065874</v>
      </c>
      <c r="FQ85" s="448">
        <f t="shared" si="12"/>
        <v>586.75006265627553</v>
      </c>
      <c r="FR85" s="448">
        <f t="shared" si="12"/>
        <v>248.0342484240723</v>
      </c>
      <c r="FS85" s="448">
        <f t="shared" si="12"/>
        <v>468.57326848518733</v>
      </c>
      <c r="FT85" s="448">
        <f t="shared" si="12"/>
        <v>525.79689652728439</v>
      </c>
      <c r="FU85" s="448">
        <f t="shared" si="12"/>
        <v>-73.131165471856548</v>
      </c>
      <c r="FV85" s="448">
        <f t="shared" si="12"/>
        <v>661.31230170684967</v>
      </c>
      <c r="FW85" s="448">
        <f t="shared" si="12"/>
        <v>213.39882006991684</v>
      </c>
      <c r="FX85" s="448">
        <f t="shared" si="12"/>
        <v>-93.992578484031355</v>
      </c>
      <c r="FY85" s="448">
        <f t="shared" si="12"/>
        <v>235.96861700288264</v>
      </c>
      <c r="FZ85" s="448">
        <f t="shared" si="12"/>
        <v>515.32081869866033</v>
      </c>
      <c r="GA85" s="448">
        <f t="shared" si="12"/>
        <v>1442.5924729921217</v>
      </c>
      <c r="GB85" s="448">
        <f t="shared" si="12"/>
        <v>603.63441942191548</v>
      </c>
      <c r="GC85" s="448">
        <f t="shared" si="12"/>
        <v>130.71816702358842</v>
      </c>
      <c r="GD85" s="448">
        <f t="shared" si="12"/>
        <v>242.69370058405821</v>
      </c>
      <c r="GE85" s="448">
        <f t="shared" si="12"/>
        <v>783.80814087420504</v>
      </c>
      <c r="GF85" s="448">
        <f t="shared" si="12"/>
        <v>1366.2497365692675</v>
      </c>
      <c r="GG85" s="448">
        <f t="shared" si="12"/>
        <v>381.97589550723137</v>
      </c>
      <c r="GH85" s="448">
        <f t="shared" si="12"/>
        <v>696.75803896237721</v>
      </c>
      <c r="GI85" s="448">
        <f t="shared" si="12"/>
        <v>288.78847100534585</v>
      </c>
      <c r="GJ85" s="448">
        <f t="shared" si="12"/>
        <v>246.33162285866297</v>
      </c>
      <c r="GK85" s="448">
        <f t="shared" si="12"/>
        <v>256.7001728109401</v>
      </c>
      <c r="GL85" s="448">
        <f t="shared" si="12"/>
        <v>613.84203073843264</v>
      </c>
      <c r="GM85" s="448">
        <f t="shared" si="12"/>
        <v>455.45728340546816</v>
      </c>
      <c r="GN85" s="448">
        <f t="shared" ref="GN85:IY85" si="13">SUM(GN83:GN84)</f>
        <v>973.95067750049657</v>
      </c>
      <c r="GO85" s="448">
        <f t="shared" si="13"/>
        <v>275.60612607693588</v>
      </c>
      <c r="GP85" s="448">
        <f t="shared" si="13"/>
        <v>50.015282973662579</v>
      </c>
      <c r="GQ85" s="448">
        <f t="shared" si="13"/>
        <v>657.28900153806444</v>
      </c>
      <c r="GR85" s="448">
        <f t="shared" si="13"/>
        <v>186.92192654537303</v>
      </c>
      <c r="GS85" s="448">
        <f t="shared" si="13"/>
        <v>502.35555060122124</v>
      </c>
      <c r="GT85" s="448">
        <f t="shared" si="13"/>
        <v>651.24602138007594</v>
      </c>
      <c r="GU85" s="448">
        <f t="shared" si="13"/>
        <v>455.07672563504229</v>
      </c>
      <c r="GV85" s="448">
        <f t="shared" si="13"/>
        <v>1479.6144636294721</v>
      </c>
      <c r="GW85" s="448">
        <f t="shared" si="13"/>
        <v>314.48258293831873</v>
      </c>
      <c r="GX85" s="448">
        <f t="shared" si="13"/>
        <v>213.57408792467481</v>
      </c>
      <c r="GY85" s="448">
        <f t="shared" si="13"/>
        <v>631.59222017060756</v>
      </c>
      <c r="GZ85" s="448">
        <f t="shared" si="13"/>
        <v>686.64398783486604</v>
      </c>
      <c r="HA85" s="448">
        <f t="shared" si="13"/>
        <v>568.96034049927448</v>
      </c>
      <c r="HB85" s="448">
        <f t="shared" si="13"/>
        <v>540.41838809906221</v>
      </c>
      <c r="HC85" s="448">
        <f t="shared" si="13"/>
        <v>152.45025486253667</v>
      </c>
      <c r="HD85" s="448">
        <f t="shared" si="13"/>
        <v>1340.5482439252842</v>
      </c>
      <c r="HE85" s="448">
        <f t="shared" si="13"/>
        <v>313.77453085210459</v>
      </c>
      <c r="HF85" s="448">
        <f t="shared" si="13"/>
        <v>89.601707898080349</v>
      </c>
      <c r="HG85" s="448">
        <f t="shared" si="13"/>
        <v>388.64871783762533</v>
      </c>
      <c r="HH85" s="448">
        <f t="shared" si="13"/>
        <v>-55.572764928803963</v>
      </c>
      <c r="HI85" s="448">
        <f t="shared" si="13"/>
        <v>718.25266886535792</v>
      </c>
      <c r="HJ85" s="448">
        <f t="shared" si="13"/>
        <v>383.66028921409998</v>
      </c>
      <c r="HK85" s="448">
        <f t="shared" si="13"/>
        <v>458.80621271187738</v>
      </c>
      <c r="HL85" s="448">
        <f t="shared" si="13"/>
        <v>517.15885146476967</v>
      </c>
      <c r="HM85" s="448">
        <f t="shared" si="13"/>
        <v>173.37479000626195</v>
      </c>
      <c r="HN85" s="448">
        <f t="shared" si="13"/>
        <v>71.836143053129945</v>
      </c>
      <c r="HO85" s="448">
        <f t="shared" si="13"/>
        <v>719.16049867111769</v>
      </c>
      <c r="HP85" s="448">
        <f t="shared" si="13"/>
        <v>-176.34399426910818</v>
      </c>
      <c r="HQ85" s="448">
        <f t="shared" si="13"/>
        <v>531.74447677671833</v>
      </c>
      <c r="HR85" s="448">
        <f t="shared" si="13"/>
        <v>209.20320955611032</v>
      </c>
      <c r="HS85" s="448">
        <f t="shared" si="13"/>
        <v>567.2686982313121</v>
      </c>
      <c r="HT85" s="448">
        <f t="shared" si="13"/>
        <v>313.02515565283579</v>
      </c>
      <c r="HU85" s="448">
        <f t="shared" si="13"/>
        <v>451.74344311106802</v>
      </c>
      <c r="HV85" s="448">
        <f t="shared" si="13"/>
        <v>43.908795444164753</v>
      </c>
      <c r="HW85" s="448">
        <f t="shared" si="13"/>
        <v>64.393933123068564</v>
      </c>
      <c r="HX85" s="448">
        <f t="shared" si="13"/>
        <v>747.08982224840338</v>
      </c>
      <c r="HY85" s="448">
        <f t="shared" si="13"/>
        <v>504.04061158982358</v>
      </c>
      <c r="HZ85" s="448">
        <f t="shared" si="13"/>
        <v>1289.1881119793134</v>
      </c>
      <c r="IA85" s="448">
        <f t="shared" si="13"/>
        <v>190.04695069302579</v>
      </c>
      <c r="IB85" s="448">
        <f t="shared" si="13"/>
        <v>1013.1494268049128</v>
      </c>
      <c r="IC85" s="448">
        <f t="shared" si="13"/>
        <v>628.14034958874072</v>
      </c>
      <c r="ID85" s="448">
        <f t="shared" si="13"/>
        <v>459.06112928788616</v>
      </c>
      <c r="IE85" s="448">
        <f t="shared" si="13"/>
        <v>709.00997069028153</v>
      </c>
      <c r="IF85" s="448">
        <f t="shared" si="13"/>
        <v>644.90122310755714</v>
      </c>
      <c r="IG85" s="448">
        <f t="shared" si="13"/>
        <v>963.00668087076247</v>
      </c>
      <c r="IH85" s="448">
        <f t="shared" si="13"/>
        <v>511.42722532534435</v>
      </c>
      <c r="II85" s="448">
        <f t="shared" si="13"/>
        <v>193.16117823624086</v>
      </c>
      <c r="IJ85" s="448">
        <f t="shared" si="13"/>
        <v>274.56968765364513</v>
      </c>
      <c r="IK85" s="448">
        <f t="shared" si="13"/>
        <v>504.91275413125913</v>
      </c>
      <c r="IL85" s="448">
        <f t="shared" si="13"/>
        <v>381.68823328437043</v>
      </c>
      <c r="IM85" s="448">
        <f t="shared" si="13"/>
        <v>428.55066242205658</v>
      </c>
      <c r="IN85" s="448">
        <f t="shared" si="13"/>
        <v>190.07161752547836</v>
      </c>
      <c r="IO85" s="448">
        <f t="shared" si="13"/>
        <v>-273.59070686039331</v>
      </c>
      <c r="IP85" s="448">
        <f t="shared" si="13"/>
        <v>137.03150964177667</v>
      </c>
      <c r="IQ85" s="448">
        <f t="shared" si="13"/>
        <v>341.83339968575388</v>
      </c>
      <c r="IR85" s="448">
        <f t="shared" si="13"/>
        <v>200.70692273601799</v>
      </c>
      <c r="IS85" s="448">
        <f t="shared" si="13"/>
        <v>596.74491411047893</v>
      </c>
      <c r="IT85" s="448">
        <f t="shared" si="13"/>
        <v>522.60552747156999</v>
      </c>
      <c r="IU85" s="448">
        <f t="shared" si="13"/>
        <v>811.79563619290866</v>
      </c>
      <c r="IV85" s="448">
        <f t="shared" si="13"/>
        <v>297.25327656293848</v>
      </c>
      <c r="IW85" s="448">
        <f t="shared" si="13"/>
        <v>277.57337026825735</v>
      </c>
      <c r="IX85" s="448">
        <f t="shared" si="13"/>
        <v>267.27531558902433</v>
      </c>
      <c r="IY85" s="448">
        <f t="shared" si="13"/>
        <v>-3.0705511455630585</v>
      </c>
      <c r="IZ85" s="448">
        <f t="shared" ref="IZ85:KK85" si="14">SUM(IZ83:IZ84)</f>
        <v>810.16462161695426</v>
      </c>
      <c r="JA85" s="448">
        <f t="shared" si="14"/>
        <v>243.05215487441933</v>
      </c>
      <c r="JB85" s="448">
        <f t="shared" si="14"/>
        <v>393.22838773185958</v>
      </c>
      <c r="JC85" s="448">
        <f t="shared" si="14"/>
        <v>728.52578522258455</v>
      </c>
      <c r="JD85" s="448">
        <f t="shared" si="14"/>
        <v>711.27687864002428</v>
      </c>
      <c r="JE85" s="448">
        <f t="shared" si="14"/>
        <v>479.15055554070068</v>
      </c>
      <c r="JF85" s="448">
        <f t="shared" si="14"/>
        <v>387.69749782274721</v>
      </c>
      <c r="JG85" s="448">
        <f t="shared" si="14"/>
        <v>216.65002814689751</v>
      </c>
      <c r="JH85" s="448">
        <f t="shared" si="14"/>
        <v>-38.936888654509175</v>
      </c>
      <c r="JI85" s="448">
        <f t="shared" si="14"/>
        <v>650.61793123129564</v>
      </c>
      <c r="JJ85" s="448">
        <f t="shared" si="14"/>
        <v>1650.5763912247994</v>
      </c>
      <c r="JK85" s="448">
        <f t="shared" si="14"/>
        <v>434.54947180911859</v>
      </c>
      <c r="JL85" s="448">
        <f t="shared" si="14"/>
        <v>130.29801047341221</v>
      </c>
      <c r="JM85" s="448">
        <f t="shared" si="14"/>
        <v>901.83615870784479</v>
      </c>
      <c r="JN85" s="448">
        <f t="shared" si="14"/>
        <v>938.98602926990452</v>
      </c>
      <c r="JO85" s="448">
        <f t="shared" si="14"/>
        <v>1325.3523901095446</v>
      </c>
      <c r="JP85" s="448">
        <f t="shared" si="14"/>
        <v>1018.1826767115376</v>
      </c>
      <c r="JQ85" s="448">
        <f t="shared" si="14"/>
        <v>280.86483787719499</v>
      </c>
      <c r="JR85" s="448">
        <f t="shared" si="14"/>
        <v>516.19697932169993</v>
      </c>
      <c r="JS85" s="448">
        <f t="shared" si="14"/>
        <v>375.08245671151781</v>
      </c>
      <c r="JT85" s="448">
        <f t="shared" si="14"/>
        <v>68.598628055089421</v>
      </c>
      <c r="JU85" s="448">
        <f t="shared" si="14"/>
        <v>364.27386678209086</v>
      </c>
      <c r="JV85" s="448">
        <f t="shared" si="14"/>
        <v>-82.858570253418975</v>
      </c>
      <c r="JW85" s="448">
        <f t="shared" si="14"/>
        <v>761.2097191458206</v>
      </c>
      <c r="JX85" s="448">
        <f t="shared" si="14"/>
        <v>364.28853710239264</v>
      </c>
      <c r="JY85" s="448">
        <f t="shared" si="14"/>
        <v>547.51261259852936</v>
      </c>
      <c r="JZ85" s="448">
        <f t="shared" si="14"/>
        <v>583.35175799098806</v>
      </c>
      <c r="KA85" s="448">
        <f t="shared" si="14"/>
        <v>117.93828107985973</v>
      </c>
      <c r="KB85" s="448">
        <f t="shared" si="14"/>
        <v>159.52876822528924</v>
      </c>
      <c r="KC85" s="448">
        <f t="shared" si="14"/>
        <v>79.313319632642788</v>
      </c>
      <c r="KD85" s="448">
        <f t="shared" si="14"/>
        <v>132.4340876171434</v>
      </c>
      <c r="KE85" s="448">
        <f t="shared" si="14"/>
        <v>959.4098035566999</v>
      </c>
      <c r="KF85" s="448">
        <f t="shared" si="14"/>
        <v>386.21277438988477</v>
      </c>
      <c r="KG85" s="448">
        <f t="shared" si="14"/>
        <v>782.94806003019357</v>
      </c>
      <c r="KH85" s="448">
        <f t="shared" si="14"/>
        <v>798.3446386558544</v>
      </c>
      <c r="KI85" s="448">
        <f t="shared" si="14"/>
        <v>-32.985768054144728</v>
      </c>
      <c r="KJ85" s="448">
        <f t="shared" si="14"/>
        <v>165.32119449454922</v>
      </c>
      <c r="KK85" s="448">
        <f t="shared" si="14"/>
        <v>353.36454753930661</v>
      </c>
    </row>
    <row r="86" spans="2:297">
      <c r="B86" s="451"/>
      <c r="C86" s="447"/>
      <c r="D86" s="275">
        <v>0</v>
      </c>
      <c r="E86" s="275">
        <v>0</v>
      </c>
      <c r="F86" s="447"/>
      <c r="G86" s="447"/>
      <c r="H86" s="447"/>
      <c r="I86" s="447"/>
      <c r="J86" s="447"/>
      <c r="K86" s="447"/>
      <c r="L86" s="447"/>
      <c r="M86" s="447"/>
      <c r="N86" s="447"/>
      <c r="O86" s="447"/>
      <c r="P86" s="447"/>
      <c r="Q86" s="447"/>
      <c r="R86" s="447"/>
      <c r="S86" s="447"/>
      <c r="T86" s="447"/>
      <c r="U86" s="447"/>
      <c r="V86" s="447"/>
      <c r="W86" s="447"/>
      <c r="X86" s="447"/>
      <c r="Y86" s="447"/>
      <c r="Z86" s="447"/>
      <c r="AA86" s="447"/>
      <c r="AB86" s="447"/>
      <c r="AC86" s="447"/>
      <c r="AD86" s="447"/>
      <c r="AE86" s="447"/>
      <c r="AF86" s="447"/>
      <c r="AG86" s="447"/>
      <c r="AH86" s="447"/>
      <c r="AI86" s="447"/>
      <c r="AJ86" s="447"/>
      <c r="AK86" s="447"/>
      <c r="AL86" s="447"/>
      <c r="AM86" s="447"/>
      <c r="AN86" s="447"/>
      <c r="AO86" s="447"/>
      <c r="AP86" s="447"/>
      <c r="AQ86" s="447"/>
      <c r="AR86" s="447"/>
      <c r="AS86" s="447"/>
      <c r="AT86" s="447"/>
      <c r="AU86" s="447"/>
      <c r="AV86" s="447"/>
      <c r="AW86" s="447"/>
      <c r="AX86" s="447"/>
      <c r="AY86" s="447"/>
      <c r="AZ86" s="447"/>
      <c r="BA86" s="447"/>
      <c r="BB86" s="447"/>
      <c r="BC86" s="447"/>
      <c r="BD86" s="447"/>
      <c r="BE86" s="447"/>
      <c r="BF86" s="447"/>
      <c r="BG86" s="447"/>
      <c r="BH86" s="447"/>
      <c r="BI86" s="447"/>
      <c r="BJ86" s="447"/>
      <c r="BK86" s="447"/>
      <c r="BL86" s="447"/>
      <c r="BM86" s="447"/>
      <c r="BN86" s="447"/>
      <c r="BO86" s="447"/>
      <c r="BP86" s="447"/>
      <c r="BQ86" s="447"/>
      <c r="BR86" s="447"/>
      <c r="BS86" s="447"/>
      <c r="BT86" s="447"/>
      <c r="BU86" s="447"/>
      <c r="BV86" s="447"/>
      <c r="BW86" s="447"/>
      <c r="BX86" s="447"/>
      <c r="BY86" s="447"/>
      <c r="BZ86" s="447"/>
      <c r="CA86" s="447"/>
      <c r="CB86" s="447"/>
      <c r="CC86" s="447"/>
      <c r="CD86" s="447"/>
      <c r="CE86" s="447"/>
      <c r="CF86" s="447"/>
      <c r="CG86" s="447"/>
      <c r="CH86" s="447"/>
      <c r="CI86" s="447"/>
      <c r="CJ86" s="447"/>
      <c r="CK86" s="447"/>
      <c r="CL86" s="447"/>
      <c r="CM86" s="447"/>
      <c r="CN86" s="447"/>
      <c r="CO86" s="447"/>
      <c r="CP86" s="447"/>
      <c r="CQ86" s="447"/>
      <c r="CR86" s="447"/>
      <c r="CS86" s="447"/>
      <c r="CT86" s="447"/>
      <c r="CU86" s="447"/>
      <c r="CV86" s="447"/>
      <c r="CW86" s="447"/>
      <c r="CX86" s="447"/>
      <c r="CY86" s="447"/>
      <c r="CZ86" s="447"/>
      <c r="DA86" s="447"/>
      <c r="DB86" s="447"/>
      <c r="DC86" s="447"/>
      <c r="DD86" s="447"/>
      <c r="DE86" s="447"/>
      <c r="DF86" s="447"/>
      <c r="DG86" s="447"/>
      <c r="DH86" s="447"/>
      <c r="DI86" s="447"/>
      <c r="DJ86" s="447"/>
      <c r="DK86" s="447"/>
      <c r="DL86" s="447"/>
      <c r="DM86" s="447"/>
      <c r="DN86" s="447"/>
      <c r="DO86" s="447"/>
      <c r="DP86" s="447"/>
      <c r="DQ86" s="447"/>
      <c r="DR86" s="447"/>
      <c r="DS86" s="447"/>
      <c r="DT86" s="447"/>
      <c r="DU86" s="447"/>
      <c r="DV86" s="447"/>
      <c r="DW86" s="447"/>
      <c r="DX86" s="447"/>
      <c r="DY86" s="447"/>
      <c r="DZ86" s="447"/>
      <c r="EA86" s="447"/>
      <c r="EB86" s="447"/>
      <c r="EC86" s="447"/>
      <c r="ED86" s="447"/>
      <c r="EE86" s="447"/>
      <c r="EF86" s="447"/>
      <c r="EG86" s="447"/>
      <c r="EH86" s="447"/>
      <c r="EI86" s="447"/>
      <c r="EJ86" s="447"/>
      <c r="EK86" s="447"/>
      <c r="EL86" s="447"/>
      <c r="EM86" s="447"/>
      <c r="EN86" s="447"/>
      <c r="EO86" s="447"/>
      <c r="EP86" s="447"/>
      <c r="EQ86" s="447"/>
      <c r="ER86" s="447"/>
      <c r="ES86" s="447"/>
      <c r="ET86" s="447"/>
      <c r="EU86" s="447"/>
      <c r="EV86" s="447"/>
      <c r="EW86" s="447"/>
      <c r="EX86" s="447"/>
      <c r="EY86" s="447"/>
      <c r="EZ86" s="447"/>
      <c r="FA86" s="447"/>
      <c r="FB86" s="447"/>
      <c r="FC86" s="447"/>
      <c r="FD86" s="447"/>
      <c r="FE86" s="447"/>
      <c r="FF86" s="447"/>
      <c r="FG86" s="447"/>
      <c r="FH86" s="447"/>
      <c r="FI86" s="447"/>
      <c r="FJ86" s="447"/>
      <c r="FK86" s="447"/>
      <c r="FL86" s="447"/>
      <c r="FM86" s="447"/>
      <c r="FN86" s="447"/>
      <c r="FO86" s="447"/>
      <c r="FP86" s="447"/>
      <c r="FQ86" s="447"/>
      <c r="FR86" s="447"/>
      <c r="FS86" s="447"/>
      <c r="FT86" s="447"/>
      <c r="FU86" s="447"/>
      <c r="FV86" s="447"/>
      <c r="FW86" s="447"/>
      <c r="FX86" s="447"/>
      <c r="FY86" s="447"/>
      <c r="FZ86" s="447"/>
      <c r="GA86" s="447"/>
      <c r="GB86" s="447"/>
      <c r="GC86" s="447"/>
      <c r="GD86" s="447"/>
      <c r="GE86" s="447"/>
      <c r="GF86" s="447"/>
      <c r="GG86" s="447"/>
      <c r="GH86" s="447"/>
      <c r="GI86" s="447"/>
      <c r="GJ86" s="447"/>
      <c r="GK86" s="447"/>
      <c r="GL86" s="447"/>
      <c r="GM86" s="447"/>
      <c r="GN86" s="447"/>
      <c r="GO86" s="447"/>
      <c r="GP86" s="447"/>
      <c r="GQ86" s="447"/>
      <c r="GR86" s="447"/>
      <c r="GS86" s="447"/>
      <c r="GT86" s="447"/>
      <c r="GU86" s="447"/>
      <c r="GV86" s="447"/>
      <c r="GW86" s="447"/>
      <c r="GX86" s="447"/>
      <c r="GY86" s="447"/>
      <c r="GZ86" s="447"/>
      <c r="HA86" s="447"/>
      <c r="HB86" s="447"/>
      <c r="HC86" s="447"/>
      <c r="HD86" s="447"/>
      <c r="HE86" s="447"/>
      <c r="HF86" s="447"/>
      <c r="HG86" s="447"/>
      <c r="HH86" s="447"/>
      <c r="HI86" s="447"/>
      <c r="HJ86" s="447"/>
      <c r="HK86" s="447"/>
      <c r="HL86" s="447"/>
      <c r="HM86" s="447"/>
      <c r="HN86" s="447"/>
      <c r="HO86" s="447"/>
      <c r="HP86" s="447"/>
      <c r="HQ86" s="447"/>
      <c r="HR86" s="447"/>
      <c r="HS86" s="447"/>
      <c r="HT86" s="447"/>
      <c r="HU86" s="447"/>
      <c r="HV86" s="447"/>
      <c r="HW86" s="447"/>
      <c r="HX86" s="447"/>
      <c r="HY86" s="447"/>
      <c r="HZ86" s="447"/>
      <c r="IA86" s="447"/>
      <c r="IB86" s="447"/>
      <c r="IC86" s="447"/>
      <c r="ID86" s="447"/>
      <c r="IE86" s="447"/>
      <c r="IF86" s="447"/>
      <c r="IG86" s="447"/>
      <c r="IH86" s="447"/>
      <c r="II86" s="447"/>
      <c r="IJ86" s="447"/>
      <c r="IK86" s="447"/>
      <c r="IL86" s="447"/>
      <c r="IM86" s="447"/>
      <c r="IN86" s="447"/>
      <c r="IO86" s="447"/>
      <c r="IP86" s="447"/>
      <c r="IQ86" s="447"/>
      <c r="IR86" s="447"/>
      <c r="IS86" s="447"/>
      <c r="IT86" s="447"/>
      <c r="IU86" s="447"/>
      <c r="IV86" s="447"/>
      <c r="IW86" s="447"/>
      <c r="IX86" s="447"/>
      <c r="IY86" s="447"/>
      <c r="IZ86" s="447"/>
      <c r="JA86" s="447"/>
      <c r="JB86" s="447"/>
      <c r="JC86" s="447"/>
      <c r="JD86" s="447"/>
      <c r="JE86" s="447"/>
      <c r="JF86" s="447"/>
      <c r="JG86" s="447"/>
      <c r="JH86" s="447"/>
      <c r="JI86" s="447"/>
      <c r="JJ86" s="447"/>
      <c r="JK86" s="447"/>
      <c r="JL86" s="447"/>
      <c r="JM86" s="447"/>
      <c r="JN86" s="447"/>
      <c r="JO86" s="447"/>
      <c r="JP86" s="447"/>
      <c r="JQ86" s="447"/>
      <c r="JR86" s="447"/>
      <c r="JS86" s="447"/>
      <c r="JT86" s="447"/>
      <c r="JU86" s="447"/>
      <c r="JV86" s="447"/>
      <c r="JW86" s="447"/>
      <c r="JX86" s="447"/>
      <c r="JY86" s="447"/>
      <c r="JZ86" s="447"/>
      <c r="KA86" s="447"/>
      <c r="KB86" s="447"/>
      <c r="KC86" s="447"/>
      <c r="KD86" s="447"/>
      <c r="KE86" s="447"/>
      <c r="KF86" s="447"/>
      <c r="KG86" s="447"/>
      <c r="KH86" s="447"/>
      <c r="KI86" s="447"/>
      <c r="KJ86" s="447"/>
      <c r="KK86" s="447"/>
    </row>
    <row r="87" spans="2:297" ht="15">
      <c r="B87" s="449" t="s">
        <v>320</v>
      </c>
      <c r="C87" s="447">
        <v>12.256842292073737</v>
      </c>
      <c r="D87" s="275">
        <v>0</v>
      </c>
      <c r="E87" s="275">
        <v>392.62838999999997</v>
      </c>
      <c r="F87" s="447">
        <v>40.269921999999994</v>
      </c>
      <c r="G87" s="447">
        <v>1.8891179999999999</v>
      </c>
      <c r="H87" s="447">
        <v>36.500617999999989</v>
      </c>
      <c r="I87" s="447">
        <v>0</v>
      </c>
      <c r="J87" s="447">
        <v>0</v>
      </c>
      <c r="K87" s="447">
        <v>0</v>
      </c>
      <c r="L87" s="447">
        <v>0</v>
      </c>
      <c r="M87" s="447">
        <v>129.83666849999997</v>
      </c>
      <c r="N87" s="447">
        <v>391.78096649999998</v>
      </c>
      <c r="O87" s="447">
        <v>0</v>
      </c>
      <c r="P87" s="447">
        <v>0</v>
      </c>
      <c r="Q87" s="447">
        <v>0</v>
      </c>
      <c r="R87" s="447">
        <v>51.8469105</v>
      </c>
      <c r="S87" s="447">
        <v>0</v>
      </c>
      <c r="T87" s="447">
        <v>52.8651585</v>
      </c>
      <c r="U87" s="447">
        <v>45.092085499999996</v>
      </c>
      <c r="V87" s="447">
        <v>66.910728500000005</v>
      </c>
      <c r="W87" s="447">
        <v>148.74794549999999</v>
      </c>
      <c r="X87" s="447">
        <v>0</v>
      </c>
      <c r="Y87" s="447">
        <v>44.761601499999998</v>
      </c>
      <c r="Z87" s="447">
        <v>66.617088999999993</v>
      </c>
      <c r="AA87" s="447">
        <v>0</v>
      </c>
      <c r="AB87" s="447">
        <v>100.53524250000001</v>
      </c>
      <c r="AC87" s="447">
        <v>0</v>
      </c>
      <c r="AD87" s="447">
        <v>0</v>
      </c>
      <c r="AE87" s="447">
        <v>340.35944249999994</v>
      </c>
      <c r="AF87" s="447">
        <v>0</v>
      </c>
      <c r="AG87" s="447">
        <v>0</v>
      </c>
      <c r="AH87" s="447">
        <v>52.118220000000001</v>
      </c>
      <c r="AI87" s="447">
        <v>0</v>
      </c>
      <c r="AJ87" s="447">
        <v>0</v>
      </c>
      <c r="AK87" s="447">
        <v>0</v>
      </c>
      <c r="AL87" s="447">
        <v>349.06479299999995</v>
      </c>
      <c r="AM87" s="447">
        <v>0</v>
      </c>
      <c r="AN87" s="447">
        <v>0</v>
      </c>
      <c r="AO87" s="447">
        <v>0</v>
      </c>
      <c r="AP87" s="447">
        <v>0</v>
      </c>
      <c r="AQ87" s="447">
        <v>0</v>
      </c>
      <c r="AR87" s="447">
        <v>17.158372</v>
      </c>
      <c r="AS87" s="447">
        <v>0</v>
      </c>
      <c r="AT87" s="447">
        <v>5.5289079999999995</v>
      </c>
      <c r="AU87" s="447">
        <v>0</v>
      </c>
      <c r="AV87" s="447">
        <v>313.59358800000001</v>
      </c>
      <c r="AW87" s="447">
        <v>323.31383699999998</v>
      </c>
      <c r="AX87" s="447">
        <v>0</v>
      </c>
      <c r="AY87" s="447">
        <v>112.10106599999999</v>
      </c>
      <c r="AZ87" s="447">
        <v>0</v>
      </c>
      <c r="BA87" s="447">
        <v>0</v>
      </c>
      <c r="BB87" s="447">
        <v>0</v>
      </c>
      <c r="BC87" s="447">
        <v>0</v>
      </c>
      <c r="BD87" s="447">
        <v>0</v>
      </c>
      <c r="BE87" s="447">
        <v>6.354001499999999</v>
      </c>
      <c r="BF87" s="447">
        <v>141.80610675</v>
      </c>
      <c r="BG87" s="447">
        <v>305.45095349999997</v>
      </c>
      <c r="BH87" s="447">
        <v>41.944671999999997</v>
      </c>
      <c r="BI87" s="447">
        <v>55.126070999999989</v>
      </c>
      <c r="BJ87" s="447">
        <v>0</v>
      </c>
      <c r="BK87" s="447">
        <v>25.739790999999993</v>
      </c>
      <c r="BL87" s="447">
        <v>16.089881500000001</v>
      </c>
      <c r="BM87" s="447">
        <v>0</v>
      </c>
      <c r="BN87" s="447">
        <v>0</v>
      </c>
      <c r="BO87" s="447">
        <v>120.20853074999999</v>
      </c>
      <c r="BP87" s="447">
        <v>12.1999955</v>
      </c>
      <c r="BQ87" s="447">
        <v>30.292878000000002</v>
      </c>
      <c r="BR87" s="447">
        <v>0</v>
      </c>
      <c r="BS87" s="447">
        <v>102.90836325000001</v>
      </c>
      <c r="BT87" s="447">
        <v>20.151708499999998</v>
      </c>
      <c r="BU87" s="447">
        <v>306.499347</v>
      </c>
      <c r="BV87" s="447">
        <v>12.853148000000001</v>
      </c>
      <c r="BW87" s="447">
        <v>40.620502999999999</v>
      </c>
      <c r="BX87" s="447">
        <v>0</v>
      </c>
      <c r="BY87" s="447">
        <v>133.86444225</v>
      </c>
      <c r="BZ87" s="447">
        <v>108.96760874999998</v>
      </c>
      <c r="CA87" s="447">
        <v>55.161798999999995</v>
      </c>
      <c r="CB87" s="447">
        <v>0.63975449999999989</v>
      </c>
      <c r="CC87" s="447">
        <v>0</v>
      </c>
      <c r="CD87" s="447">
        <v>0</v>
      </c>
      <c r="CE87" s="447">
        <v>24.902416000000002</v>
      </c>
      <c r="CF87" s="447">
        <v>312.08631300000002</v>
      </c>
      <c r="CG87" s="447">
        <v>7.9104024999999991</v>
      </c>
      <c r="CH87" s="447">
        <v>6.1463324999999998</v>
      </c>
      <c r="CI87" s="447">
        <v>0</v>
      </c>
      <c r="CJ87" s="447">
        <v>0</v>
      </c>
      <c r="CK87" s="447">
        <v>51.612445500000007</v>
      </c>
      <c r="CL87" s="447">
        <v>121.85983424999996</v>
      </c>
      <c r="CM87" s="447">
        <v>336.66159449999998</v>
      </c>
      <c r="CN87" s="447">
        <v>0</v>
      </c>
      <c r="CO87" s="447">
        <v>121.54665599999998</v>
      </c>
      <c r="CP87" s="447">
        <v>326.36523149999999</v>
      </c>
      <c r="CQ87" s="447">
        <v>55.809368999999997</v>
      </c>
      <c r="CR87" s="447">
        <v>343.57831199999998</v>
      </c>
      <c r="CS87" s="447">
        <v>0</v>
      </c>
      <c r="CT87" s="447">
        <v>0</v>
      </c>
      <c r="CU87" s="447">
        <v>364.00021349999997</v>
      </c>
      <c r="CV87" s="447">
        <v>65.9460725</v>
      </c>
      <c r="CW87" s="447">
        <v>0</v>
      </c>
      <c r="CX87" s="447">
        <v>130.80802349999999</v>
      </c>
      <c r="CY87" s="447">
        <v>0.47786200000000001</v>
      </c>
      <c r="CZ87" s="447">
        <v>0</v>
      </c>
      <c r="DA87" s="447">
        <v>0</v>
      </c>
      <c r="DB87" s="447">
        <v>63.160405000000004</v>
      </c>
      <c r="DC87" s="447">
        <v>0</v>
      </c>
      <c r="DD87" s="447">
        <v>145.31973224999999</v>
      </c>
      <c r="DE87" s="447">
        <v>138.85184774999999</v>
      </c>
      <c r="DF87" s="447">
        <v>0</v>
      </c>
      <c r="DG87" s="447">
        <v>27.135415999999999</v>
      </c>
      <c r="DH87" s="447">
        <v>0</v>
      </c>
      <c r="DI87" s="447">
        <v>130.78625175000002</v>
      </c>
      <c r="DJ87" s="447">
        <v>60.4059995</v>
      </c>
      <c r="DK87" s="447">
        <v>25.255229999999997</v>
      </c>
      <c r="DL87" s="447">
        <v>135.64637624999997</v>
      </c>
      <c r="DM87" s="447">
        <v>0</v>
      </c>
      <c r="DN87" s="447">
        <v>122.32541474999999</v>
      </c>
      <c r="DO87" s="447">
        <v>147.264117</v>
      </c>
      <c r="DP87" s="447">
        <v>129.44980125000001</v>
      </c>
      <c r="DQ87" s="447">
        <v>0</v>
      </c>
      <c r="DR87" s="447">
        <v>0</v>
      </c>
      <c r="DS87" s="447">
        <v>0</v>
      </c>
      <c r="DT87" s="447">
        <v>28.152547499999997</v>
      </c>
      <c r="DU87" s="447">
        <v>66.153741499999995</v>
      </c>
      <c r="DV87" s="447">
        <v>0</v>
      </c>
      <c r="DW87" s="447">
        <v>13.205961999999998</v>
      </c>
      <c r="DX87" s="447">
        <v>0</v>
      </c>
      <c r="DY87" s="447">
        <v>0</v>
      </c>
      <c r="DZ87" s="447">
        <v>0</v>
      </c>
      <c r="EA87" s="447">
        <v>0</v>
      </c>
      <c r="EB87" s="447">
        <v>0</v>
      </c>
      <c r="EC87" s="447">
        <v>317.18425199999996</v>
      </c>
      <c r="ED87" s="447">
        <v>121.05930375</v>
      </c>
      <c r="EE87" s="447">
        <v>0</v>
      </c>
      <c r="EF87" s="447">
        <v>0</v>
      </c>
      <c r="EG87" s="447">
        <v>0</v>
      </c>
      <c r="EH87" s="447">
        <v>0</v>
      </c>
      <c r="EI87" s="447">
        <v>0</v>
      </c>
      <c r="EJ87" s="447">
        <v>0</v>
      </c>
      <c r="EK87" s="447">
        <v>303.22018649999995</v>
      </c>
      <c r="EL87" s="447">
        <v>4.1757099999999987</v>
      </c>
      <c r="EM87" s="447">
        <v>0</v>
      </c>
      <c r="EN87" s="447">
        <v>43.534568</v>
      </c>
      <c r="EO87" s="447">
        <v>0</v>
      </c>
      <c r="EP87" s="447">
        <v>0</v>
      </c>
      <c r="EQ87" s="447">
        <v>5.3949279999999993</v>
      </c>
      <c r="ER87" s="447">
        <v>0</v>
      </c>
      <c r="ES87" s="447">
        <v>0</v>
      </c>
      <c r="ET87" s="447">
        <v>29.847394499999996</v>
      </c>
      <c r="EU87" s="447">
        <v>56.290580499999997</v>
      </c>
      <c r="EV87" s="447">
        <v>116.3046885</v>
      </c>
      <c r="EW87" s="447">
        <v>0</v>
      </c>
      <c r="EX87" s="447">
        <v>12.750429999999998</v>
      </c>
      <c r="EY87" s="447">
        <v>57.116790499999986</v>
      </c>
      <c r="EZ87" s="447">
        <v>368.48519399999998</v>
      </c>
      <c r="FA87" s="447">
        <v>0</v>
      </c>
      <c r="FB87" s="447">
        <v>0</v>
      </c>
      <c r="FC87" s="447">
        <v>0</v>
      </c>
      <c r="FD87" s="447">
        <v>0</v>
      </c>
      <c r="FE87" s="447">
        <v>0</v>
      </c>
      <c r="FF87" s="447">
        <v>102.7539513</v>
      </c>
      <c r="FG87" s="447">
        <v>37.968815499999991</v>
      </c>
      <c r="FH87" s="447">
        <v>0</v>
      </c>
      <c r="FI87" s="447">
        <v>0</v>
      </c>
      <c r="FJ87" s="447">
        <v>5.8839549999999994</v>
      </c>
      <c r="FK87" s="447">
        <v>0</v>
      </c>
      <c r="FL87" s="447">
        <v>0</v>
      </c>
      <c r="FM87" s="447">
        <v>118.67278499999999</v>
      </c>
      <c r="FN87" s="447">
        <v>0</v>
      </c>
      <c r="FO87" s="447">
        <v>50.585265499999998</v>
      </c>
      <c r="FP87" s="447">
        <v>0</v>
      </c>
      <c r="FQ87" s="447">
        <v>0</v>
      </c>
      <c r="FR87" s="447">
        <v>19.386906</v>
      </c>
      <c r="FS87" s="447">
        <v>32.155199999999994</v>
      </c>
      <c r="FT87" s="447">
        <v>0</v>
      </c>
      <c r="FU87" s="447">
        <v>111.49145699999998</v>
      </c>
      <c r="FV87" s="447">
        <v>0</v>
      </c>
      <c r="FW87" s="447">
        <v>64.818407500000006</v>
      </c>
      <c r="FX87" s="447">
        <v>135.88754024999997</v>
      </c>
      <c r="FY87" s="447">
        <v>54.604665499999989</v>
      </c>
      <c r="FZ87" s="447">
        <v>375.00332099999997</v>
      </c>
      <c r="GA87" s="447">
        <v>137.76493499999998</v>
      </c>
      <c r="GB87" s="447">
        <v>32.883158000000002</v>
      </c>
      <c r="GC87" s="447">
        <v>0</v>
      </c>
      <c r="GD87" s="447">
        <v>131.50471949999999</v>
      </c>
      <c r="GE87" s="447">
        <v>0</v>
      </c>
      <c r="GF87" s="447">
        <v>0</v>
      </c>
      <c r="GG87" s="447">
        <v>148.94724074999999</v>
      </c>
      <c r="GH87" s="447">
        <v>0</v>
      </c>
      <c r="GI87" s="447">
        <v>41.390888000000004</v>
      </c>
      <c r="GJ87" s="447">
        <v>7.2483180000000003</v>
      </c>
      <c r="GK87" s="447">
        <v>0</v>
      </c>
      <c r="GL87" s="447">
        <v>0</v>
      </c>
      <c r="GM87" s="447">
        <v>362.39245349999999</v>
      </c>
      <c r="GN87" s="447">
        <v>307.22618849999998</v>
      </c>
      <c r="GO87" s="447">
        <v>0</v>
      </c>
      <c r="GP87" s="447">
        <v>32.119471999999995</v>
      </c>
      <c r="GQ87" s="447">
        <v>361.53498150000001</v>
      </c>
      <c r="GR87" s="447">
        <v>350.28401099999996</v>
      </c>
      <c r="GS87" s="447">
        <v>0</v>
      </c>
      <c r="GT87" s="447">
        <v>58.401881999999993</v>
      </c>
      <c r="GU87" s="447">
        <v>126.85561349999999</v>
      </c>
      <c r="GV87" s="447">
        <v>328.42852349999998</v>
      </c>
      <c r="GW87" s="447">
        <v>0</v>
      </c>
      <c r="GX87" s="447">
        <v>26.246681999999993</v>
      </c>
      <c r="GY87" s="447">
        <v>0</v>
      </c>
      <c r="GZ87" s="447">
        <v>0</v>
      </c>
      <c r="HA87" s="447">
        <v>27.999586999999998</v>
      </c>
      <c r="HB87" s="447">
        <v>0</v>
      </c>
      <c r="HC87" s="447">
        <v>62.480456499999995</v>
      </c>
      <c r="HD87" s="447">
        <v>355.11733949999996</v>
      </c>
      <c r="HE87" s="447">
        <v>0</v>
      </c>
      <c r="HF87" s="447">
        <v>123.04890675</v>
      </c>
      <c r="HG87" s="447">
        <v>355.30826099999996</v>
      </c>
      <c r="HH87" s="447">
        <v>109.14680700000001</v>
      </c>
      <c r="HI87" s="447">
        <v>125.20430999999998</v>
      </c>
      <c r="HJ87" s="447">
        <v>0</v>
      </c>
      <c r="HK87" s="447">
        <v>107.93931225</v>
      </c>
      <c r="HL87" s="447">
        <v>0</v>
      </c>
      <c r="HM87" s="447">
        <v>5.3022584999999989</v>
      </c>
      <c r="HN87" s="447">
        <v>109.361175</v>
      </c>
      <c r="HO87" s="447">
        <v>0</v>
      </c>
      <c r="HP87" s="447">
        <v>144.62136150000001</v>
      </c>
      <c r="HQ87" s="447">
        <v>0</v>
      </c>
      <c r="HR87" s="447">
        <v>52.313607499999996</v>
      </c>
      <c r="HS87" s="447">
        <v>360.60382049999998</v>
      </c>
      <c r="HT87" s="447">
        <v>0</v>
      </c>
      <c r="HU87" s="447">
        <v>0</v>
      </c>
      <c r="HV87" s="447">
        <v>40.211863999999991</v>
      </c>
      <c r="HW87" s="447">
        <v>24.645620999999998</v>
      </c>
      <c r="HX87" s="447">
        <v>390.56174849999991</v>
      </c>
      <c r="HY87" s="447">
        <v>0</v>
      </c>
      <c r="HZ87" s="447">
        <v>11.411746499999998</v>
      </c>
      <c r="IA87" s="447">
        <v>122.90487825000001</v>
      </c>
      <c r="IB87" s="447">
        <v>36.192464000000001</v>
      </c>
      <c r="IC87" s="447">
        <v>0</v>
      </c>
      <c r="ID87" s="447">
        <v>53.082875999999985</v>
      </c>
      <c r="IE87" s="447">
        <v>0</v>
      </c>
      <c r="IF87" s="447">
        <v>0</v>
      </c>
      <c r="IG87" s="447">
        <v>146.17385475</v>
      </c>
      <c r="IH87" s="447">
        <v>119.47666500000001</v>
      </c>
      <c r="II87" s="447">
        <v>0</v>
      </c>
      <c r="IJ87" s="447">
        <v>107.57086724999999</v>
      </c>
      <c r="IK87" s="447">
        <v>39.901476999999993</v>
      </c>
      <c r="IL87" s="447">
        <v>123.64846725000001</v>
      </c>
      <c r="IM87" s="447">
        <v>148.86350324999995</v>
      </c>
      <c r="IN87" s="447">
        <v>26.277943999999994</v>
      </c>
      <c r="IO87" s="447">
        <v>108.95421074999997</v>
      </c>
      <c r="IP87" s="447">
        <v>0</v>
      </c>
      <c r="IQ87" s="447">
        <v>343.28690549999999</v>
      </c>
      <c r="IR87" s="447">
        <v>0</v>
      </c>
      <c r="IS87" s="447">
        <v>146.17218</v>
      </c>
      <c r="IT87" s="447">
        <v>0</v>
      </c>
      <c r="IU87" s="447">
        <v>346.54261949999994</v>
      </c>
      <c r="IV87" s="447">
        <v>32.820633999999998</v>
      </c>
      <c r="IW87" s="447">
        <v>0</v>
      </c>
      <c r="IX87" s="447">
        <v>0</v>
      </c>
      <c r="IY87" s="447">
        <v>148.61396549999995</v>
      </c>
      <c r="IZ87" s="447">
        <v>138.46498049999997</v>
      </c>
      <c r="JA87" s="447">
        <v>11.865045499999999</v>
      </c>
      <c r="JB87" s="447">
        <v>62.114244499999991</v>
      </c>
      <c r="JC87" s="447">
        <v>57.970913000000003</v>
      </c>
      <c r="JD87" s="447">
        <v>14.197414000000002</v>
      </c>
      <c r="JE87" s="447">
        <v>9.6499094999999997</v>
      </c>
      <c r="JF87" s="447">
        <v>0</v>
      </c>
      <c r="JG87" s="447">
        <v>353.88807299999996</v>
      </c>
      <c r="JH87" s="447">
        <v>119.05797749999998</v>
      </c>
      <c r="JI87" s="447">
        <v>0</v>
      </c>
      <c r="JJ87" s="447">
        <v>0</v>
      </c>
      <c r="JK87" s="447">
        <v>0</v>
      </c>
      <c r="JL87" s="447">
        <v>0</v>
      </c>
      <c r="JM87" s="447">
        <v>136.82372549999999</v>
      </c>
      <c r="JN87" s="447">
        <v>392.62838999999997</v>
      </c>
      <c r="JO87" s="447">
        <v>0</v>
      </c>
      <c r="JP87" s="447">
        <v>0.78936549999999994</v>
      </c>
      <c r="JQ87" s="447">
        <v>0</v>
      </c>
      <c r="JR87" s="447">
        <v>0</v>
      </c>
      <c r="JS87" s="447">
        <v>0</v>
      </c>
      <c r="JT87" s="447">
        <v>4.7507074999999999</v>
      </c>
      <c r="JU87" s="447">
        <v>0</v>
      </c>
      <c r="JV87" s="447">
        <v>324.86130599999996</v>
      </c>
      <c r="JW87" s="447">
        <v>0</v>
      </c>
      <c r="JX87" s="447">
        <v>66.33684749999999</v>
      </c>
      <c r="JY87" s="447">
        <v>55.870776499999991</v>
      </c>
      <c r="JZ87" s="447">
        <v>0</v>
      </c>
      <c r="KA87" s="447">
        <v>144.73859399999998</v>
      </c>
      <c r="KB87" s="447">
        <v>41.443363500000004</v>
      </c>
      <c r="KC87" s="447">
        <v>43.351461999999998</v>
      </c>
      <c r="KD87" s="447">
        <v>108.195549</v>
      </c>
      <c r="KE87" s="447">
        <v>27.376580000000001</v>
      </c>
      <c r="KF87" s="447">
        <v>347.15557799999993</v>
      </c>
      <c r="KG87" s="447">
        <v>0</v>
      </c>
      <c r="KH87" s="447">
        <v>0</v>
      </c>
      <c r="KI87" s="447">
        <v>0</v>
      </c>
      <c r="KJ87" s="447">
        <v>61.357257500000003</v>
      </c>
      <c r="KK87" s="447">
        <v>0</v>
      </c>
    </row>
    <row r="88" spans="2:297" ht="15">
      <c r="B88" s="449" t="s">
        <v>321</v>
      </c>
      <c r="C88" s="447">
        <v>0.22591273250023144</v>
      </c>
      <c r="D88" s="275">
        <v>0</v>
      </c>
      <c r="E88" s="275">
        <v>406.55929639401933</v>
      </c>
      <c r="F88" s="447">
        <v>0</v>
      </c>
      <c r="G88" s="447">
        <v>0</v>
      </c>
      <c r="H88" s="447">
        <v>0</v>
      </c>
      <c r="I88" s="447">
        <v>0</v>
      </c>
      <c r="J88" s="447">
        <v>0</v>
      </c>
      <c r="K88" s="447">
        <v>0</v>
      </c>
      <c r="L88" s="447">
        <v>0</v>
      </c>
      <c r="M88" s="447">
        <v>0</v>
      </c>
      <c r="N88" s="447">
        <v>101.71559591373439</v>
      </c>
      <c r="O88" s="447">
        <v>0</v>
      </c>
      <c r="P88" s="447">
        <v>0</v>
      </c>
      <c r="Q88" s="447">
        <v>0</v>
      </c>
      <c r="R88" s="447">
        <v>0</v>
      </c>
      <c r="S88" s="447">
        <v>0</v>
      </c>
      <c r="T88" s="447">
        <v>0</v>
      </c>
      <c r="U88" s="447">
        <v>0</v>
      </c>
      <c r="V88" s="447">
        <v>0</v>
      </c>
      <c r="W88" s="447">
        <v>0</v>
      </c>
      <c r="X88" s="447">
        <v>0</v>
      </c>
      <c r="Y88" s="447">
        <v>0</v>
      </c>
      <c r="Z88" s="447">
        <v>0</v>
      </c>
      <c r="AA88" s="447">
        <v>0</v>
      </c>
      <c r="AB88" s="447">
        <v>0</v>
      </c>
      <c r="AC88" s="447">
        <v>0</v>
      </c>
      <c r="AD88" s="447">
        <v>0</v>
      </c>
      <c r="AE88" s="447">
        <v>0</v>
      </c>
      <c r="AF88" s="447">
        <v>0</v>
      </c>
      <c r="AG88" s="447">
        <v>0</v>
      </c>
      <c r="AH88" s="447">
        <v>0</v>
      </c>
      <c r="AI88" s="447">
        <v>0</v>
      </c>
      <c r="AJ88" s="447">
        <v>0</v>
      </c>
      <c r="AK88" s="447">
        <v>0</v>
      </c>
      <c r="AL88" s="447">
        <v>0</v>
      </c>
      <c r="AM88" s="447">
        <v>0</v>
      </c>
      <c r="AN88" s="447">
        <v>0</v>
      </c>
      <c r="AO88" s="447">
        <v>0</v>
      </c>
      <c r="AP88" s="447">
        <v>0</v>
      </c>
      <c r="AQ88" s="447">
        <v>0</v>
      </c>
      <c r="AR88" s="447">
        <v>0</v>
      </c>
      <c r="AS88" s="447">
        <v>0</v>
      </c>
      <c r="AT88" s="447">
        <v>0</v>
      </c>
      <c r="AU88" s="447">
        <v>0</v>
      </c>
      <c r="AV88" s="447">
        <v>0</v>
      </c>
      <c r="AW88" s="447">
        <v>69.005293466223691</v>
      </c>
      <c r="AX88" s="447">
        <v>0</v>
      </c>
      <c r="AY88" s="447">
        <v>0</v>
      </c>
      <c r="AZ88" s="447">
        <v>0</v>
      </c>
      <c r="BA88" s="447">
        <v>0</v>
      </c>
      <c r="BB88" s="447">
        <v>0</v>
      </c>
      <c r="BC88" s="447">
        <v>0</v>
      </c>
      <c r="BD88" s="447">
        <v>0</v>
      </c>
      <c r="BE88" s="447">
        <v>0</v>
      </c>
      <c r="BF88" s="447">
        <v>0</v>
      </c>
      <c r="BG88" s="447">
        <v>0</v>
      </c>
      <c r="BH88" s="447">
        <v>0</v>
      </c>
      <c r="BI88" s="447">
        <v>0</v>
      </c>
      <c r="BJ88" s="447">
        <v>0</v>
      </c>
      <c r="BK88" s="447">
        <v>0</v>
      </c>
      <c r="BL88" s="447">
        <v>0</v>
      </c>
      <c r="BM88" s="447">
        <v>0</v>
      </c>
      <c r="BN88" s="447">
        <v>0</v>
      </c>
      <c r="BO88" s="447">
        <v>0</v>
      </c>
      <c r="BP88" s="447">
        <v>0</v>
      </c>
      <c r="BQ88" s="447">
        <v>0</v>
      </c>
      <c r="BR88" s="447">
        <v>0</v>
      </c>
      <c r="BS88" s="447">
        <v>0</v>
      </c>
      <c r="BT88" s="447">
        <v>0</v>
      </c>
      <c r="BU88" s="447">
        <v>0</v>
      </c>
      <c r="BV88" s="447">
        <v>0</v>
      </c>
      <c r="BW88" s="447">
        <v>0</v>
      </c>
      <c r="BX88" s="447">
        <v>0</v>
      </c>
      <c r="BY88" s="447">
        <v>0</v>
      </c>
      <c r="BZ88" s="447">
        <v>0</v>
      </c>
      <c r="CA88" s="447">
        <v>0</v>
      </c>
      <c r="CB88" s="447">
        <v>0</v>
      </c>
      <c r="CC88" s="447">
        <v>0</v>
      </c>
      <c r="CD88" s="447">
        <v>0</v>
      </c>
      <c r="CE88" s="447">
        <v>0</v>
      </c>
      <c r="CF88" s="447">
        <v>0</v>
      </c>
      <c r="CG88" s="447">
        <v>0</v>
      </c>
      <c r="CH88" s="447">
        <v>0</v>
      </c>
      <c r="CI88" s="447">
        <v>0</v>
      </c>
      <c r="CJ88" s="447">
        <v>0</v>
      </c>
      <c r="CK88" s="447">
        <v>0</v>
      </c>
      <c r="CL88" s="447">
        <v>0</v>
      </c>
      <c r="CM88" s="447">
        <v>0</v>
      </c>
      <c r="CN88" s="447">
        <v>0</v>
      </c>
      <c r="CO88" s="447">
        <v>0</v>
      </c>
      <c r="CP88" s="447">
        <v>0</v>
      </c>
      <c r="CQ88" s="447">
        <v>0</v>
      </c>
      <c r="CR88" s="447">
        <v>0</v>
      </c>
      <c r="CS88" s="447">
        <v>0</v>
      </c>
      <c r="CT88" s="447">
        <v>0</v>
      </c>
      <c r="CU88" s="447">
        <v>0</v>
      </c>
      <c r="CV88" s="447">
        <v>0</v>
      </c>
      <c r="CW88" s="447">
        <v>0</v>
      </c>
      <c r="CX88" s="447">
        <v>0</v>
      </c>
      <c r="CY88" s="447">
        <v>0</v>
      </c>
      <c r="CZ88" s="447">
        <v>0</v>
      </c>
      <c r="DA88" s="447">
        <v>0</v>
      </c>
      <c r="DB88" s="447">
        <v>0</v>
      </c>
      <c r="DC88" s="447">
        <v>0</v>
      </c>
      <c r="DD88" s="447">
        <v>0</v>
      </c>
      <c r="DE88" s="447">
        <v>0</v>
      </c>
      <c r="DF88" s="447">
        <v>0</v>
      </c>
      <c r="DG88" s="447">
        <v>0</v>
      </c>
      <c r="DH88" s="447">
        <v>0</v>
      </c>
      <c r="DI88" s="447">
        <v>0</v>
      </c>
      <c r="DJ88" s="447">
        <v>0</v>
      </c>
      <c r="DK88" s="447">
        <v>0</v>
      </c>
      <c r="DL88" s="447">
        <v>0</v>
      </c>
      <c r="DM88" s="447">
        <v>0</v>
      </c>
      <c r="DN88" s="447">
        <v>0</v>
      </c>
      <c r="DO88" s="447">
        <v>0</v>
      </c>
      <c r="DP88" s="447">
        <v>0</v>
      </c>
      <c r="DQ88" s="447">
        <v>0</v>
      </c>
      <c r="DR88" s="447">
        <v>0</v>
      </c>
      <c r="DS88" s="447">
        <v>0</v>
      </c>
      <c r="DT88" s="447">
        <v>0</v>
      </c>
      <c r="DU88" s="447">
        <v>0</v>
      </c>
      <c r="DV88" s="447">
        <v>0</v>
      </c>
      <c r="DW88" s="447">
        <v>0</v>
      </c>
      <c r="DX88" s="447">
        <v>0</v>
      </c>
      <c r="DY88" s="447">
        <v>0</v>
      </c>
      <c r="DZ88" s="447">
        <v>0</v>
      </c>
      <c r="EA88" s="447">
        <v>0</v>
      </c>
      <c r="EB88" s="447">
        <v>0</v>
      </c>
      <c r="EC88" s="447">
        <v>0</v>
      </c>
      <c r="ED88" s="447">
        <v>0</v>
      </c>
      <c r="EE88" s="447">
        <v>0</v>
      </c>
      <c r="EF88" s="447">
        <v>0</v>
      </c>
      <c r="EG88" s="447">
        <v>0</v>
      </c>
      <c r="EH88" s="447">
        <v>0</v>
      </c>
      <c r="EI88" s="447">
        <v>0</v>
      </c>
      <c r="EJ88" s="447">
        <v>0</v>
      </c>
      <c r="EK88" s="447">
        <v>0</v>
      </c>
      <c r="EL88" s="447">
        <v>0</v>
      </c>
      <c r="EM88" s="447">
        <v>0</v>
      </c>
      <c r="EN88" s="447">
        <v>0</v>
      </c>
      <c r="EO88" s="447">
        <v>0</v>
      </c>
      <c r="EP88" s="447">
        <v>0</v>
      </c>
      <c r="EQ88" s="447">
        <v>0</v>
      </c>
      <c r="ER88" s="447">
        <v>0</v>
      </c>
      <c r="ES88" s="447">
        <v>0</v>
      </c>
      <c r="ET88" s="447">
        <v>0</v>
      </c>
      <c r="EU88" s="447">
        <v>0</v>
      </c>
      <c r="EV88" s="447">
        <v>0</v>
      </c>
      <c r="EW88" s="447">
        <v>0</v>
      </c>
      <c r="EX88" s="447">
        <v>0</v>
      </c>
      <c r="EY88" s="447">
        <v>0</v>
      </c>
      <c r="EZ88" s="447">
        <v>0</v>
      </c>
      <c r="FA88" s="447">
        <v>0</v>
      </c>
      <c r="FB88" s="447">
        <v>0</v>
      </c>
      <c r="FC88" s="447">
        <v>0</v>
      </c>
      <c r="FD88" s="447">
        <v>0</v>
      </c>
      <c r="FE88" s="447">
        <v>0</v>
      </c>
      <c r="FF88" s="447">
        <v>0</v>
      </c>
      <c r="FG88" s="447">
        <v>0</v>
      </c>
      <c r="FH88" s="447">
        <v>0</v>
      </c>
      <c r="FI88" s="447">
        <v>0</v>
      </c>
      <c r="FJ88" s="447">
        <v>0</v>
      </c>
      <c r="FK88" s="447">
        <v>0</v>
      </c>
      <c r="FL88" s="447">
        <v>0</v>
      </c>
      <c r="FM88" s="447">
        <v>0</v>
      </c>
      <c r="FN88" s="447">
        <v>0</v>
      </c>
      <c r="FO88" s="447">
        <v>0</v>
      </c>
      <c r="FP88" s="447">
        <v>0</v>
      </c>
      <c r="FQ88" s="447">
        <v>0</v>
      </c>
      <c r="FR88" s="447">
        <v>0</v>
      </c>
      <c r="FS88" s="447">
        <v>0</v>
      </c>
      <c r="FT88" s="447">
        <v>0</v>
      </c>
      <c r="FU88" s="447">
        <v>0</v>
      </c>
      <c r="FV88" s="447">
        <v>0</v>
      </c>
      <c r="FW88" s="447">
        <v>0</v>
      </c>
      <c r="FX88" s="447">
        <v>0</v>
      </c>
      <c r="FY88" s="447">
        <v>0</v>
      </c>
      <c r="FZ88" s="447">
        <v>0</v>
      </c>
      <c r="GA88" s="447">
        <v>0</v>
      </c>
      <c r="GB88" s="447">
        <v>0</v>
      </c>
      <c r="GC88" s="447">
        <v>0</v>
      </c>
      <c r="GD88" s="447">
        <v>0</v>
      </c>
      <c r="GE88" s="447">
        <v>0</v>
      </c>
      <c r="GF88" s="447">
        <v>0</v>
      </c>
      <c r="GG88" s="447">
        <v>0</v>
      </c>
      <c r="GH88" s="447">
        <v>0</v>
      </c>
      <c r="GI88" s="447">
        <v>0</v>
      </c>
      <c r="GJ88" s="447">
        <v>0</v>
      </c>
      <c r="GK88" s="447">
        <v>0</v>
      </c>
      <c r="GL88" s="447">
        <v>0</v>
      </c>
      <c r="GM88" s="447">
        <v>0</v>
      </c>
      <c r="GN88" s="447">
        <v>0</v>
      </c>
      <c r="GO88" s="447">
        <v>0</v>
      </c>
      <c r="GP88" s="447">
        <v>0</v>
      </c>
      <c r="GQ88" s="447">
        <v>0</v>
      </c>
      <c r="GR88" s="447">
        <v>0</v>
      </c>
      <c r="GS88" s="447">
        <v>0</v>
      </c>
      <c r="GT88" s="447">
        <v>0</v>
      </c>
      <c r="GU88" s="447">
        <v>0</v>
      </c>
      <c r="GV88" s="447">
        <v>0</v>
      </c>
      <c r="GW88" s="447">
        <v>0</v>
      </c>
      <c r="GX88" s="447">
        <v>0</v>
      </c>
      <c r="GY88" s="447">
        <v>0</v>
      </c>
      <c r="GZ88" s="447">
        <v>0</v>
      </c>
      <c r="HA88" s="447">
        <v>0</v>
      </c>
      <c r="HB88" s="447">
        <v>0</v>
      </c>
      <c r="HC88" s="447">
        <v>0</v>
      </c>
      <c r="HD88" s="447">
        <v>0</v>
      </c>
      <c r="HE88" s="447">
        <v>0</v>
      </c>
      <c r="HF88" s="447">
        <v>0</v>
      </c>
      <c r="HG88" s="447">
        <v>0</v>
      </c>
      <c r="HH88" s="447">
        <v>0</v>
      </c>
      <c r="HI88" s="447">
        <v>0</v>
      </c>
      <c r="HJ88" s="447">
        <v>0</v>
      </c>
      <c r="HK88" s="447">
        <v>0</v>
      </c>
      <c r="HL88" s="447">
        <v>0</v>
      </c>
      <c r="HM88" s="447">
        <v>0</v>
      </c>
      <c r="HN88" s="447">
        <v>0</v>
      </c>
      <c r="HO88" s="447">
        <v>0</v>
      </c>
      <c r="HP88" s="447">
        <v>0</v>
      </c>
      <c r="HQ88" s="447">
        <v>0</v>
      </c>
      <c r="HR88" s="447">
        <v>0</v>
      </c>
      <c r="HS88" s="447">
        <v>0</v>
      </c>
      <c r="HT88" s="447">
        <v>0</v>
      </c>
      <c r="HU88" s="447">
        <v>0</v>
      </c>
      <c r="HV88" s="447">
        <v>0</v>
      </c>
      <c r="HW88" s="447">
        <v>0</v>
      </c>
      <c r="HX88" s="447">
        <v>0</v>
      </c>
      <c r="HY88" s="447">
        <v>0</v>
      </c>
      <c r="HZ88" s="447">
        <v>0</v>
      </c>
      <c r="IA88" s="447">
        <v>0</v>
      </c>
      <c r="IB88" s="447">
        <v>0</v>
      </c>
      <c r="IC88" s="447">
        <v>0</v>
      </c>
      <c r="ID88" s="447">
        <v>0</v>
      </c>
      <c r="IE88" s="447">
        <v>0</v>
      </c>
      <c r="IF88" s="447">
        <v>0</v>
      </c>
      <c r="IG88" s="447">
        <v>15.545396825396825</v>
      </c>
      <c r="IH88" s="447">
        <v>0</v>
      </c>
      <c r="II88" s="447">
        <v>0</v>
      </c>
      <c r="IJ88" s="447">
        <v>0</v>
      </c>
      <c r="IK88" s="447">
        <v>0</v>
      </c>
      <c r="IL88" s="447">
        <v>0</v>
      </c>
      <c r="IM88" s="447">
        <v>0</v>
      </c>
      <c r="IN88" s="447">
        <v>0</v>
      </c>
      <c r="IO88" s="447">
        <v>0</v>
      </c>
      <c r="IP88" s="447">
        <v>0</v>
      </c>
      <c r="IQ88" s="447">
        <v>0</v>
      </c>
      <c r="IR88" s="447">
        <v>0</v>
      </c>
      <c r="IS88" s="447">
        <v>0</v>
      </c>
      <c r="IT88" s="447">
        <v>0</v>
      </c>
      <c r="IU88" s="447">
        <v>0</v>
      </c>
      <c r="IV88" s="447">
        <v>0</v>
      </c>
      <c r="IW88" s="447">
        <v>0</v>
      </c>
      <c r="IX88" s="447">
        <v>0</v>
      </c>
      <c r="IY88" s="447">
        <v>0</v>
      </c>
      <c r="IZ88" s="447">
        <v>0</v>
      </c>
      <c r="JA88" s="447">
        <v>0</v>
      </c>
      <c r="JB88" s="447">
        <v>0</v>
      </c>
      <c r="JC88" s="447">
        <v>0</v>
      </c>
      <c r="JD88" s="447">
        <v>0</v>
      </c>
      <c r="JE88" s="447">
        <v>0</v>
      </c>
      <c r="JF88" s="447">
        <v>0</v>
      </c>
      <c r="JG88" s="447">
        <v>0</v>
      </c>
      <c r="JH88" s="447">
        <v>0</v>
      </c>
      <c r="JI88" s="447">
        <v>0</v>
      </c>
      <c r="JJ88" s="447">
        <v>0</v>
      </c>
      <c r="JK88" s="447">
        <v>0</v>
      </c>
      <c r="JL88" s="447">
        <v>0</v>
      </c>
      <c r="JM88" s="447">
        <v>0</v>
      </c>
      <c r="JN88" s="447">
        <v>406.55929639401933</v>
      </c>
      <c r="JO88" s="447">
        <v>0</v>
      </c>
      <c r="JP88" s="447">
        <v>0</v>
      </c>
      <c r="JQ88" s="447">
        <v>0</v>
      </c>
      <c r="JR88" s="447">
        <v>0</v>
      </c>
      <c r="JS88" s="447">
        <v>0</v>
      </c>
      <c r="JT88" s="447">
        <v>0</v>
      </c>
      <c r="JU88" s="447">
        <v>0</v>
      </c>
      <c r="JV88" s="447">
        <v>0</v>
      </c>
      <c r="JW88" s="447">
        <v>0</v>
      </c>
      <c r="JX88" s="447">
        <v>0</v>
      </c>
      <c r="JY88" s="447">
        <v>0</v>
      </c>
      <c r="JZ88" s="447">
        <v>0</v>
      </c>
      <c r="KA88" s="447">
        <v>0</v>
      </c>
      <c r="KB88" s="447">
        <v>0</v>
      </c>
      <c r="KC88" s="447">
        <v>0</v>
      </c>
      <c r="KD88" s="447">
        <v>0</v>
      </c>
      <c r="KE88" s="447">
        <v>0</v>
      </c>
      <c r="KF88" s="447">
        <v>0</v>
      </c>
      <c r="KG88" s="447">
        <v>0</v>
      </c>
      <c r="KH88" s="447">
        <v>0</v>
      </c>
      <c r="KI88" s="447">
        <v>0</v>
      </c>
      <c r="KJ88" s="447">
        <v>0</v>
      </c>
      <c r="KK88" s="447">
        <v>0</v>
      </c>
    </row>
    <row r="89" spans="2:297" ht="15">
      <c r="B89" s="449" t="s">
        <v>630</v>
      </c>
      <c r="C89" s="447">
        <v>13.976655696618341</v>
      </c>
      <c r="D89" s="275">
        <v>5.6286134320647481</v>
      </c>
      <c r="E89" s="275">
        <v>19.997055413923007</v>
      </c>
      <c r="F89" s="447">
        <v>13.988067657747738</v>
      </c>
      <c r="G89" s="447">
        <v>10.370563217569345</v>
      </c>
      <c r="H89" s="447">
        <v>13.337302645452393</v>
      </c>
      <c r="I89" s="447">
        <v>10.499773753769743</v>
      </c>
      <c r="J89" s="447">
        <v>8.1345936641741527</v>
      </c>
      <c r="K89" s="447">
        <v>8.930080391240578</v>
      </c>
      <c r="L89" s="447">
        <v>9.1060235764992932</v>
      </c>
      <c r="M89" s="447">
        <v>11.645658921020454</v>
      </c>
      <c r="N89" s="447">
        <v>11.755693203917447</v>
      </c>
      <c r="O89" s="447">
        <v>12.941142487583869</v>
      </c>
      <c r="P89" s="447">
        <v>11.788505855149539</v>
      </c>
      <c r="Q89" s="447">
        <v>13.776907440071783</v>
      </c>
      <c r="R89" s="447">
        <v>13.279026121985012</v>
      </c>
      <c r="S89" s="447">
        <v>17.333592344932974</v>
      </c>
      <c r="T89" s="447">
        <v>14.555031090735181</v>
      </c>
      <c r="U89" s="447">
        <v>14.589870328353379</v>
      </c>
      <c r="V89" s="447">
        <v>9.5240058974855231</v>
      </c>
      <c r="W89" s="447">
        <v>12.353754878113151</v>
      </c>
      <c r="X89" s="447">
        <v>11.577981057116951</v>
      </c>
      <c r="Y89" s="447">
        <v>11.13057466551653</v>
      </c>
      <c r="Z89" s="447">
        <v>16.017589766552629</v>
      </c>
      <c r="AA89" s="447">
        <v>19.997055413923007</v>
      </c>
      <c r="AB89" s="447">
        <v>13.941563573651235</v>
      </c>
      <c r="AC89" s="447">
        <v>9.3835059002768268</v>
      </c>
      <c r="AD89" s="447">
        <v>6.9159748585210616</v>
      </c>
      <c r="AE89" s="447">
        <v>13.852204121462679</v>
      </c>
      <c r="AF89" s="447">
        <v>18.619609593931777</v>
      </c>
      <c r="AG89" s="447">
        <v>15.194889918813882</v>
      </c>
      <c r="AH89" s="447">
        <v>9.6820178135119868</v>
      </c>
      <c r="AI89" s="447">
        <v>8.6023798146496482</v>
      </c>
      <c r="AJ89" s="447">
        <v>14.227356610495963</v>
      </c>
      <c r="AK89" s="447">
        <v>8.4909291421786008</v>
      </c>
      <c r="AL89" s="447">
        <v>11.859415256642423</v>
      </c>
      <c r="AM89" s="447">
        <v>13.243731197636745</v>
      </c>
      <c r="AN89" s="447">
        <v>9.2046321837011273</v>
      </c>
      <c r="AO89" s="447">
        <v>14.356240096542813</v>
      </c>
      <c r="AP89" s="447">
        <v>13.600953621225328</v>
      </c>
      <c r="AQ89" s="447">
        <v>9.2694293490724089</v>
      </c>
      <c r="AR89" s="447">
        <v>15.401700674231643</v>
      </c>
      <c r="AS89" s="447">
        <v>11.003058624695852</v>
      </c>
      <c r="AT89" s="447">
        <v>12.454999438466464</v>
      </c>
      <c r="AU89" s="447">
        <v>8.7528231789364845</v>
      </c>
      <c r="AV89" s="447">
        <v>13.499202726002382</v>
      </c>
      <c r="AW89" s="447">
        <v>13.597185383269769</v>
      </c>
      <c r="AX89" s="447">
        <v>7.4370491045480351</v>
      </c>
      <c r="AY89" s="447">
        <v>12.141012796589315</v>
      </c>
      <c r="AZ89" s="447">
        <v>10.465316448514743</v>
      </c>
      <c r="BA89" s="447">
        <v>14.016596612488877</v>
      </c>
      <c r="BB89" s="447">
        <v>10.057482085916927</v>
      </c>
      <c r="BC89" s="447">
        <v>15.878313937031677</v>
      </c>
      <c r="BD89" s="447">
        <v>10.627218234248481</v>
      </c>
      <c r="BE89" s="447">
        <v>10.404496125702627</v>
      </c>
      <c r="BF89" s="447">
        <v>13.196367451661725</v>
      </c>
      <c r="BG89" s="447">
        <v>13.55358329778829</v>
      </c>
      <c r="BH89" s="447">
        <v>13.671959404803207</v>
      </c>
      <c r="BI89" s="447">
        <v>11.538263464883425</v>
      </c>
      <c r="BJ89" s="447">
        <v>14.885396089969651</v>
      </c>
      <c r="BK89" s="447">
        <v>9.5147669782390683</v>
      </c>
      <c r="BL89" s="447">
        <v>13.520212911603933</v>
      </c>
      <c r="BM89" s="447">
        <v>9.1349802814488381</v>
      </c>
      <c r="BN89" s="447">
        <v>8.9254229699905316</v>
      </c>
      <c r="BO89" s="447">
        <v>11.946449584513383</v>
      </c>
      <c r="BP89" s="447">
        <v>14.636141557154945</v>
      </c>
      <c r="BQ89" s="447">
        <v>12.639792813050153</v>
      </c>
      <c r="BR89" s="447">
        <v>8.1261953708206764</v>
      </c>
      <c r="BS89" s="447">
        <v>12.096971338857349</v>
      </c>
      <c r="BT89" s="447">
        <v>15.519664952706528</v>
      </c>
      <c r="BU89" s="447">
        <v>12.112008943754656</v>
      </c>
      <c r="BV89" s="447">
        <v>13.364079129815424</v>
      </c>
      <c r="BW89" s="447">
        <v>10.209381864927257</v>
      </c>
      <c r="BX89" s="447">
        <v>10.788162414299213</v>
      </c>
      <c r="BY89" s="447">
        <v>13.648974504696239</v>
      </c>
      <c r="BZ89" s="447">
        <v>11.094407733659121</v>
      </c>
      <c r="CA89" s="447">
        <v>13.41642569906656</v>
      </c>
      <c r="CB89" s="447">
        <v>14.833386552177892</v>
      </c>
      <c r="CC89" s="447">
        <v>14.333168272305542</v>
      </c>
      <c r="CD89" s="447">
        <v>8.1113461146232559</v>
      </c>
      <c r="CE89" s="447">
        <v>12.679808044371585</v>
      </c>
      <c r="CF89" s="447">
        <v>18.144612860323676</v>
      </c>
      <c r="CG89" s="447">
        <v>16.552810056916801</v>
      </c>
      <c r="CH89" s="447">
        <v>12.370415515050569</v>
      </c>
      <c r="CI89" s="447">
        <v>11.552585209908509</v>
      </c>
      <c r="CJ89" s="447">
        <v>9.9405422099220786</v>
      </c>
      <c r="CK89" s="447">
        <v>13.767815532335227</v>
      </c>
      <c r="CL89" s="447">
        <v>11.702894474813219</v>
      </c>
      <c r="CM89" s="447">
        <v>12.464576190707293</v>
      </c>
      <c r="CN89" s="447">
        <v>7.6001900759705485</v>
      </c>
      <c r="CO89" s="447">
        <v>13.998451737324453</v>
      </c>
      <c r="CP89" s="447">
        <v>16.058997351931485</v>
      </c>
      <c r="CQ89" s="447">
        <v>11.551344875603249</v>
      </c>
      <c r="CR89" s="447">
        <v>9.9230578677899377</v>
      </c>
      <c r="CS89" s="447">
        <v>12.258156259391017</v>
      </c>
      <c r="CT89" s="447">
        <v>14.752797510965864</v>
      </c>
      <c r="CU89" s="447">
        <v>13.389420561728958</v>
      </c>
      <c r="CV89" s="447">
        <v>12.299208955007877</v>
      </c>
      <c r="CW89" s="447">
        <v>7.9539810952496079</v>
      </c>
      <c r="CX89" s="447">
        <v>9.6369822428997427</v>
      </c>
      <c r="CY89" s="447">
        <v>13.96102479721049</v>
      </c>
      <c r="CZ89" s="447">
        <v>15.747977709154572</v>
      </c>
      <c r="DA89" s="447">
        <v>13.358584988286111</v>
      </c>
      <c r="DB89" s="447">
        <v>13.683450666376823</v>
      </c>
      <c r="DC89" s="447">
        <v>10.883220989232118</v>
      </c>
      <c r="DD89" s="447">
        <v>14.059150131735263</v>
      </c>
      <c r="DE89" s="447">
        <v>11.607941984145365</v>
      </c>
      <c r="DF89" s="447">
        <v>14.445887966598244</v>
      </c>
      <c r="DG89" s="447">
        <v>13.524952259077288</v>
      </c>
      <c r="DH89" s="447">
        <v>12.364850436238578</v>
      </c>
      <c r="DI89" s="447">
        <v>11.514673396118482</v>
      </c>
      <c r="DJ89" s="447">
        <v>14.543864420753856</v>
      </c>
      <c r="DK89" s="447">
        <v>15.63420056000567</v>
      </c>
      <c r="DL89" s="447">
        <v>14.888840916161493</v>
      </c>
      <c r="DM89" s="447">
        <v>12.97408636709927</v>
      </c>
      <c r="DN89" s="447">
        <v>15.466532967498235</v>
      </c>
      <c r="DO89" s="447">
        <v>13.058089534698546</v>
      </c>
      <c r="DP89" s="447">
        <v>11.985169414141627</v>
      </c>
      <c r="DQ89" s="447">
        <v>14.862998884266053</v>
      </c>
      <c r="DR89" s="447">
        <v>7.3044658005289609</v>
      </c>
      <c r="DS89" s="447">
        <v>14.157638699120175</v>
      </c>
      <c r="DT89" s="447">
        <v>10.771909813013473</v>
      </c>
      <c r="DU89" s="447">
        <v>12.089017024441183</v>
      </c>
      <c r="DV89" s="447">
        <v>15.081464886000738</v>
      </c>
      <c r="DW89" s="447">
        <v>10.676085392752128</v>
      </c>
      <c r="DX89" s="447">
        <v>10.799406369792662</v>
      </c>
      <c r="DY89" s="447">
        <v>9.8267498261408193</v>
      </c>
      <c r="DZ89" s="447">
        <v>5.7007674435260896</v>
      </c>
      <c r="EA89" s="447">
        <v>9.6458831074126952</v>
      </c>
      <c r="EB89" s="447">
        <v>11.278512103043338</v>
      </c>
      <c r="EC89" s="447">
        <v>13.049023579513136</v>
      </c>
      <c r="ED89" s="447">
        <v>14.358763544486735</v>
      </c>
      <c r="EE89" s="447">
        <v>10.105019806294701</v>
      </c>
      <c r="EF89" s="447">
        <v>8.1779028341016318</v>
      </c>
      <c r="EG89" s="447">
        <v>9.8438351424520345</v>
      </c>
      <c r="EH89" s="447">
        <v>14.614002923153068</v>
      </c>
      <c r="EI89" s="447">
        <v>7.9301028193745298</v>
      </c>
      <c r="EJ89" s="447">
        <v>11.290133853162603</v>
      </c>
      <c r="EK89" s="447">
        <v>8.485023435941649</v>
      </c>
      <c r="EL89" s="447">
        <v>8.8042872122440947</v>
      </c>
      <c r="EM89" s="447">
        <v>6.4225231950077042</v>
      </c>
      <c r="EN89" s="447">
        <v>9.8432931185213075</v>
      </c>
      <c r="EO89" s="447">
        <v>10.900107013943856</v>
      </c>
      <c r="EP89" s="447">
        <v>10.992604286227568</v>
      </c>
      <c r="EQ89" s="447">
        <v>9.7641709086414643</v>
      </c>
      <c r="ER89" s="447">
        <v>8.6845659316271835</v>
      </c>
      <c r="ES89" s="447">
        <v>7.2691952697642854</v>
      </c>
      <c r="ET89" s="447">
        <v>10.179725668921568</v>
      </c>
      <c r="EU89" s="447">
        <v>13.018470695555415</v>
      </c>
      <c r="EV89" s="447">
        <v>10.04798759810746</v>
      </c>
      <c r="EW89" s="447">
        <v>14.439911809717824</v>
      </c>
      <c r="EX89" s="447">
        <v>10.199803777601741</v>
      </c>
      <c r="EY89" s="447">
        <v>15.384596091092307</v>
      </c>
      <c r="EZ89" s="447">
        <v>14.751024552800732</v>
      </c>
      <c r="FA89" s="447">
        <v>8.0834660431790173</v>
      </c>
      <c r="FB89" s="447">
        <v>8.6532749988457667</v>
      </c>
      <c r="FC89" s="447">
        <v>8.3289161586521434</v>
      </c>
      <c r="FD89" s="447">
        <v>9.2155188231583356</v>
      </c>
      <c r="FE89" s="447">
        <v>8.9540513479885728</v>
      </c>
      <c r="FF89" s="447">
        <v>13.369496019300431</v>
      </c>
      <c r="FG89" s="447">
        <v>14.703839639224544</v>
      </c>
      <c r="FH89" s="447">
        <v>8.4338500896265955</v>
      </c>
      <c r="FI89" s="447">
        <v>9.5504028096182427</v>
      </c>
      <c r="FJ89" s="447">
        <v>13.228107128935505</v>
      </c>
      <c r="FK89" s="447">
        <v>10.810652405865541</v>
      </c>
      <c r="FL89" s="447">
        <v>6.0493957945461982</v>
      </c>
      <c r="FM89" s="447">
        <v>14.084333747403129</v>
      </c>
      <c r="FN89" s="447">
        <v>8.0264196201701647</v>
      </c>
      <c r="FO89" s="447">
        <v>14.910506213991269</v>
      </c>
      <c r="FP89" s="447">
        <v>9.9400093763174482</v>
      </c>
      <c r="FQ89" s="447">
        <v>12.577055221751598</v>
      </c>
      <c r="FR89" s="447">
        <v>9.6708899118566123</v>
      </c>
      <c r="FS89" s="447">
        <v>14.231633923181517</v>
      </c>
      <c r="FT89" s="447">
        <v>14.681644220485005</v>
      </c>
      <c r="FU89" s="447">
        <v>10.902231874881981</v>
      </c>
      <c r="FV89" s="447">
        <v>8.9342112247602987</v>
      </c>
      <c r="FW89" s="447">
        <v>10.779196600552442</v>
      </c>
      <c r="FX89" s="447">
        <v>11.52592935056173</v>
      </c>
      <c r="FY89" s="447">
        <v>14.801647670120339</v>
      </c>
      <c r="FZ89" s="447">
        <v>15.383643543504473</v>
      </c>
      <c r="GA89" s="447">
        <v>13.260601939495523</v>
      </c>
      <c r="GB89" s="447">
        <v>7.3218858374837232</v>
      </c>
      <c r="GC89" s="447">
        <v>14.379490771561645</v>
      </c>
      <c r="GD89" s="447">
        <v>11.608310911871786</v>
      </c>
      <c r="GE89" s="447">
        <v>19.284403089675379</v>
      </c>
      <c r="GF89" s="447">
        <v>12.008564111788433</v>
      </c>
      <c r="GG89" s="447">
        <v>13.669663318193782</v>
      </c>
      <c r="GH89" s="447">
        <v>14.019202794302075</v>
      </c>
      <c r="GI89" s="447">
        <v>10.017324098244833</v>
      </c>
      <c r="GJ89" s="447">
        <v>10.05581318398937</v>
      </c>
      <c r="GK89" s="447">
        <v>14.489293759031627</v>
      </c>
      <c r="GL89" s="447">
        <v>6.1560354312078367</v>
      </c>
      <c r="GM89" s="447">
        <v>12.479469748211951</v>
      </c>
      <c r="GN89" s="447">
        <v>14.310245673016057</v>
      </c>
      <c r="GO89" s="447">
        <v>8.3985477995718423</v>
      </c>
      <c r="GP89" s="447">
        <v>10.797519553507094</v>
      </c>
      <c r="GQ89" s="447">
        <v>12.4677895385265</v>
      </c>
      <c r="GR89" s="447">
        <v>10.772949398133058</v>
      </c>
      <c r="GS89" s="447">
        <v>6.6160349116689048</v>
      </c>
      <c r="GT89" s="447">
        <v>9.2153860292356526</v>
      </c>
      <c r="GU89" s="447">
        <v>13.071786471776571</v>
      </c>
      <c r="GV89" s="447">
        <v>18.916836428144855</v>
      </c>
      <c r="GW89" s="447">
        <v>6.5985622588445381</v>
      </c>
      <c r="GX89" s="447">
        <v>9.4470367645618865</v>
      </c>
      <c r="GY89" s="447">
        <v>10.167546870318441</v>
      </c>
      <c r="GZ89" s="447">
        <v>13.011272927901604</v>
      </c>
      <c r="HA89" s="447">
        <v>15.874307191667748</v>
      </c>
      <c r="HB89" s="447">
        <v>14.005512515071336</v>
      </c>
      <c r="HC89" s="447">
        <v>12.15455429888477</v>
      </c>
      <c r="HD89" s="447">
        <v>13.080544426488204</v>
      </c>
      <c r="HE89" s="447">
        <v>14.306685901799057</v>
      </c>
      <c r="HF89" s="447">
        <v>11.488571554859044</v>
      </c>
      <c r="HG89" s="447">
        <v>12.727535153912472</v>
      </c>
      <c r="HH89" s="447">
        <v>12.253713481889715</v>
      </c>
      <c r="HI89" s="447">
        <v>12.571794456391521</v>
      </c>
      <c r="HJ89" s="447">
        <v>13.692550321008685</v>
      </c>
      <c r="HK89" s="447">
        <v>9.7899045392934951</v>
      </c>
      <c r="HL89" s="447">
        <v>13.84404201759984</v>
      </c>
      <c r="HM89" s="447">
        <v>8.1615054328103618</v>
      </c>
      <c r="HN89" s="447">
        <v>13.232698125844163</v>
      </c>
      <c r="HO89" s="447">
        <v>9.1787501077401341</v>
      </c>
      <c r="HP89" s="447">
        <v>10.631213650232072</v>
      </c>
      <c r="HQ89" s="447">
        <v>11.867529833350453</v>
      </c>
      <c r="HR89" s="447">
        <v>12.774600776318922</v>
      </c>
      <c r="HS89" s="447">
        <v>13.062985521521487</v>
      </c>
      <c r="HT89" s="447">
        <v>12.470868932328186</v>
      </c>
      <c r="HU89" s="447">
        <v>8.0874133632665028</v>
      </c>
      <c r="HV89" s="447">
        <v>11.350199851273713</v>
      </c>
      <c r="HW89" s="447">
        <v>14.210357178781871</v>
      </c>
      <c r="HX89" s="447">
        <v>13.46371256650372</v>
      </c>
      <c r="HY89" s="447">
        <v>15.656682404138497</v>
      </c>
      <c r="HZ89" s="447">
        <v>16.260463871982811</v>
      </c>
      <c r="IA89" s="447">
        <v>11.195274321864966</v>
      </c>
      <c r="IB89" s="447">
        <v>12.975696916811245</v>
      </c>
      <c r="IC89" s="447">
        <v>11.004463685557083</v>
      </c>
      <c r="ID89" s="447">
        <v>8.2440077764950761</v>
      </c>
      <c r="IE89" s="447">
        <v>8.71916471051283</v>
      </c>
      <c r="IF89" s="447">
        <v>6.1198601088498981</v>
      </c>
      <c r="IG89" s="447">
        <v>14.978591245677379</v>
      </c>
      <c r="IH89" s="447">
        <v>13.749988349022692</v>
      </c>
      <c r="II89" s="447">
        <v>11.943067433184174</v>
      </c>
      <c r="IJ89" s="447">
        <v>11.893549030818825</v>
      </c>
      <c r="IK89" s="447">
        <v>15.150542379968975</v>
      </c>
      <c r="IL89" s="447">
        <v>12.195962731727233</v>
      </c>
      <c r="IM89" s="447">
        <v>12.466440794526228</v>
      </c>
      <c r="IN89" s="447">
        <v>13.111881987011266</v>
      </c>
      <c r="IO89" s="447">
        <v>11.793101464214466</v>
      </c>
      <c r="IP89" s="447">
        <v>16.90525270729275</v>
      </c>
      <c r="IQ89" s="447">
        <v>13.351112172799366</v>
      </c>
      <c r="IR89" s="447">
        <v>12.078982909508136</v>
      </c>
      <c r="IS89" s="447">
        <v>12.837730263470153</v>
      </c>
      <c r="IT89" s="447">
        <v>5.6286134320647481</v>
      </c>
      <c r="IU89" s="447">
        <v>12.796472378849032</v>
      </c>
      <c r="IV89" s="447">
        <v>10.407307493397424</v>
      </c>
      <c r="IW89" s="447">
        <v>9.9924915028409611</v>
      </c>
      <c r="IX89" s="447">
        <v>16.638943044776916</v>
      </c>
      <c r="IY89" s="447">
        <v>10.133380851095824</v>
      </c>
      <c r="IZ89" s="447">
        <v>13.103311711481979</v>
      </c>
      <c r="JA89" s="447">
        <v>12.249764721466777</v>
      </c>
      <c r="JB89" s="447">
        <v>12.059290927545046</v>
      </c>
      <c r="JC89" s="447">
        <v>12.910537746570768</v>
      </c>
      <c r="JD89" s="447">
        <v>8.4651897031955841</v>
      </c>
      <c r="JE89" s="447">
        <v>14.31396487351228</v>
      </c>
      <c r="JF89" s="447">
        <v>17.007475089107821</v>
      </c>
      <c r="JG89" s="447">
        <v>13.959598481646296</v>
      </c>
      <c r="JH89" s="447">
        <v>11.310872438241923</v>
      </c>
      <c r="JI89" s="447">
        <v>9.9814379957422261</v>
      </c>
      <c r="JJ89" s="447">
        <v>7.258964113953053</v>
      </c>
      <c r="JK89" s="447">
        <v>10.386145921555775</v>
      </c>
      <c r="JL89" s="447">
        <v>11.02905452125056</v>
      </c>
      <c r="JM89" s="447">
        <v>12.588086470997885</v>
      </c>
      <c r="JN89" s="447">
        <v>13.168116324313985</v>
      </c>
      <c r="JO89" s="447">
        <v>7.4197627255493721</v>
      </c>
      <c r="JP89" s="447">
        <v>13.637963110640587</v>
      </c>
      <c r="JQ89" s="447">
        <v>16.460709320162575</v>
      </c>
      <c r="JR89" s="447">
        <v>17.496618963282039</v>
      </c>
      <c r="JS89" s="447">
        <v>11.090970280720795</v>
      </c>
      <c r="JT89" s="447">
        <v>15.798736295834328</v>
      </c>
      <c r="JU89" s="447">
        <v>10.077565212594317</v>
      </c>
      <c r="JV89" s="447">
        <v>11.156733109966227</v>
      </c>
      <c r="JW89" s="447">
        <v>6.4034421743524899</v>
      </c>
      <c r="JX89" s="447">
        <v>11.788797569661638</v>
      </c>
      <c r="JY89" s="447">
        <v>19.082814908580971</v>
      </c>
      <c r="JZ89" s="447">
        <v>8.0772219128978975</v>
      </c>
      <c r="KA89" s="447">
        <v>14.477603384310013</v>
      </c>
      <c r="KB89" s="447">
        <v>12.685215624381293</v>
      </c>
      <c r="KC89" s="447">
        <v>13.165916229693996</v>
      </c>
      <c r="KD89" s="447">
        <v>14.01996778055917</v>
      </c>
      <c r="KE89" s="447">
        <v>11.782061113907544</v>
      </c>
      <c r="KF89" s="447">
        <v>12.538796195364144</v>
      </c>
      <c r="KG89" s="447">
        <v>15.245841709418881</v>
      </c>
      <c r="KH89" s="447">
        <v>9.3600384974765998</v>
      </c>
      <c r="KI89" s="447">
        <v>8.3947335610715772</v>
      </c>
      <c r="KJ89" s="447">
        <v>13.738000384562159</v>
      </c>
      <c r="KK89" s="447">
        <v>15.142164835948</v>
      </c>
    </row>
    <row r="90" spans="2:297" ht="15">
      <c r="B90" s="449" t="s">
        <v>631</v>
      </c>
      <c r="C90" s="447">
        <v>20.670000000000016</v>
      </c>
      <c r="D90" s="275">
        <v>8.7918739821034819</v>
      </c>
      <c r="E90" s="275">
        <v>25.442315545590084</v>
      </c>
      <c r="F90" s="447">
        <v>16.046593940127444</v>
      </c>
      <c r="G90" s="447">
        <v>20.75623352837863</v>
      </c>
      <c r="H90" s="447">
        <v>18.525322693104147</v>
      </c>
      <c r="I90" s="447">
        <v>21.275677451306791</v>
      </c>
      <c r="J90" s="447">
        <v>19.066788437230912</v>
      </c>
      <c r="K90" s="447">
        <v>17.019524259901619</v>
      </c>
      <c r="L90" s="447">
        <v>18.32034376836797</v>
      </c>
      <c r="M90" s="447">
        <v>15.648788564066155</v>
      </c>
      <c r="N90" s="447">
        <v>14.746032011278016</v>
      </c>
      <c r="O90" s="447">
        <v>21.859251122033282</v>
      </c>
      <c r="P90" s="447">
        <v>15.556029209450864</v>
      </c>
      <c r="Q90" s="447">
        <v>21.683365980370017</v>
      </c>
      <c r="R90" s="447">
        <v>18.089846033200477</v>
      </c>
      <c r="S90" s="447">
        <v>17.050676528864873</v>
      </c>
      <c r="T90" s="447">
        <v>16.026627362199054</v>
      </c>
      <c r="U90" s="447">
        <v>14.832425845735411</v>
      </c>
      <c r="V90" s="447">
        <v>21.244622653578361</v>
      </c>
      <c r="W90" s="447">
        <v>13.971473729565847</v>
      </c>
      <c r="X90" s="447">
        <v>19.332153488771876</v>
      </c>
      <c r="Y90" s="447">
        <v>18.306246364981419</v>
      </c>
      <c r="Z90" s="447">
        <v>17.319733126846398</v>
      </c>
      <c r="AA90" s="447">
        <v>17.198553747832094</v>
      </c>
      <c r="AB90" s="447">
        <v>21.409685662923213</v>
      </c>
      <c r="AC90" s="447">
        <v>21.66074266918973</v>
      </c>
      <c r="AD90" s="447">
        <v>18.516167395953541</v>
      </c>
      <c r="AE90" s="447">
        <v>17.909539209779673</v>
      </c>
      <c r="AF90" s="447">
        <v>23.064136526040265</v>
      </c>
      <c r="AG90" s="447">
        <v>21.051623893914233</v>
      </c>
      <c r="AH90" s="447">
        <v>14.646306384941584</v>
      </c>
      <c r="AI90" s="447">
        <v>19.912517222410109</v>
      </c>
      <c r="AJ90" s="447">
        <v>17.95635519607324</v>
      </c>
      <c r="AK90" s="447">
        <v>16.323058929848127</v>
      </c>
      <c r="AL90" s="447">
        <v>18.117924619331259</v>
      </c>
      <c r="AM90" s="447">
        <v>19.080319409459367</v>
      </c>
      <c r="AN90" s="447">
        <v>20.317673168835746</v>
      </c>
      <c r="AO90" s="447">
        <v>20.61137313402357</v>
      </c>
      <c r="AP90" s="447">
        <v>21.238641817325483</v>
      </c>
      <c r="AQ90" s="447">
        <v>16.575026245532349</v>
      </c>
      <c r="AR90" s="447">
        <v>18.882586488614614</v>
      </c>
      <c r="AS90" s="447">
        <v>19.077644440482384</v>
      </c>
      <c r="AT90" s="447">
        <v>20.41696717353814</v>
      </c>
      <c r="AU90" s="447">
        <v>16.420271942950162</v>
      </c>
      <c r="AV90" s="447">
        <v>15.065939506570871</v>
      </c>
      <c r="AW90" s="447">
        <v>20.408821294402699</v>
      </c>
      <c r="AX90" s="447">
        <v>20.532015111041801</v>
      </c>
      <c r="AY90" s="447">
        <v>15.408196969798524</v>
      </c>
      <c r="AZ90" s="447">
        <v>19.861513921952628</v>
      </c>
      <c r="BA90" s="447">
        <v>19.100352605573615</v>
      </c>
      <c r="BB90" s="447">
        <v>20.739766443884641</v>
      </c>
      <c r="BC90" s="447">
        <v>20.090411472243307</v>
      </c>
      <c r="BD90" s="447">
        <v>15.61131424531785</v>
      </c>
      <c r="BE90" s="447">
        <v>20.246731446666264</v>
      </c>
      <c r="BF90" s="447">
        <v>16.917408180425813</v>
      </c>
      <c r="BG90" s="447">
        <v>11.373524974867717</v>
      </c>
      <c r="BH90" s="447">
        <v>21.739419196156494</v>
      </c>
      <c r="BI90" s="447">
        <v>20.097749104232296</v>
      </c>
      <c r="BJ90" s="447">
        <v>21.80376260372681</v>
      </c>
      <c r="BK90" s="447">
        <v>20.21480833305608</v>
      </c>
      <c r="BL90" s="447">
        <v>19.946109675389785</v>
      </c>
      <c r="BM90" s="447">
        <v>23.301205832217136</v>
      </c>
      <c r="BN90" s="447">
        <v>21.334906412196986</v>
      </c>
      <c r="BO90" s="447">
        <v>20.002063975209701</v>
      </c>
      <c r="BP90" s="447">
        <v>17.428400454771751</v>
      </c>
      <c r="BQ90" s="447">
        <v>21.610629130854075</v>
      </c>
      <c r="BR90" s="447">
        <v>20.980175167218956</v>
      </c>
      <c r="BS90" s="447">
        <v>16.339666955949784</v>
      </c>
      <c r="BT90" s="447">
        <v>20.616964277968066</v>
      </c>
      <c r="BU90" s="447">
        <v>22.425429163122992</v>
      </c>
      <c r="BV90" s="447">
        <v>19.920841509863035</v>
      </c>
      <c r="BW90" s="447">
        <v>17.681586867204537</v>
      </c>
      <c r="BX90" s="447">
        <v>18.861437606439338</v>
      </c>
      <c r="BY90" s="447">
        <v>19.286642352082026</v>
      </c>
      <c r="BZ90" s="447">
        <v>18.475446797087386</v>
      </c>
      <c r="CA90" s="447">
        <v>18.69265749495468</v>
      </c>
      <c r="CB90" s="447">
        <v>21.445647058591891</v>
      </c>
      <c r="CC90" s="447">
        <v>16.889613403819354</v>
      </c>
      <c r="CD90" s="447">
        <v>22.50797920851943</v>
      </c>
      <c r="CE90" s="447">
        <v>16.335005673459229</v>
      </c>
      <c r="CF90" s="447">
        <v>17.100717509561957</v>
      </c>
      <c r="CG90" s="447">
        <v>20.224867743330474</v>
      </c>
      <c r="CH90" s="447">
        <v>20.121605060534371</v>
      </c>
      <c r="CI90" s="447">
        <v>22.277221485848781</v>
      </c>
      <c r="CJ90" s="447">
        <v>20.287160787613349</v>
      </c>
      <c r="CK90" s="447">
        <v>15.873735415147019</v>
      </c>
      <c r="CL90" s="447">
        <v>15.366269955717973</v>
      </c>
      <c r="CM90" s="447">
        <v>20.023746926552061</v>
      </c>
      <c r="CN90" s="447">
        <v>20.583006885750496</v>
      </c>
      <c r="CO90" s="447">
        <v>18.099952477519338</v>
      </c>
      <c r="CP90" s="447">
        <v>16.702858357374744</v>
      </c>
      <c r="CQ90" s="447">
        <v>19.767300749838505</v>
      </c>
      <c r="CR90" s="447">
        <v>16.786595651211144</v>
      </c>
      <c r="CS90" s="447">
        <v>17.729351528569818</v>
      </c>
      <c r="CT90" s="447">
        <v>20.059564555359898</v>
      </c>
      <c r="CU90" s="447">
        <v>16.569928268794079</v>
      </c>
      <c r="CV90" s="447">
        <v>22.850520834428053</v>
      </c>
      <c r="CW90" s="447">
        <v>23.469789395974662</v>
      </c>
      <c r="CX90" s="447">
        <v>17.447724576547298</v>
      </c>
      <c r="CY90" s="447">
        <v>20.465259483040541</v>
      </c>
      <c r="CZ90" s="447">
        <v>20.630539523198106</v>
      </c>
      <c r="DA90" s="447">
        <v>19.574900077010177</v>
      </c>
      <c r="DB90" s="447">
        <v>19.002882430221604</v>
      </c>
      <c r="DC90" s="447">
        <v>21.057812675222429</v>
      </c>
      <c r="DD90" s="447">
        <v>20.536020806373241</v>
      </c>
      <c r="DE90" s="447">
        <v>18.405396859664165</v>
      </c>
      <c r="DF90" s="447">
        <v>22.114963375022196</v>
      </c>
      <c r="DG90" s="447">
        <v>17.138105561772729</v>
      </c>
      <c r="DH90" s="447">
        <v>20.784076494814958</v>
      </c>
      <c r="DI90" s="447">
        <v>16.695876289919902</v>
      </c>
      <c r="DJ90" s="447">
        <v>17.773498132182461</v>
      </c>
      <c r="DK90" s="447">
        <v>21.509190245303209</v>
      </c>
      <c r="DL90" s="447">
        <v>16.195464845586418</v>
      </c>
      <c r="DM90" s="447">
        <v>20.52674700911469</v>
      </c>
      <c r="DN90" s="447">
        <v>17.875377275652674</v>
      </c>
      <c r="DO90" s="447">
        <v>17.689165801499492</v>
      </c>
      <c r="DP90" s="447">
        <v>21.380922562893339</v>
      </c>
      <c r="DQ90" s="447">
        <v>21.32523781791123</v>
      </c>
      <c r="DR90" s="447">
        <v>18.239061137970562</v>
      </c>
      <c r="DS90" s="447">
        <v>19.73554673405237</v>
      </c>
      <c r="DT90" s="447">
        <v>18.752557870842839</v>
      </c>
      <c r="DU90" s="447">
        <v>18.744050166669044</v>
      </c>
      <c r="DV90" s="447">
        <v>21.385597875334362</v>
      </c>
      <c r="DW90" s="447">
        <v>16.882315453795531</v>
      </c>
      <c r="DX90" s="447">
        <v>20.768726509008594</v>
      </c>
      <c r="DY90" s="447">
        <v>19.320800883063153</v>
      </c>
      <c r="DZ90" s="447">
        <v>17.34941427363507</v>
      </c>
      <c r="EA90" s="447">
        <v>23.457483010475389</v>
      </c>
      <c r="EB90" s="447">
        <v>20.508054010374099</v>
      </c>
      <c r="EC90" s="447">
        <v>19.805179144002317</v>
      </c>
      <c r="ED90" s="447">
        <v>17.074629699560571</v>
      </c>
      <c r="EE90" s="447">
        <v>21.286816493558984</v>
      </c>
      <c r="EF90" s="447">
        <v>23.84233399069365</v>
      </c>
      <c r="EG90" s="447">
        <v>20.548424502581586</v>
      </c>
      <c r="EH90" s="447">
        <v>16.79182503432758</v>
      </c>
      <c r="EI90" s="447">
        <v>20.290166279107623</v>
      </c>
      <c r="EJ90" s="447">
        <v>19.84812674869017</v>
      </c>
      <c r="EK90" s="447">
        <v>15.022565706019295</v>
      </c>
      <c r="EL90" s="447">
        <v>18.878840812891475</v>
      </c>
      <c r="EM90" s="447">
        <v>20.803635883128315</v>
      </c>
      <c r="EN90" s="447">
        <v>18.776723224473628</v>
      </c>
      <c r="EO90" s="447">
        <v>18.846777817143575</v>
      </c>
      <c r="EP90" s="447">
        <v>20.015447616905675</v>
      </c>
      <c r="EQ90" s="447">
        <v>24.512266469159098</v>
      </c>
      <c r="ER90" s="447">
        <v>15.503066114333556</v>
      </c>
      <c r="ES90" s="447">
        <v>22.151361079676789</v>
      </c>
      <c r="ET90" s="447">
        <v>18.860734567868807</v>
      </c>
      <c r="EU90" s="447">
        <v>17.541022141894</v>
      </c>
      <c r="EV90" s="447">
        <v>21.671586183537926</v>
      </c>
      <c r="EW90" s="447">
        <v>20.022440054323916</v>
      </c>
      <c r="EX90" s="447">
        <v>20.467557569663914</v>
      </c>
      <c r="EY90" s="447">
        <v>15.638439661655934</v>
      </c>
      <c r="EZ90" s="447">
        <v>21.266468923817801</v>
      </c>
      <c r="FA90" s="447">
        <v>25.442315545590084</v>
      </c>
      <c r="FB90" s="447">
        <v>22.687019002202998</v>
      </c>
      <c r="FC90" s="447">
        <v>19.362449930756654</v>
      </c>
      <c r="FD90" s="447">
        <v>21.029629201567229</v>
      </c>
      <c r="FE90" s="447">
        <v>18.768614619417118</v>
      </c>
      <c r="FF90" s="447">
        <v>19.116928558630608</v>
      </c>
      <c r="FG90" s="447">
        <v>20.656914417449087</v>
      </c>
      <c r="FH90" s="447">
        <v>20.907734808761518</v>
      </c>
      <c r="FI90" s="447">
        <v>21.668236877994339</v>
      </c>
      <c r="FJ90" s="447">
        <v>19.117706177464147</v>
      </c>
      <c r="FK90" s="447">
        <v>23.105283834452546</v>
      </c>
      <c r="FL90" s="447">
        <v>22.354390676031979</v>
      </c>
      <c r="FM90" s="447">
        <v>17.011097942282593</v>
      </c>
      <c r="FN90" s="447">
        <v>20.798751245110534</v>
      </c>
      <c r="FO90" s="447">
        <v>19.059871254283834</v>
      </c>
      <c r="FP90" s="447">
        <v>19.780631385932146</v>
      </c>
      <c r="FQ90" s="447">
        <v>13.840108670722952</v>
      </c>
      <c r="FR90" s="447">
        <v>22.418907900883365</v>
      </c>
      <c r="FS90" s="447">
        <v>17.860524020724156</v>
      </c>
      <c r="FT90" s="447">
        <v>20.004523326000569</v>
      </c>
      <c r="FU90" s="447">
        <v>19.132378551978633</v>
      </c>
      <c r="FV90" s="447">
        <v>16.670394978303566</v>
      </c>
      <c r="FW90" s="447">
        <v>20.312019612480025</v>
      </c>
      <c r="FX90" s="447">
        <v>16.087152793248858</v>
      </c>
      <c r="FY90" s="447">
        <v>15.599053866498259</v>
      </c>
      <c r="FZ90" s="447">
        <v>21.467334472550082</v>
      </c>
      <c r="GA90" s="447">
        <v>22.058707158373473</v>
      </c>
      <c r="GB90" s="447">
        <v>16.869405876741641</v>
      </c>
      <c r="GC90" s="447">
        <v>21.677883897619427</v>
      </c>
      <c r="GD90" s="447">
        <v>19.118698515539609</v>
      </c>
      <c r="GE90" s="447">
        <v>19.029874096505576</v>
      </c>
      <c r="GF90" s="447">
        <v>24.098425919184212</v>
      </c>
      <c r="GG90" s="447">
        <v>16.78022560422712</v>
      </c>
      <c r="GH90" s="447">
        <v>22.676320346290744</v>
      </c>
      <c r="GI90" s="447">
        <v>17.401338927681788</v>
      </c>
      <c r="GJ90" s="447">
        <v>18.516504146869899</v>
      </c>
      <c r="GK90" s="447">
        <v>20.404576544125767</v>
      </c>
      <c r="GL90" s="447">
        <v>16.139851341931731</v>
      </c>
      <c r="GM90" s="447">
        <v>17.360897483093222</v>
      </c>
      <c r="GN90" s="447">
        <v>15.514152889401856</v>
      </c>
      <c r="GO90" s="447">
        <v>18.831722363981559</v>
      </c>
      <c r="GP90" s="447">
        <v>18.47155472188112</v>
      </c>
      <c r="GQ90" s="447">
        <v>17.575511741179959</v>
      </c>
      <c r="GR90" s="447">
        <v>15.185931348198862</v>
      </c>
      <c r="GS90" s="447">
        <v>18.576536892290726</v>
      </c>
      <c r="GT90" s="447">
        <v>17.562722975804807</v>
      </c>
      <c r="GU90" s="447">
        <v>20.167128942968695</v>
      </c>
      <c r="GV90" s="447">
        <v>17.120396232717155</v>
      </c>
      <c r="GW90" s="447">
        <v>8.7918739821034819</v>
      </c>
      <c r="GX90" s="447">
        <v>17.612459984943492</v>
      </c>
      <c r="GY90" s="447">
        <v>18.223405190086506</v>
      </c>
      <c r="GZ90" s="447">
        <v>21.922676001267543</v>
      </c>
      <c r="HA90" s="447">
        <v>19.734949385635012</v>
      </c>
      <c r="HB90" s="447">
        <v>16.682262133248287</v>
      </c>
      <c r="HC90" s="447">
        <v>22.151740145180593</v>
      </c>
      <c r="HD90" s="447">
        <v>15.370004426743824</v>
      </c>
      <c r="HE90" s="447">
        <v>19.625338776303099</v>
      </c>
      <c r="HF90" s="447">
        <v>21.399208050967399</v>
      </c>
      <c r="HG90" s="447">
        <v>18.396755405436259</v>
      </c>
      <c r="HH90" s="447">
        <v>17.350442633688623</v>
      </c>
      <c r="HI90" s="447">
        <v>20.159770731578678</v>
      </c>
      <c r="HJ90" s="447">
        <v>20.763794483789692</v>
      </c>
      <c r="HK90" s="447">
        <v>19.432773821423204</v>
      </c>
      <c r="HL90" s="447">
        <v>18.650742616620754</v>
      </c>
      <c r="HM90" s="447">
        <v>20.80705501737274</v>
      </c>
      <c r="HN90" s="447">
        <v>21.49036436334756</v>
      </c>
      <c r="HO90" s="447">
        <v>23.38271769338419</v>
      </c>
      <c r="HP90" s="447">
        <v>23.237320115662509</v>
      </c>
      <c r="HQ90" s="447">
        <v>17.297381232602604</v>
      </c>
      <c r="HR90" s="447">
        <v>21.735598394382802</v>
      </c>
      <c r="HS90" s="447">
        <v>17.898527560761931</v>
      </c>
      <c r="HT90" s="447">
        <v>19.233608015637298</v>
      </c>
      <c r="HU90" s="447">
        <v>13.39061901187158</v>
      </c>
      <c r="HV90" s="447">
        <v>20.985231599893371</v>
      </c>
      <c r="HW90" s="447">
        <v>18.570838998723119</v>
      </c>
      <c r="HX90" s="447">
        <v>18.684780464343742</v>
      </c>
      <c r="HY90" s="447">
        <v>19.146866097145661</v>
      </c>
      <c r="HZ90" s="447">
        <v>18.263080381064565</v>
      </c>
      <c r="IA90" s="447">
        <v>14.828596150835221</v>
      </c>
      <c r="IB90" s="447">
        <v>18.174798699588067</v>
      </c>
      <c r="IC90" s="447">
        <v>19.968900607557224</v>
      </c>
      <c r="ID90" s="447">
        <v>19.13723220852685</v>
      </c>
      <c r="IE90" s="447">
        <v>18.893598876050806</v>
      </c>
      <c r="IF90" s="447">
        <v>22.871822280275225</v>
      </c>
      <c r="IG90" s="447">
        <v>19.390979048454714</v>
      </c>
      <c r="IH90" s="447">
        <v>18.007167599309945</v>
      </c>
      <c r="II90" s="447">
        <v>17.71621275285144</v>
      </c>
      <c r="IJ90" s="447">
        <v>18.001832879196982</v>
      </c>
      <c r="IK90" s="447">
        <v>19.385567500718256</v>
      </c>
      <c r="IL90" s="447">
        <v>17.899084649321431</v>
      </c>
      <c r="IM90" s="447">
        <v>18.509641157415697</v>
      </c>
      <c r="IN90" s="447">
        <v>16.266612008609531</v>
      </c>
      <c r="IO90" s="447">
        <v>19.429686365481459</v>
      </c>
      <c r="IP90" s="447">
        <v>14.875587559667338</v>
      </c>
      <c r="IQ90" s="447">
        <v>14.801395158974488</v>
      </c>
      <c r="IR90" s="447">
        <v>20.283696834579789</v>
      </c>
      <c r="IS90" s="447">
        <v>14.270710452574388</v>
      </c>
      <c r="IT90" s="447">
        <v>18.249396556217871</v>
      </c>
      <c r="IU90" s="447">
        <v>18.532130782752176</v>
      </c>
      <c r="IV90" s="447">
        <v>15.271559410623</v>
      </c>
      <c r="IW90" s="447">
        <v>19.373367415370009</v>
      </c>
      <c r="IX90" s="447">
        <v>21.659088836607591</v>
      </c>
      <c r="IY90" s="447">
        <v>18.159965189326687</v>
      </c>
      <c r="IZ90" s="447">
        <v>15.961511729460364</v>
      </c>
      <c r="JA90" s="447">
        <v>19.915143841031476</v>
      </c>
      <c r="JB90" s="447">
        <v>19.283592073903765</v>
      </c>
      <c r="JC90" s="447">
        <v>19.66464845015058</v>
      </c>
      <c r="JD90" s="447">
        <v>14.831276288741327</v>
      </c>
      <c r="JE90" s="447">
        <v>18.185402741623829</v>
      </c>
      <c r="JF90" s="447">
        <v>19.994048603508237</v>
      </c>
      <c r="JG90" s="447">
        <v>15.710719141207679</v>
      </c>
      <c r="JH90" s="447">
        <v>16.169847343924591</v>
      </c>
      <c r="JI90" s="447">
        <v>21.242630207981183</v>
      </c>
      <c r="JJ90" s="447">
        <v>20.483512962280241</v>
      </c>
      <c r="JK90" s="447">
        <v>20.687728876026043</v>
      </c>
      <c r="JL90" s="447">
        <v>19.566490678805096</v>
      </c>
      <c r="JM90" s="447">
        <v>19.517910097162552</v>
      </c>
      <c r="JN90" s="447">
        <v>14.322055961823686</v>
      </c>
      <c r="JO90" s="447">
        <v>19.132585309143408</v>
      </c>
      <c r="JP90" s="447">
        <v>17.491230907157284</v>
      </c>
      <c r="JQ90" s="447">
        <v>22.653290616019021</v>
      </c>
      <c r="JR90" s="447">
        <v>22.894827674843398</v>
      </c>
      <c r="JS90" s="447">
        <v>22.037485782769927</v>
      </c>
      <c r="JT90" s="447">
        <v>22.306029757824437</v>
      </c>
      <c r="JU90" s="447">
        <v>17.700025496843189</v>
      </c>
      <c r="JV90" s="447">
        <v>20.075018112379549</v>
      </c>
      <c r="JW90" s="447">
        <v>23.454716445505998</v>
      </c>
      <c r="JX90" s="447">
        <v>18.162207252463642</v>
      </c>
      <c r="JY90" s="447">
        <v>21.038461520910744</v>
      </c>
      <c r="JZ90" s="447">
        <v>20.483815938578996</v>
      </c>
      <c r="KA90" s="447">
        <v>20.870981635888228</v>
      </c>
      <c r="KB90" s="447">
        <v>17.663944188439967</v>
      </c>
      <c r="KC90" s="447">
        <v>21.394348101809825</v>
      </c>
      <c r="KD90" s="447">
        <v>21.833065712376481</v>
      </c>
      <c r="KE90" s="447">
        <v>19.992074586267041</v>
      </c>
      <c r="KF90" s="447">
        <v>18.042370510814376</v>
      </c>
      <c r="KG90" s="447">
        <v>20.648206280825033</v>
      </c>
      <c r="KH90" s="447">
        <v>22.049576421662472</v>
      </c>
      <c r="KI90" s="447">
        <v>17.231982946124994</v>
      </c>
      <c r="KJ90" s="447">
        <v>21.049091375486952</v>
      </c>
      <c r="KK90" s="447">
        <v>18.095624895955904</v>
      </c>
    </row>
    <row r="91" spans="2:297" ht="15">
      <c r="B91" s="449" t="s">
        <v>322</v>
      </c>
      <c r="C91" s="447">
        <v>9.0030614582062629</v>
      </c>
      <c r="D91" s="275">
        <v>0</v>
      </c>
      <c r="E91" s="275">
        <v>28.51787322807089</v>
      </c>
      <c r="F91" s="447">
        <v>0</v>
      </c>
      <c r="G91" s="447">
        <v>0</v>
      </c>
      <c r="H91" s="447">
        <v>0</v>
      </c>
      <c r="I91" s="447">
        <v>0</v>
      </c>
      <c r="J91" s="447">
        <v>0</v>
      </c>
      <c r="K91" s="447">
        <v>1.016330030545773</v>
      </c>
      <c r="L91" s="447">
        <v>0</v>
      </c>
      <c r="M91" s="447">
        <v>0</v>
      </c>
      <c r="N91" s="447">
        <v>0</v>
      </c>
      <c r="O91" s="447">
        <v>28.51787322807089</v>
      </c>
      <c r="P91" s="447">
        <v>0</v>
      </c>
      <c r="Q91" s="447">
        <v>0</v>
      </c>
      <c r="R91" s="447">
        <v>0</v>
      </c>
      <c r="S91" s="447">
        <v>0</v>
      </c>
      <c r="T91" s="447">
        <v>0</v>
      </c>
      <c r="U91" s="447">
        <v>0</v>
      </c>
      <c r="V91" s="447">
        <v>0</v>
      </c>
      <c r="W91" s="447">
        <v>0</v>
      </c>
      <c r="X91" s="447">
        <v>0</v>
      </c>
      <c r="Y91" s="447">
        <v>0</v>
      </c>
      <c r="Z91" s="447">
        <v>0</v>
      </c>
      <c r="AA91" s="447">
        <v>0</v>
      </c>
      <c r="AB91" s="447">
        <v>0</v>
      </c>
      <c r="AC91" s="447">
        <v>0</v>
      </c>
      <c r="AD91" s="447">
        <v>0</v>
      </c>
      <c r="AE91" s="447">
        <v>0</v>
      </c>
      <c r="AF91" s="447">
        <v>14.007720980139235</v>
      </c>
      <c r="AG91" s="447">
        <v>18.123921395018893</v>
      </c>
      <c r="AH91" s="447">
        <v>0</v>
      </c>
      <c r="AI91" s="447">
        <v>0</v>
      </c>
      <c r="AJ91" s="447">
        <v>0</v>
      </c>
      <c r="AK91" s="447">
        <v>0</v>
      </c>
      <c r="AL91" s="447">
        <v>0</v>
      </c>
      <c r="AM91" s="447">
        <v>1.1777187742866257</v>
      </c>
      <c r="AN91" s="447">
        <v>0.40764366537440294</v>
      </c>
      <c r="AO91" s="447">
        <v>2.4784858192191641</v>
      </c>
      <c r="AP91" s="447">
        <v>0</v>
      </c>
      <c r="AQ91" s="447">
        <v>0</v>
      </c>
      <c r="AR91" s="447">
        <v>0</v>
      </c>
      <c r="AS91" s="447">
        <v>0</v>
      </c>
      <c r="AT91" s="447">
        <v>0</v>
      </c>
      <c r="AU91" s="447">
        <v>1.8661531218250793</v>
      </c>
      <c r="AV91" s="447">
        <v>0</v>
      </c>
      <c r="AW91" s="447">
        <v>11.152761442922678</v>
      </c>
      <c r="AX91" s="447">
        <v>3.3385458031421211</v>
      </c>
      <c r="AY91" s="447">
        <v>0</v>
      </c>
      <c r="AZ91" s="447">
        <v>0</v>
      </c>
      <c r="BA91" s="447">
        <v>0</v>
      </c>
      <c r="BB91" s="447">
        <v>0</v>
      </c>
      <c r="BC91" s="447">
        <v>6.9568850698918903</v>
      </c>
      <c r="BD91" s="447">
        <v>0</v>
      </c>
      <c r="BE91" s="447">
        <v>0</v>
      </c>
      <c r="BF91" s="447">
        <v>0</v>
      </c>
      <c r="BG91" s="447">
        <v>0</v>
      </c>
      <c r="BH91" s="447">
        <v>0</v>
      </c>
      <c r="BI91" s="447">
        <v>0</v>
      </c>
      <c r="BJ91" s="447">
        <v>11.811460070225721</v>
      </c>
      <c r="BK91" s="447">
        <v>0</v>
      </c>
      <c r="BL91" s="447">
        <v>0</v>
      </c>
      <c r="BM91" s="447">
        <v>13.143040247894675</v>
      </c>
      <c r="BN91" s="447">
        <v>10.747679792151139</v>
      </c>
      <c r="BO91" s="447">
        <v>0</v>
      </c>
      <c r="BP91" s="447">
        <v>0</v>
      </c>
      <c r="BQ91" s="447">
        <v>0</v>
      </c>
      <c r="BR91" s="447">
        <v>14.68850113934649</v>
      </c>
      <c r="BS91" s="447">
        <v>0</v>
      </c>
      <c r="BT91" s="447">
        <v>0</v>
      </c>
      <c r="BU91" s="447">
        <v>0</v>
      </c>
      <c r="BV91" s="447">
        <v>0</v>
      </c>
      <c r="BW91" s="447">
        <v>0</v>
      </c>
      <c r="BX91" s="447">
        <v>0</v>
      </c>
      <c r="BY91" s="447">
        <v>0</v>
      </c>
      <c r="BZ91" s="447">
        <v>0</v>
      </c>
      <c r="CA91" s="447">
        <v>0</v>
      </c>
      <c r="CB91" s="447">
        <v>0</v>
      </c>
      <c r="CC91" s="447">
        <v>0</v>
      </c>
      <c r="CD91" s="447">
        <v>0</v>
      </c>
      <c r="CE91" s="447">
        <v>0</v>
      </c>
      <c r="CF91" s="447">
        <v>0</v>
      </c>
      <c r="CG91" s="447">
        <v>0</v>
      </c>
      <c r="CH91" s="447">
        <v>0</v>
      </c>
      <c r="CI91" s="447">
        <v>10.244531093532169</v>
      </c>
      <c r="CJ91" s="447">
        <v>11.93466018274888</v>
      </c>
      <c r="CK91" s="447">
        <v>0</v>
      </c>
      <c r="CL91" s="447">
        <v>0</v>
      </c>
      <c r="CM91" s="447">
        <v>0</v>
      </c>
      <c r="CN91" s="447">
        <v>10.756856397834129</v>
      </c>
      <c r="CO91" s="447">
        <v>0</v>
      </c>
      <c r="CP91" s="447">
        <v>17.371391523180453</v>
      </c>
      <c r="CQ91" s="447">
        <v>0</v>
      </c>
      <c r="CR91" s="447">
        <v>0</v>
      </c>
      <c r="CS91" s="447">
        <v>0</v>
      </c>
      <c r="CT91" s="447">
        <v>3.483668937585771</v>
      </c>
      <c r="CU91" s="447">
        <v>0</v>
      </c>
      <c r="CV91" s="447">
        <v>0</v>
      </c>
      <c r="CW91" s="447">
        <v>0.88940539608142644</v>
      </c>
      <c r="CX91" s="447">
        <v>0</v>
      </c>
      <c r="CY91" s="447">
        <v>0</v>
      </c>
      <c r="CZ91" s="447">
        <v>0</v>
      </c>
      <c r="DA91" s="447">
        <v>0</v>
      </c>
      <c r="DB91" s="447">
        <v>0</v>
      </c>
      <c r="DC91" s="447">
        <v>0</v>
      </c>
      <c r="DD91" s="447">
        <v>0</v>
      </c>
      <c r="DE91" s="447">
        <v>0</v>
      </c>
      <c r="DF91" s="447">
        <v>12.257326366659454</v>
      </c>
      <c r="DG91" s="447">
        <v>0</v>
      </c>
      <c r="DH91" s="447">
        <v>0</v>
      </c>
      <c r="DI91" s="447">
        <v>0</v>
      </c>
      <c r="DJ91" s="447">
        <v>0</v>
      </c>
      <c r="DK91" s="447">
        <v>0</v>
      </c>
      <c r="DL91" s="447">
        <v>0</v>
      </c>
      <c r="DM91" s="447">
        <v>0</v>
      </c>
      <c r="DN91" s="447">
        <v>0</v>
      </c>
      <c r="DO91" s="447">
        <v>0</v>
      </c>
      <c r="DP91" s="447">
        <v>0</v>
      </c>
      <c r="DQ91" s="447">
        <v>3.9745668091754869</v>
      </c>
      <c r="DR91" s="447">
        <v>0</v>
      </c>
      <c r="DS91" s="447">
        <v>1.0314689276874458</v>
      </c>
      <c r="DT91" s="447">
        <v>0</v>
      </c>
      <c r="DU91" s="447">
        <v>0</v>
      </c>
      <c r="DV91" s="447">
        <v>3.4769960101960788</v>
      </c>
      <c r="DW91" s="447">
        <v>0</v>
      </c>
      <c r="DX91" s="447">
        <v>0</v>
      </c>
      <c r="DY91" s="447">
        <v>1.7530039925687586</v>
      </c>
      <c r="DZ91" s="447">
        <v>0</v>
      </c>
      <c r="EA91" s="447">
        <v>10.350669848680468</v>
      </c>
      <c r="EB91" s="447">
        <v>0</v>
      </c>
      <c r="EC91" s="447">
        <v>0</v>
      </c>
      <c r="ED91" s="447">
        <v>0</v>
      </c>
      <c r="EE91" s="447">
        <v>6.7176744831684045</v>
      </c>
      <c r="EF91" s="447">
        <v>0</v>
      </c>
      <c r="EG91" s="447">
        <v>0</v>
      </c>
      <c r="EH91" s="447">
        <v>0</v>
      </c>
      <c r="EI91" s="447">
        <v>0</v>
      </c>
      <c r="EJ91" s="447">
        <v>0</v>
      </c>
      <c r="EK91" s="447">
        <v>4.2466908180324552</v>
      </c>
      <c r="EL91" s="447">
        <v>0</v>
      </c>
      <c r="EM91" s="447">
        <v>16.78630045269734</v>
      </c>
      <c r="EN91" s="447">
        <v>0</v>
      </c>
      <c r="EO91" s="447">
        <v>0</v>
      </c>
      <c r="EP91" s="447">
        <v>0</v>
      </c>
      <c r="EQ91" s="447">
        <v>0</v>
      </c>
      <c r="ER91" s="447">
        <v>0</v>
      </c>
      <c r="ES91" s="447">
        <v>0</v>
      </c>
      <c r="ET91" s="447">
        <v>0</v>
      </c>
      <c r="EU91" s="447">
        <v>0</v>
      </c>
      <c r="EV91" s="447">
        <v>0</v>
      </c>
      <c r="EW91" s="447">
        <v>0</v>
      </c>
      <c r="EX91" s="447">
        <v>0</v>
      </c>
      <c r="EY91" s="447">
        <v>0</v>
      </c>
      <c r="EZ91" s="447">
        <v>0</v>
      </c>
      <c r="FA91" s="447">
        <v>3.7707709906153197</v>
      </c>
      <c r="FB91" s="447">
        <v>6.5484476006382772</v>
      </c>
      <c r="FC91" s="447">
        <v>0</v>
      </c>
      <c r="FD91" s="447">
        <v>0</v>
      </c>
      <c r="FE91" s="447">
        <v>1.7001720846655419</v>
      </c>
      <c r="FF91" s="447">
        <v>0</v>
      </c>
      <c r="FG91" s="447">
        <v>0</v>
      </c>
      <c r="FH91" s="447">
        <v>10.173796414707668</v>
      </c>
      <c r="FI91" s="447">
        <v>0</v>
      </c>
      <c r="FJ91" s="447">
        <v>0</v>
      </c>
      <c r="FK91" s="447">
        <v>13.371078568966922</v>
      </c>
      <c r="FL91" s="447">
        <v>0</v>
      </c>
      <c r="FM91" s="447">
        <v>0</v>
      </c>
      <c r="FN91" s="447">
        <v>7.5729344009013735</v>
      </c>
      <c r="FO91" s="447">
        <v>0</v>
      </c>
      <c r="FP91" s="447">
        <v>0</v>
      </c>
      <c r="FQ91" s="447">
        <v>0</v>
      </c>
      <c r="FR91" s="447">
        <v>0</v>
      </c>
      <c r="FS91" s="447">
        <v>0</v>
      </c>
      <c r="FT91" s="447">
        <v>11.392900626463323</v>
      </c>
      <c r="FU91" s="447">
        <v>0</v>
      </c>
      <c r="FV91" s="447">
        <v>5.9363556111000726</v>
      </c>
      <c r="FW91" s="447">
        <v>0</v>
      </c>
      <c r="FX91" s="447">
        <v>0</v>
      </c>
      <c r="FY91" s="447">
        <v>0</v>
      </c>
      <c r="FZ91" s="447">
        <v>0</v>
      </c>
      <c r="GA91" s="447">
        <v>0</v>
      </c>
      <c r="GB91" s="447">
        <v>0</v>
      </c>
      <c r="GC91" s="447">
        <v>0</v>
      </c>
      <c r="GD91" s="447">
        <v>0</v>
      </c>
      <c r="GE91" s="447">
        <v>9.0965988147474022</v>
      </c>
      <c r="GF91" s="447">
        <v>1.7638036536471682</v>
      </c>
      <c r="GG91" s="447">
        <v>0</v>
      </c>
      <c r="GH91" s="447">
        <v>14.916795204493768</v>
      </c>
      <c r="GI91" s="447">
        <v>0</v>
      </c>
      <c r="GJ91" s="447">
        <v>0</v>
      </c>
      <c r="GK91" s="447">
        <v>0</v>
      </c>
      <c r="GL91" s="447">
        <v>0</v>
      </c>
      <c r="GM91" s="447">
        <v>0</v>
      </c>
      <c r="GN91" s="447">
        <v>0</v>
      </c>
      <c r="GO91" s="447">
        <v>0</v>
      </c>
      <c r="GP91" s="447">
        <v>0</v>
      </c>
      <c r="GQ91" s="447">
        <v>0</v>
      </c>
      <c r="GR91" s="447">
        <v>0</v>
      </c>
      <c r="GS91" s="447">
        <v>0</v>
      </c>
      <c r="GT91" s="447">
        <v>0</v>
      </c>
      <c r="GU91" s="447">
        <v>0</v>
      </c>
      <c r="GV91" s="447">
        <v>2.2441129052595952</v>
      </c>
      <c r="GW91" s="447">
        <v>0</v>
      </c>
      <c r="GX91" s="447">
        <v>0</v>
      </c>
      <c r="GY91" s="447">
        <v>0</v>
      </c>
      <c r="GZ91" s="447">
        <v>4.1904144105387191</v>
      </c>
      <c r="HA91" s="447">
        <v>0</v>
      </c>
      <c r="HB91" s="447">
        <v>13.511447012155756</v>
      </c>
      <c r="HC91" s="447">
        <v>0</v>
      </c>
      <c r="HD91" s="447">
        <v>0</v>
      </c>
      <c r="HE91" s="447">
        <v>0.10025179850071986</v>
      </c>
      <c r="HF91" s="447">
        <v>0</v>
      </c>
      <c r="HG91" s="447">
        <v>0</v>
      </c>
      <c r="HH91" s="447">
        <v>0</v>
      </c>
      <c r="HI91" s="447">
        <v>0</v>
      </c>
      <c r="HJ91" s="447">
        <v>1.575879890279809</v>
      </c>
      <c r="HK91" s="447">
        <v>0</v>
      </c>
      <c r="HL91" s="447">
        <v>8.7120024631282256</v>
      </c>
      <c r="HM91" s="447">
        <v>0</v>
      </c>
      <c r="HN91" s="447">
        <v>0</v>
      </c>
      <c r="HO91" s="447">
        <v>2.2392162886614102</v>
      </c>
      <c r="HP91" s="447">
        <v>0</v>
      </c>
      <c r="HQ91" s="447">
        <v>0</v>
      </c>
      <c r="HR91" s="447">
        <v>0</v>
      </c>
      <c r="HS91" s="447">
        <v>0</v>
      </c>
      <c r="HT91" s="447">
        <v>0</v>
      </c>
      <c r="HU91" s="447">
        <v>0.84772391320850615</v>
      </c>
      <c r="HV91" s="447">
        <v>0</v>
      </c>
      <c r="HW91" s="447">
        <v>0</v>
      </c>
      <c r="HX91" s="447">
        <v>0</v>
      </c>
      <c r="HY91" s="447">
        <v>10.484210486637743</v>
      </c>
      <c r="HZ91" s="447">
        <v>0</v>
      </c>
      <c r="IA91" s="447">
        <v>0</v>
      </c>
      <c r="IB91" s="447">
        <v>0</v>
      </c>
      <c r="IC91" s="447">
        <v>0</v>
      </c>
      <c r="ID91" s="447">
        <v>0</v>
      </c>
      <c r="IE91" s="447">
        <v>10.376483799405024</v>
      </c>
      <c r="IF91" s="447">
        <v>0</v>
      </c>
      <c r="IG91" s="447">
        <v>0</v>
      </c>
      <c r="IH91" s="447">
        <v>0</v>
      </c>
      <c r="II91" s="447">
        <v>0</v>
      </c>
      <c r="IJ91" s="447">
        <v>0</v>
      </c>
      <c r="IK91" s="447">
        <v>0</v>
      </c>
      <c r="IL91" s="447">
        <v>0</v>
      </c>
      <c r="IM91" s="447">
        <v>0</v>
      </c>
      <c r="IN91" s="447">
        <v>0</v>
      </c>
      <c r="IO91" s="447">
        <v>0</v>
      </c>
      <c r="IP91" s="447">
        <v>0</v>
      </c>
      <c r="IQ91" s="447">
        <v>0</v>
      </c>
      <c r="IR91" s="447">
        <v>0</v>
      </c>
      <c r="IS91" s="447">
        <v>0</v>
      </c>
      <c r="IT91" s="447">
        <v>0.13589883450302825</v>
      </c>
      <c r="IU91" s="447">
        <v>0</v>
      </c>
      <c r="IV91" s="447">
        <v>3.2889981832907584</v>
      </c>
      <c r="IW91" s="447">
        <v>0</v>
      </c>
      <c r="IX91" s="447">
        <v>23.370634315317897</v>
      </c>
      <c r="IY91" s="447">
        <v>0</v>
      </c>
      <c r="IZ91" s="447">
        <v>0</v>
      </c>
      <c r="JA91" s="447">
        <v>0</v>
      </c>
      <c r="JB91" s="447">
        <v>0</v>
      </c>
      <c r="JC91" s="447">
        <v>0</v>
      </c>
      <c r="JD91" s="447">
        <v>0</v>
      </c>
      <c r="JE91" s="447">
        <v>0</v>
      </c>
      <c r="JF91" s="447">
        <v>20.108047913769827</v>
      </c>
      <c r="JG91" s="447">
        <v>0</v>
      </c>
      <c r="JH91" s="447">
        <v>0</v>
      </c>
      <c r="JI91" s="447">
        <v>22.595387299651449</v>
      </c>
      <c r="JJ91" s="447">
        <v>0</v>
      </c>
      <c r="JK91" s="447">
        <v>0</v>
      </c>
      <c r="JL91" s="447">
        <v>0</v>
      </c>
      <c r="JM91" s="447">
        <v>0</v>
      </c>
      <c r="JN91" s="447">
        <v>0</v>
      </c>
      <c r="JO91" s="447">
        <v>2.3614645862074002</v>
      </c>
      <c r="JP91" s="447">
        <v>0</v>
      </c>
      <c r="JQ91" s="447">
        <v>0</v>
      </c>
      <c r="JR91" s="447">
        <v>14.660697288455239</v>
      </c>
      <c r="JS91" s="447">
        <v>2.6834809509516466</v>
      </c>
      <c r="JT91" s="447">
        <v>0</v>
      </c>
      <c r="JU91" s="447">
        <v>0</v>
      </c>
      <c r="JV91" s="447">
        <v>0</v>
      </c>
      <c r="JW91" s="447">
        <v>5.5219501471468222</v>
      </c>
      <c r="JX91" s="447">
        <v>0</v>
      </c>
      <c r="JY91" s="447">
        <v>0</v>
      </c>
      <c r="JZ91" s="447">
        <v>0</v>
      </c>
      <c r="KA91" s="447">
        <v>0</v>
      </c>
      <c r="KB91" s="447">
        <v>0</v>
      </c>
      <c r="KC91" s="447">
        <v>0</v>
      </c>
      <c r="KD91" s="447">
        <v>0</v>
      </c>
      <c r="KE91" s="447">
        <v>0</v>
      </c>
      <c r="KF91" s="447">
        <v>0</v>
      </c>
      <c r="KG91" s="447">
        <v>1.1725581059478147</v>
      </c>
      <c r="KH91" s="447">
        <v>1.8600635755966139</v>
      </c>
      <c r="KI91" s="447">
        <v>0</v>
      </c>
      <c r="KJ91" s="447">
        <v>0</v>
      </c>
      <c r="KK91" s="447">
        <v>0</v>
      </c>
    </row>
    <row r="92" spans="2:297" s="445" customFormat="1">
      <c r="B92" s="450" t="s">
        <v>575</v>
      </c>
      <c r="C92" s="448">
        <v>56.132472179398597</v>
      </c>
      <c r="D92" s="275">
        <v>15.39043624094802</v>
      </c>
      <c r="E92" s="275">
        <v>826.67785868015699</v>
      </c>
      <c r="F92" s="448">
        <v>70.30458359787518</v>
      </c>
      <c r="G92" s="448">
        <v>33.015914745947974</v>
      </c>
      <c r="H92" s="448">
        <v>68.363243338556529</v>
      </c>
      <c r="I92" s="448">
        <v>31.775451205076536</v>
      </c>
      <c r="J92" s="448">
        <v>27.201382101405066</v>
      </c>
      <c r="K92" s="448">
        <v>26.965934681687969</v>
      </c>
      <c r="L92" s="448">
        <v>27.426367344867263</v>
      </c>
      <c r="M92" s="448">
        <v>157.13111598508658</v>
      </c>
      <c r="N92" s="448">
        <v>519.9982876289298</v>
      </c>
      <c r="O92" s="448">
        <v>63.318266837688036</v>
      </c>
      <c r="P92" s="448">
        <v>27.344535064600407</v>
      </c>
      <c r="Q92" s="448">
        <v>35.460273420441794</v>
      </c>
      <c r="R92" s="448">
        <v>83.215782655185478</v>
      </c>
      <c r="S92" s="448">
        <v>34.384268873797843</v>
      </c>
      <c r="T92" s="448">
        <v>83.446816952934228</v>
      </c>
      <c r="U92" s="448">
        <v>74.514381674088781</v>
      </c>
      <c r="V92" s="448">
        <v>97.679357051063874</v>
      </c>
      <c r="W92" s="448">
        <v>175.07317410767899</v>
      </c>
      <c r="X92" s="448">
        <v>30.910134545888827</v>
      </c>
      <c r="Y92" s="448">
        <v>74.198422530497936</v>
      </c>
      <c r="Z92" s="448">
        <v>99.954411893399026</v>
      </c>
      <c r="AA92" s="448">
        <v>37.195609161755101</v>
      </c>
      <c r="AB92" s="448">
        <v>135.88649173657444</v>
      </c>
      <c r="AC92" s="448">
        <v>31.044248569466561</v>
      </c>
      <c r="AD92" s="448">
        <v>25.432142254474606</v>
      </c>
      <c r="AE92" s="448">
        <v>372.12118583124231</v>
      </c>
      <c r="AF92" s="448">
        <v>55.691467100111275</v>
      </c>
      <c r="AG92" s="448">
        <v>54.370435207747015</v>
      </c>
      <c r="AH92" s="448">
        <v>76.446544198453566</v>
      </c>
      <c r="AI92" s="448">
        <v>28.514897037059754</v>
      </c>
      <c r="AJ92" s="448">
        <v>32.183711806569207</v>
      </c>
      <c r="AK92" s="448">
        <v>24.813988072026728</v>
      </c>
      <c r="AL92" s="448">
        <v>379.04213287597361</v>
      </c>
      <c r="AM92" s="448">
        <v>33.501769381382736</v>
      </c>
      <c r="AN92" s="448">
        <v>29.929949017911277</v>
      </c>
      <c r="AO92" s="448">
        <v>37.446099049785545</v>
      </c>
      <c r="AP92" s="448">
        <v>34.839595438550816</v>
      </c>
      <c r="AQ92" s="448">
        <v>25.844455594604756</v>
      </c>
      <c r="AR92" s="448">
        <v>51.442659162846255</v>
      </c>
      <c r="AS92" s="448">
        <v>30.080703065178238</v>
      </c>
      <c r="AT92" s="448">
        <v>38.4008746120046</v>
      </c>
      <c r="AU92" s="448">
        <v>27.039248243711725</v>
      </c>
      <c r="AV92" s="448">
        <v>342.15873023257325</v>
      </c>
      <c r="AW92" s="448">
        <v>437.47789858681881</v>
      </c>
      <c r="AX92" s="448">
        <v>31.30761001873196</v>
      </c>
      <c r="AY92" s="448">
        <v>139.65027576638781</v>
      </c>
      <c r="AZ92" s="448">
        <v>30.326830370467373</v>
      </c>
      <c r="BA92" s="448">
        <v>33.116949218062494</v>
      </c>
      <c r="BB92" s="448">
        <v>30.797248529801571</v>
      </c>
      <c r="BC92" s="448">
        <v>42.925610479166878</v>
      </c>
      <c r="BD92" s="448">
        <v>26.238532479566327</v>
      </c>
      <c r="BE92" s="448">
        <v>37.005229072368891</v>
      </c>
      <c r="BF92" s="448">
        <v>171.91988238208754</v>
      </c>
      <c r="BG92" s="448">
        <v>330.378061772656</v>
      </c>
      <c r="BH92" s="448">
        <v>77.356050600959705</v>
      </c>
      <c r="BI92" s="448">
        <v>86.762083569115703</v>
      </c>
      <c r="BJ92" s="448">
        <v>48.500618763922184</v>
      </c>
      <c r="BK92" s="448">
        <v>55.46936631129514</v>
      </c>
      <c r="BL92" s="448">
        <v>49.556204086993716</v>
      </c>
      <c r="BM92" s="448">
        <v>45.57922636156065</v>
      </c>
      <c r="BN92" s="448">
        <v>41.008009174338653</v>
      </c>
      <c r="BO92" s="448">
        <v>152.15704430972306</v>
      </c>
      <c r="BP92" s="448">
        <v>44.264537511926697</v>
      </c>
      <c r="BQ92" s="448">
        <v>64.543299943904231</v>
      </c>
      <c r="BR92" s="448">
        <v>43.794871677386119</v>
      </c>
      <c r="BS92" s="448">
        <v>131.34500154480716</v>
      </c>
      <c r="BT92" s="448">
        <v>56.288337730674591</v>
      </c>
      <c r="BU92" s="448">
        <v>341.03678510687763</v>
      </c>
      <c r="BV92" s="448">
        <v>46.138068639678458</v>
      </c>
      <c r="BW92" s="448">
        <v>68.511471732131795</v>
      </c>
      <c r="BX92" s="448">
        <v>29.649600020738553</v>
      </c>
      <c r="BY92" s="448">
        <v>166.80005910677829</v>
      </c>
      <c r="BZ92" s="448">
        <v>138.53746328074649</v>
      </c>
      <c r="CA92" s="448">
        <v>87.27088219402124</v>
      </c>
      <c r="CB92" s="448">
        <v>36.918788110769789</v>
      </c>
      <c r="CC92" s="448">
        <v>31.222781676124896</v>
      </c>
      <c r="CD92" s="448">
        <v>30.619325323142686</v>
      </c>
      <c r="CE92" s="448">
        <v>53.917229717830821</v>
      </c>
      <c r="CF92" s="448">
        <v>347.33164336988568</v>
      </c>
      <c r="CG92" s="448">
        <v>44.688080300247279</v>
      </c>
      <c r="CH92" s="448">
        <v>38.638353075584938</v>
      </c>
      <c r="CI92" s="448">
        <v>44.074337789289459</v>
      </c>
      <c r="CJ92" s="448">
        <v>42.162363180284309</v>
      </c>
      <c r="CK92" s="448">
        <v>81.253996447482237</v>
      </c>
      <c r="CL92" s="448">
        <v>148.92899868053115</v>
      </c>
      <c r="CM92" s="448">
        <v>369.14991761725935</v>
      </c>
      <c r="CN92" s="448">
        <v>38.940053359555179</v>
      </c>
      <c r="CO92" s="448">
        <v>153.6450602148438</v>
      </c>
      <c r="CP92" s="448">
        <v>376.49847873248666</v>
      </c>
      <c r="CQ92" s="448">
        <v>87.12801462544175</v>
      </c>
      <c r="CR92" s="448">
        <v>370.28796551900103</v>
      </c>
      <c r="CS92" s="448">
        <v>29.987507787960837</v>
      </c>
      <c r="CT92" s="448">
        <v>38.29603100391153</v>
      </c>
      <c r="CU92" s="448">
        <v>393.95956233052306</v>
      </c>
      <c r="CV92" s="448">
        <v>101.09580228943594</v>
      </c>
      <c r="CW92" s="448">
        <v>32.313175887305697</v>
      </c>
      <c r="CX92" s="448">
        <v>157.89273031944703</v>
      </c>
      <c r="CY92" s="448">
        <v>34.904146280251027</v>
      </c>
      <c r="CZ92" s="448">
        <v>36.378517232352678</v>
      </c>
      <c r="DA92" s="448">
        <v>32.933485065296288</v>
      </c>
      <c r="DB92" s="448">
        <v>95.846738096598429</v>
      </c>
      <c r="DC92" s="448">
        <v>31.941033664454547</v>
      </c>
      <c r="DD92" s="448">
        <v>179.9149031881085</v>
      </c>
      <c r="DE92" s="448">
        <v>168.86518659380954</v>
      </c>
      <c r="DF92" s="448">
        <v>48.818177708279897</v>
      </c>
      <c r="DG92" s="448">
        <v>57.79847382085002</v>
      </c>
      <c r="DH92" s="448">
        <v>33.148926931053538</v>
      </c>
      <c r="DI92" s="448">
        <v>158.9968014360384</v>
      </c>
      <c r="DJ92" s="448">
        <v>92.723362052936324</v>
      </c>
      <c r="DK92" s="448">
        <v>62.398620805308873</v>
      </c>
      <c r="DL92" s="448">
        <v>166.73068201174789</v>
      </c>
      <c r="DM92" s="448">
        <v>33.500833376213961</v>
      </c>
      <c r="DN92" s="448">
        <v>155.66732499315091</v>
      </c>
      <c r="DO92" s="448">
        <v>178.01137233619801</v>
      </c>
      <c r="DP92" s="448">
        <v>162.81589322703499</v>
      </c>
      <c r="DQ92" s="448">
        <v>40.16280351135277</v>
      </c>
      <c r="DR92" s="448">
        <v>25.543526938499525</v>
      </c>
      <c r="DS92" s="448">
        <v>34.924654360859989</v>
      </c>
      <c r="DT92" s="448">
        <v>57.677015183856305</v>
      </c>
      <c r="DU92" s="448">
        <v>96.986808691110227</v>
      </c>
      <c r="DV92" s="448">
        <v>39.944058771531175</v>
      </c>
      <c r="DW92" s="448">
        <v>40.764362846547655</v>
      </c>
      <c r="DX92" s="448">
        <v>31.568132878801251</v>
      </c>
      <c r="DY92" s="448">
        <v>30.900554701772734</v>
      </c>
      <c r="DZ92" s="448">
        <v>23.050181717161159</v>
      </c>
      <c r="EA92" s="448">
        <v>43.454035966568554</v>
      </c>
      <c r="EB92" s="448">
        <v>31.786566113417432</v>
      </c>
      <c r="EC92" s="448">
        <v>350.03845472351543</v>
      </c>
      <c r="ED92" s="448">
        <v>152.49269699404732</v>
      </c>
      <c r="EE92" s="448">
        <v>38.109510783022095</v>
      </c>
      <c r="EF92" s="448">
        <v>32.020236824795276</v>
      </c>
      <c r="EG92" s="448">
        <v>30.392259645033619</v>
      </c>
      <c r="EH92" s="448">
        <v>31.405827957480646</v>
      </c>
      <c r="EI92" s="448">
        <v>28.220269098482152</v>
      </c>
      <c r="EJ92" s="448">
        <v>31.138260601852775</v>
      </c>
      <c r="EK92" s="448">
        <v>330.97446645999338</v>
      </c>
      <c r="EL92" s="448">
        <v>31.858838025135572</v>
      </c>
      <c r="EM92" s="448">
        <v>44.012459530833361</v>
      </c>
      <c r="EN92" s="448">
        <v>72.154584342994937</v>
      </c>
      <c r="EO92" s="448">
        <v>29.746884831087431</v>
      </c>
      <c r="EP92" s="448">
        <v>31.008051903133243</v>
      </c>
      <c r="EQ92" s="448">
        <v>39.671365377800555</v>
      </c>
      <c r="ER92" s="448">
        <v>24.18763204596074</v>
      </c>
      <c r="ES92" s="448">
        <v>29.420556349441075</v>
      </c>
      <c r="ET92" s="448">
        <v>58.887854736790366</v>
      </c>
      <c r="EU92" s="448">
        <v>86.850073337449416</v>
      </c>
      <c r="EV92" s="448">
        <v>148.02426228164538</v>
      </c>
      <c r="EW92" s="448">
        <v>34.462351864041743</v>
      </c>
      <c r="EX92" s="448">
        <v>43.417791347265656</v>
      </c>
      <c r="EY92" s="448">
        <v>88.139826252748236</v>
      </c>
      <c r="EZ92" s="448">
        <v>404.50268747661852</v>
      </c>
      <c r="FA92" s="448">
        <v>37.296552579384418</v>
      </c>
      <c r="FB92" s="448">
        <v>37.888741601687045</v>
      </c>
      <c r="FC92" s="448">
        <v>27.691366089408795</v>
      </c>
      <c r="FD92" s="448">
        <v>30.245148024725566</v>
      </c>
      <c r="FE92" s="448">
        <v>29.422838052071231</v>
      </c>
      <c r="FF92" s="448">
        <v>135.24037587793103</v>
      </c>
      <c r="FG92" s="448">
        <v>73.329569556673633</v>
      </c>
      <c r="FH92" s="448">
        <v>39.51538131309578</v>
      </c>
      <c r="FI92" s="448">
        <v>31.218639687612583</v>
      </c>
      <c r="FJ92" s="448">
        <v>38.229768306399649</v>
      </c>
      <c r="FK92" s="448">
        <v>47.287014809285012</v>
      </c>
      <c r="FL92" s="448">
        <v>28.403786470578179</v>
      </c>
      <c r="FM92" s="448">
        <v>149.76821668968569</v>
      </c>
      <c r="FN92" s="448">
        <v>36.398105266182078</v>
      </c>
      <c r="FO92" s="448">
        <v>84.555642968275109</v>
      </c>
      <c r="FP92" s="448">
        <v>29.720640762249595</v>
      </c>
      <c r="FQ92" s="448">
        <v>26.417163892474548</v>
      </c>
      <c r="FR92" s="448">
        <v>51.476703812739977</v>
      </c>
      <c r="FS92" s="448">
        <v>64.247357943905669</v>
      </c>
      <c r="FT92" s="448">
        <v>46.079068172948894</v>
      </c>
      <c r="FU92" s="448">
        <v>141.52606742686061</v>
      </c>
      <c r="FV92" s="448">
        <v>31.540961814163939</v>
      </c>
      <c r="FW92" s="448">
        <v>95.909623713032474</v>
      </c>
      <c r="FX92" s="448">
        <v>163.50062239381057</v>
      </c>
      <c r="FY92" s="448">
        <v>85.00536703661858</v>
      </c>
      <c r="FZ92" s="448">
        <v>411.85429901605454</v>
      </c>
      <c r="GA92" s="448">
        <v>173.084244097869</v>
      </c>
      <c r="GB92" s="448">
        <v>57.074449714225366</v>
      </c>
      <c r="GC92" s="448">
        <v>36.057374669181073</v>
      </c>
      <c r="GD92" s="448">
        <v>162.23172892741138</v>
      </c>
      <c r="GE92" s="448">
        <v>47.410876000928354</v>
      </c>
      <c r="GF92" s="448">
        <v>37.870793684619805</v>
      </c>
      <c r="GG92" s="448">
        <v>179.39712967242093</v>
      </c>
      <c r="GH92" s="448">
        <v>51.612318345086592</v>
      </c>
      <c r="GI92" s="448">
        <v>68.809551025926623</v>
      </c>
      <c r="GJ92" s="448">
        <v>35.820635330859275</v>
      </c>
      <c r="GK92" s="448">
        <v>34.893870303157392</v>
      </c>
      <c r="GL92" s="448">
        <v>22.295886773139568</v>
      </c>
      <c r="GM92" s="448">
        <v>392.2328207313052</v>
      </c>
      <c r="GN92" s="448">
        <v>337.05058706241783</v>
      </c>
      <c r="GO92" s="448">
        <v>27.230270163553403</v>
      </c>
      <c r="GP92" s="448">
        <v>61.388546275388201</v>
      </c>
      <c r="GQ92" s="448">
        <v>391.57828277970646</v>
      </c>
      <c r="GR92" s="448">
        <v>376.24289174633191</v>
      </c>
      <c r="GS92" s="448">
        <v>25.192571803959627</v>
      </c>
      <c r="GT92" s="448">
        <v>85.179991005040449</v>
      </c>
      <c r="GU92" s="448">
        <v>160.09452891474527</v>
      </c>
      <c r="GV92" s="448">
        <v>366.70986906612154</v>
      </c>
      <c r="GW92" s="448">
        <v>15.39043624094802</v>
      </c>
      <c r="GX92" s="448">
        <v>53.306178749505364</v>
      </c>
      <c r="GY92" s="448">
        <v>28.390952060404949</v>
      </c>
      <c r="GZ92" s="448">
        <v>39.12436333970787</v>
      </c>
      <c r="HA92" s="448">
        <v>63.608843577302757</v>
      </c>
      <c r="HB92" s="448">
        <v>44.199221660475381</v>
      </c>
      <c r="HC92" s="448">
        <v>96.786750944065361</v>
      </c>
      <c r="HD92" s="448">
        <v>383.56788835323204</v>
      </c>
      <c r="HE92" s="448">
        <v>34.032276476602881</v>
      </c>
      <c r="HF92" s="448">
        <v>155.93668635582645</v>
      </c>
      <c r="HG92" s="448">
        <v>386.43255155934867</v>
      </c>
      <c r="HH92" s="448">
        <v>138.75096311557834</v>
      </c>
      <c r="HI92" s="448">
        <v>157.9358751879702</v>
      </c>
      <c r="HJ92" s="448">
        <v>36.032224695078185</v>
      </c>
      <c r="HK92" s="448">
        <v>137.16199061071671</v>
      </c>
      <c r="HL92" s="448">
        <v>41.206787097348823</v>
      </c>
      <c r="HM92" s="448">
        <v>34.270818950183099</v>
      </c>
      <c r="HN92" s="448">
        <v>144.08423748919174</v>
      </c>
      <c r="HO92" s="448">
        <v>34.800684089785733</v>
      </c>
      <c r="HP92" s="448">
        <v>178.48989526589457</v>
      </c>
      <c r="HQ92" s="448">
        <v>29.164911065953053</v>
      </c>
      <c r="HR92" s="448">
        <v>86.823806670701728</v>
      </c>
      <c r="HS92" s="448">
        <v>391.56533358228342</v>
      </c>
      <c r="HT92" s="448">
        <v>31.704476947965485</v>
      </c>
      <c r="HU92" s="448">
        <v>22.325756288346589</v>
      </c>
      <c r="HV92" s="448">
        <v>72.547295451167074</v>
      </c>
      <c r="HW92" s="448">
        <v>57.426817177505001</v>
      </c>
      <c r="HX92" s="448">
        <v>422.71024153084738</v>
      </c>
      <c r="HY92" s="448">
        <v>45.287758987921904</v>
      </c>
      <c r="HZ92" s="448">
        <v>45.935290753047369</v>
      </c>
      <c r="IA92" s="448">
        <v>148.92874872270022</v>
      </c>
      <c r="IB92" s="448">
        <v>67.342959616399298</v>
      </c>
      <c r="IC92" s="448">
        <v>30.973364293114305</v>
      </c>
      <c r="ID92" s="448">
        <v>80.46411598502192</v>
      </c>
      <c r="IE92" s="448">
        <v>37.98924738596866</v>
      </c>
      <c r="IF92" s="448">
        <v>28.991682389125124</v>
      </c>
      <c r="IG92" s="448">
        <v>196.08882186952891</v>
      </c>
      <c r="IH92" s="448">
        <v>151.23382094833266</v>
      </c>
      <c r="II92" s="448">
        <v>29.659280186035616</v>
      </c>
      <c r="IJ92" s="448">
        <v>137.46624916001579</v>
      </c>
      <c r="IK92" s="448">
        <v>74.437586880687235</v>
      </c>
      <c r="IL92" s="448">
        <v>153.74351463104867</v>
      </c>
      <c r="IM92" s="448">
        <v>179.83958520194187</v>
      </c>
      <c r="IN92" s="448">
        <v>55.656437995620792</v>
      </c>
      <c r="IO92" s="448">
        <v>140.17699857969589</v>
      </c>
      <c r="IP92" s="448">
        <v>31.780840266960087</v>
      </c>
      <c r="IQ92" s="448">
        <v>371.43941283177384</v>
      </c>
      <c r="IR92" s="448">
        <v>32.362679744087927</v>
      </c>
      <c r="IS92" s="448">
        <v>173.28062071604455</v>
      </c>
      <c r="IT92" s="448">
        <v>24.013908822785645</v>
      </c>
      <c r="IU92" s="448">
        <v>377.87122266160117</v>
      </c>
      <c r="IV92" s="448">
        <v>61.788499087311173</v>
      </c>
      <c r="IW92" s="448">
        <v>29.365858918210968</v>
      </c>
      <c r="IX92" s="448">
        <v>61.668666196702404</v>
      </c>
      <c r="IY92" s="448">
        <v>176.90731154042246</v>
      </c>
      <c r="IZ92" s="448">
        <v>167.52980394094232</v>
      </c>
      <c r="JA92" s="448">
        <v>44.029954062498255</v>
      </c>
      <c r="JB92" s="448">
        <v>93.457127501448809</v>
      </c>
      <c r="JC92" s="448">
        <v>90.546099196721343</v>
      </c>
      <c r="JD92" s="448">
        <v>37.493879991936907</v>
      </c>
      <c r="JE92" s="448">
        <v>42.149277115136108</v>
      </c>
      <c r="JF92" s="448">
        <v>57.109571606385884</v>
      </c>
      <c r="JG92" s="448">
        <v>383.55839062285389</v>
      </c>
      <c r="JH92" s="448">
        <v>146.53869728216651</v>
      </c>
      <c r="JI92" s="448">
        <v>53.819455503374854</v>
      </c>
      <c r="JJ92" s="448">
        <v>27.742477076233296</v>
      </c>
      <c r="JK92" s="448">
        <v>31.073874797581816</v>
      </c>
      <c r="JL92" s="448">
        <v>30.595545200055657</v>
      </c>
      <c r="JM92" s="448">
        <v>168.9297220681604</v>
      </c>
      <c r="JN92" s="448">
        <v>826.67785868015699</v>
      </c>
      <c r="JO92" s="448">
        <v>28.913812620900181</v>
      </c>
      <c r="JP92" s="448">
        <v>31.91855951779787</v>
      </c>
      <c r="JQ92" s="448">
        <v>39.1139999361816</v>
      </c>
      <c r="JR92" s="448">
        <v>55.052143926580676</v>
      </c>
      <c r="JS92" s="448">
        <v>35.811937014442364</v>
      </c>
      <c r="JT92" s="448">
        <v>42.855473553658761</v>
      </c>
      <c r="JU92" s="448">
        <v>27.777590709437504</v>
      </c>
      <c r="JV92" s="448">
        <v>356.09305722234575</v>
      </c>
      <c r="JW92" s="448">
        <v>35.380108767005311</v>
      </c>
      <c r="JX92" s="448">
        <v>96.287852322125261</v>
      </c>
      <c r="JY92" s="448">
        <v>95.992052929491706</v>
      </c>
      <c r="JZ92" s="448">
        <v>28.56103785147689</v>
      </c>
      <c r="KA92" s="448">
        <v>180.08717902019822</v>
      </c>
      <c r="KB92" s="448">
        <v>71.792523312821274</v>
      </c>
      <c r="KC92" s="448">
        <v>77.911726331503814</v>
      </c>
      <c r="KD92" s="448">
        <v>144.04858249293565</v>
      </c>
      <c r="KE92" s="448">
        <v>59.15071570017458</v>
      </c>
      <c r="KF92" s="448">
        <v>377.73674470617851</v>
      </c>
      <c r="KG92" s="448">
        <v>37.066606096191734</v>
      </c>
      <c r="KH92" s="448">
        <v>33.269678494735686</v>
      </c>
      <c r="KI92" s="448">
        <v>25.626716507196573</v>
      </c>
      <c r="KJ92" s="448">
        <v>96.144349260049111</v>
      </c>
      <c r="KK92" s="448">
        <v>33.237789731903902</v>
      </c>
    </row>
    <row r="93" spans="2:297">
      <c r="B93" s="451"/>
      <c r="C93" s="447"/>
      <c r="D93" s="275">
        <v>0</v>
      </c>
      <c r="E93" s="275">
        <v>0</v>
      </c>
      <c r="F93" s="447"/>
      <c r="G93" s="447"/>
      <c r="H93" s="447"/>
      <c r="I93" s="447"/>
      <c r="J93" s="447"/>
      <c r="K93" s="447"/>
      <c r="L93" s="447"/>
      <c r="M93" s="447"/>
      <c r="N93" s="447"/>
      <c r="O93" s="447"/>
      <c r="P93" s="447"/>
      <c r="Q93" s="447"/>
      <c r="R93" s="447"/>
      <c r="S93" s="447"/>
      <c r="T93" s="447"/>
      <c r="U93" s="447"/>
      <c r="V93" s="447"/>
      <c r="W93" s="447"/>
      <c r="X93" s="447"/>
      <c r="Y93" s="447"/>
      <c r="Z93" s="447"/>
      <c r="AA93" s="447"/>
      <c r="AB93" s="447"/>
      <c r="AC93" s="447"/>
      <c r="AD93" s="447"/>
      <c r="AE93" s="447"/>
      <c r="AF93" s="447"/>
      <c r="AG93" s="447"/>
      <c r="AH93" s="447"/>
      <c r="AI93" s="447"/>
      <c r="AJ93" s="447"/>
      <c r="AK93" s="447"/>
      <c r="AL93" s="447"/>
      <c r="AM93" s="447"/>
      <c r="AN93" s="447"/>
      <c r="AO93" s="447"/>
      <c r="AP93" s="447"/>
      <c r="AQ93" s="447"/>
      <c r="AR93" s="447"/>
      <c r="AS93" s="447"/>
      <c r="AT93" s="447"/>
      <c r="AU93" s="447"/>
      <c r="AV93" s="447"/>
      <c r="AW93" s="447"/>
      <c r="AX93" s="447"/>
      <c r="AY93" s="447"/>
      <c r="AZ93" s="447"/>
      <c r="BA93" s="447"/>
      <c r="BB93" s="447"/>
      <c r="BC93" s="447"/>
      <c r="BD93" s="447"/>
      <c r="BE93" s="447"/>
      <c r="BF93" s="447"/>
      <c r="BG93" s="447"/>
      <c r="BH93" s="447"/>
      <c r="BI93" s="447"/>
      <c r="BJ93" s="447"/>
      <c r="BK93" s="447"/>
      <c r="BL93" s="447"/>
      <c r="BM93" s="447"/>
      <c r="BN93" s="447"/>
      <c r="BO93" s="447"/>
      <c r="BP93" s="447"/>
      <c r="BQ93" s="447"/>
      <c r="BR93" s="447"/>
      <c r="BS93" s="447"/>
      <c r="BT93" s="447"/>
      <c r="BU93" s="447"/>
      <c r="BV93" s="447"/>
      <c r="BW93" s="447"/>
      <c r="BX93" s="447"/>
      <c r="BY93" s="447"/>
      <c r="BZ93" s="447"/>
      <c r="CA93" s="447"/>
      <c r="CB93" s="447"/>
      <c r="CC93" s="447"/>
      <c r="CD93" s="447"/>
      <c r="CE93" s="447"/>
      <c r="CF93" s="447"/>
      <c r="CG93" s="447"/>
      <c r="CH93" s="447"/>
      <c r="CI93" s="447"/>
      <c r="CJ93" s="447"/>
      <c r="CK93" s="447"/>
      <c r="CL93" s="447"/>
      <c r="CM93" s="447"/>
      <c r="CN93" s="447"/>
      <c r="CO93" s="447"/>
      <c r="CP93" s="447"/>
      <c r="CQ93" s="447"/>
      <c r="CR93" s="447"/>
      <c r="CS93" s="447"/>
      <c r="CT93" s="447"/>
      <c r="CU93" s="447"/>
      <c r="CV93" s="447"/>
      <c r="CW93" s="447"/>
      <c r="CX93" s="447"/>
      <c r="CY93" s="447"/>
      <c r="CZ93" s="447"/>
      <c r="DA93" s="447"/>
      <c r="DB93" s="447"/>
      <c r="DC93" s="447"/>
      <c r="DD93" s="447"/>
      <c r="DE93" s="447"/>
      <c r="DF93" s="447"/>
      <c r="DG93" s="447"/>
      <c r="DH93" s="447"/>
      <c r="DI93" s="447"/>
      <c r="DJ93" s="447"/>
      <c r="DK93" s="447"/>
      <c r="DL93" s="447"/>
      <c r="DM93" s="447"/>
      <c r="DN93" s="447"/>
      <c r="DO93" s="447"/>
      <c r="DP93" s="447"/>
      <c r="DQ93" s="447"/>
      <c r="DR93" s="447"/>
      <c r="DS93" s="447"/>
      <c r="DT93" s="447"/>
      <c r="DU93" s="447"/>
      <c r="DV93" s="447"/>
      <c r="DW93" s="447"/>
      <c r="DX93" s="447"/>
      <c r="DY93" s="447"/>
      <c r="DZ93" s="447"/>
      <c r="EA93" s="447"/>
      <c r="EB93" s="447"/>
      <c r="EC93" s="447"/>
      <c r="ED93" s="447"/>
      <c r="EE93" s="447"/>
      <c r="EF93" s="447"/>
      <c r="EG93" s="447"/>
      <c r="EH93" s="447"/>
      <c r="EI93" s="447"/>
      <c r="EJ93" s="447"/>
      <c r="EK93" s="447"/>
      <c r="EL93" s="447"/>
      <c r="EM93" s="447"/>
      <c r="EN93" s="447"/>
      <c r="EO93" s="447"/>
      <c r="EP93" s="447"/>
      <c r="EQ93" s="447"/>
      <c r="ER93" s="447"/>
      <c r="ES93" s="447"/>
      <c r="ET93" s="447"/>
      <c r="EU93" s="447"/>
      <c r="EV93" s="447"/>
      <c r="EW93" s="447"/>
      <c r="EX93" s="447"/>
      <c r="EY93" s="447"/>
      <c r="EZ93" s="447"/>
      <c r="FA93" s="447"/>
      <c r="FB93" s="447"/>
      <c r="FC93" s="447"/>
      <c r="FD93" s="447"/>
      <c r="FE93" s="447"/>
      <c r="FF93" s="447"/>
      <c r="FG93" s="447"/>
      <c r="FH93" s="447"/>
      <c r="FI93" s="447"/>
      <c r="FJ93" s="447"/>
      <c r="FK93" s="447"/>
      <c r="FL93" s="447"/>
      <c r="FM93" s="447"/>
      <c r="FN93" s="447"/>
      <c r="FO93" s="447"/>
      <c r="FP93" s="447"/>
      <c r="FQ93" s="447"/>
      <c r="FR93" s="447"/>
      <c r="FS93" s="447"/>
      <c r="FT93" s="447"/>
      <c r="FU93" s="447"/>
      <c r="FV93" s="447"/>
      <c r="FW93" s="447"/>
      <c r="FX93" s="447"/>
      <c r="FY93" s="447"/>
      <c r="FZ93" s="447"/>
      <c r="GA93" s="447"/>
      <c r="GB93" s="447"/>
      <c r="GC93" s="447"/>
      <c r="GD93" s="447"/>
      <c r="GE93" s="447"/>
      <c r="GF93" s="447"/>
      <c r="GG93" s="447"/>
      <c r="GH93" s="447"/>
      <c r="GI93" s="447"/>
      <c r="GJ93" s="447"/>
      <c r="GK93" s="447"/>
      <c r="GL93" s="447"/>
      <c r="GM93" s="447"/>
      <c r="GN93" s="447"/>
      <c r="GO93" s="447"/>
      <c r="GP93" s="447"/>
      <c r="GQ93" s="447"/>
      <c r="GR93" s="447"/>
      <c r="GS93" s="447"/>
      <c r="GT93" s="447"/>
      <c r="GU93" s="447"/>
      <c r="GV93" s="447"/>
      <c r="GW93" s="447"/>
      <c r="GX93" s="447"/>
      <c r="GY93" s="447"/>
      <c r="GZ93" s="447"/>
      <c r="HA93" s="447"/>
      <c r="HB93" s="447"/>
      <c r="HC93" s="447"/>
      <c r="HD93" s="447"/>
      <c r="HE93" s="447"/>
      <c r="HF93" s="447"/>
      <c r="HG93" s="447"/>
      <c r="HH93" s="447"/>
      <c r="HI93" s="447"/>
      <c r="HJ93" s="447"/>
      <c r="HK93" s="447"/>
      <c r="HL93" s="447"/>
      <c r="HM93" s="447"/>
      <c r="HN93" s="447"/>
      <c r="HO93" s="447"/>
      <c r="HP93" s="447"/>
      <c r="HQ93" s="447"/>
      <c r="HR93" s="447"/>
      <c r="HS93" s="447"/>
      <c r="HT93" s="447"/>
      <c r="HU93" s="447"/>
      <c r="HV93" s="447"/>
      <c r="HW93" s="447"/>
      <c r="HX93" s="447"/>
      <c r="HY93" s="447"/>
      <c r="HZ93" s="447"/>
      <c r="IA93" s="447"/>
      <c r="IB93" s="447"/>
      <c r="IC93" s="447"/>
      <c r="ID93" s="447"/>
      <c r="IE93" s="447"/>
      <c r="IF93" s="447"/>
      <c r="IG93" s="447"/>
      <c r="IH93" s="447"/>
      <c r="II93" s="447"/>
      <c r="IJ93" s="447"/>
      <c r="IK93" s="447"/>
      <c r="IL93" s="447"/>
      <c r="IM93" s="447"/>
      <c r="IN93" s="447"/>
      <c r="IO93" s="447"/>
      <c r="IP93" s="447"/>
      <c r="IQ93" s="447"/>
      <c r="IR93" s="447"/>
      <c r="IS93" s="447"/>
      <c r="IT93" s="447"/>
      <c r="IU93" s="447"/>
      <c r="IV93" s="447"/>
      <c r="IW93" s="447"/>
      <c r="IX93" s="447"/>
      <c r="IY93" s="447"/>
      <c r="IZ93" s="447"/>
      <c r="JA93" s="447"/>
      <c r="JB93" s="447"/>
      <c r="JC93" s="447"/>
      <c r="JD93" s="447"/>
      <c r="JE93" s="447"/>
      <c r="JF93" s="447"/>
      <c r="JG93" s="447"/>
      <c r="JH93" s="447"/>
      <c r="JI93" s="447"/>
      <c r="JJ93" s="447"/>
      <c r="JK93" s="447"/>
      <c r="JL93" s="447"/>
      <c r="JM93" s="447"/>
      <c r="JN93" s="447"/>
      <c r="JO93" s="447"/>
      <c r="JP93" s="447"/>
      <c r="JQ93" s="447"/>
      <c r="JR93" s="447"/>
      <c r="JS93" s="447"/>
      <c r="JT93" s="447"/>
      <c r="JU93" s="447"/>
      <c r="JV93" s="447"/>
      <c r="JW93" s="447"/>
      <c r="JX93" s="447"/>
      <c r="JY93" s="447"/>
      <c r="JZ93" s="447"/>
      <c r="KA93" s="447"/>
      <c r="KB93" s="447"/>
      <c r="KC93" s="447"/>
      <c r="KD93" s="447"/>
      <c r="KE93" s="447"/>
      <c r="KF93" s="447"/>
      <c r="KG93" s="447"/>
      <c r="KH93" s="447"/>
      <c r="KI93" s="447"/>
      <c r="KJ93" s="447"/>
      <c r="KK93" s="447"/>
    </row>
    <row r="94" spans="2:297" ht="15">
      <c r="B94" s="449" t="s">
        <v>632</v>
      </c>
      <c r="C94" s="447">
        <v>-0.98</v>
      </c>
      <c r="D94" s="275">
        <v>-0.98000000000000009</v>
      </c>
      <c r="E94" s="275">
        <v>-0.97999999999999987</v>
      </c>
      <c r="F94" s="447">
        <v>-0.98000000000000009</v>
      </c>
      <c r="G94" s="447">
        <v>-0.98000000000000009</v>
      </c>
      <c r="H94" s="447">
        <v>-0.98</v>
      </c>
      <c r="I94" s="447">
        <v>-0.98</v>
      </c>
      <c r="J94" s="447">
        <v>-0.97999999999999987</v>
      </c>
      <c r="K94" s="447">
        <v>-0.98</v>
      </c>
      <c r="L94" s="447">
        <v>-0.98</v>
      </c>
      <c r="M94" s="447">
        <v>-0.98</v>
      </c>
      <c r="N94" s="447">
        <v>-0.98</v>
      </c>
      <c r="O94" s="447">
        <v>-0.98</v>
      </c>
      <c r="P94" s="447">
        <v>-0.98</v>
      </c>
      <c r="Q94" s="447">
        <v>-0.97999999999999987</v>
      </c>
      <c r="R94" s="447">
        <v>-0.98</v>
      </c>
      <c r="S94" s="447">
        <v>-0.98</v>
      </c>
      <c r="T94" s="447">
        <v>-0.98</v>
      </c>
      <c r="U94" s="447">
        <v>-0.98</v>
      </c>
      <c r="V94" s="447">
        <v>-0.98000000000000009</v>
      </c>
      <c r="W94" s="447">
        <v>-0.98</v>
      </c>
      <c r="X94" s="447">
        <v>-0.98</v>
      </c>
      <c r="Y94" s="447">
        <v>-0.98</v>
      </c>
      <c r="Z94" s="447">
        <v>-0.98</v>
      </c>
      <c r="AA94" s="447">
        <v>-0.97999999999999987</v>
      </c>
      <c r="AB94" s="447">
        <v>-0.98000000000000009</v>
      </c>
      <c r="AC94" s="447">
        <v>-0.98000000000000009</v>
      </c>
      <c r="AD94" s="447">
        <v>-0.98</v>
      </c>
      <c r="AE94" s="447">
        <v>-0.98</v>
      </c>
      <c r="AF94" s="447">
        <v>-0.98</v>
      </c>
      <c r="AG94" s="447">
        <v>-0.98</v>
      </c>
      <c r="AH94" s="447">
        <v>-0.98</v>
      </c>
      <c r="AI94" s="447">
        <v>-0.98</v>
      </c>
      <c r="AJ94" s="447">
        <v>-0.98</v>
      </c>
      <c r="AK94" s="447">
        <v>-0.98</v>
      </c>
      <c r="AL94" s="447">
        <v>-0.98</v>
      </c>
      <c r="AM94" s="447">
        <v>-0.98</v>
      </c>
      <c r="AN94" s="447">
        <v>-0.97999999999999987</v>
      </c>
      <c r="AO94" s="447">
        <v>-0.98</v>
      </c>
      <c r="AP94" s="447">
        <v>-0.97999999999999987</v>
      </c>
      <c r="AQ94" s="447">
        <v>-0.97999999999999987</v>
      </c>
      <c r="AR94" s="447">
        <v>-0.97999999999999987</v>
      </c>
      <c r="AS94" s="447">
        <v>-0.98</v>
      </c>
      <c r="AT94" s="447">
        <v>-0.98</v>
      </c>
      <c r="AU94" s="447">
        <v>-0.98</v>
      </c>
      <c r="AV94" s="447">
        <v>-0.97999999999999987</v>
      </c>
      <c r="AW94" s="447">
        <v>-0.98</v>
      </c>
      <c r="AX94" s="447">
        <v>-0.98</v>
      </c>
      <c r="AY94" s="447">
        <v>-0.98</v>
      </c>
      <c r="AZ94" s="447">
        <v>-0.98</v>
      </c>
      <c r="BA94" s="447">
        <v>-0.98</v>
      </c>
      <c r="BB94" s="447">
        <v>-0.98</v>
      </c>
      <c r="BC94" s="447">
        <v>-0.97999999999999987</v>
      </c>
      <c r="BD94" s="447">
        <v>-0.98</v>
      </c>
      <c r="BE94" s="447">
        <v>-0.98</v>
      </c>
      <c r="BF94" s="447">
        <v>-0.98</v>
      </c>
      <c r="BG94" s="447">
        <v>-0.98</v>
      </c>
      <c r="BH94" s="447">
        <v>-0.97999999999999987</v>
      </c>
      <c r="BI94" s="447">
        <v>-0.97999999999999987</v>
      </c>
      <c r="BJ94" s="447">
        <v>-0.98</v>
      </c>
      <c r="BK94" s="447">
        <v>-0.98</v>
      </c>
      <c r="BL94" s="447">
        <v>-0.98</v>
      </c>
      <c r="BM94" s="447">
        <v>-0.98</v>
      </c>
      <c r="BN94" s="447">
        <v>-0.97999999999999987</v>
      </c>
      <c r="BO94" s="447">
        <v>-0.97999999999999987</v>
      </c>
      <c r="BP94" s="447">
        <v>-0.97999999999999987</v>
      </c>
      <c r="BQ94" s="447">
        <v>-0.98</v>
      </c>
      <c r="BR94" s="447">
        <v>-0.97999999999999987</v>
      </c>
      <c r="BS94" s="447">
        <v>-0.98000000000000009</v>
      </c>
      <c r="BT94" s="447">
        <v>-0.98000000000000009</v>
      </c>
      <c r="BU94" s="447">
        <v>-0.98</v>
      </c>
      <c r="BV94" s="447">
        <v>-0.98000000000000009</v>
      </c>
      <c r="BW94" s="447">
        <v>-0.98</v>
      </c>
      <c r="BX94" s="447">
        <v>-0.98000000000000009</v>
      </c>
      <c r="BY94" s="447">
        <v>-0.98</v>
      </c>
      <c r="BZ94" s="447">
        <v>-0.98</v>
      </c>
      <c r="CA94" s="447">
        <v>-0.98000000000000009</v>
      </c>
      <c r="CB94" s="447">
        <v>-0.98</v>
      </c>
      <c r="CC94" s="447">
        <v>-0.98</v>
      </c>
      <c r="CD94" s="447">
        <v>-0.98000000000000009</v>
      </c>
      <c r="CE94" s="447">
        <v>-0.98</v>
      </c>
      <c r="CF94" s="447">
        <v>-0.98</v>
      </c>
      <c r="CG94" s="447">
        <v>-0.98</v>
      </c>
      <c r="CH94" s="447">
        <v>-0.98</v>
      </c>
      <c r="CI94" s="447">
        <v>-0.98</v>
      </c>
      <c r="CJ94" s="447">
        <v>-0.98</v>
      </c>
      <c r="CK94" s="447">
        <v>-0.98000000000000009</v>
      </c>
      <c r="CL94" s="447">
        <v>-0.98</v>
      </c>
      <c r="CM94" s="447">
        <v>-0.98000000000000009</v>
      </c>
      <c r="CN94" s="447">
        <v>-0.97999999999999987</v>
      </c>
      <c r="CO94" s="447">
        <v>-0.98</v>
      </c>
      <c r="CP94" s="447">
        <v>-0.98</v>
      </c>
      <c r="CQ94" s="447">
        <v>-0.98</v>
      </c>
      <c r="CR94" s="447">
        <v>-0.98</v>
      </c>
      <c r="CS94" s="447">
        <v>-0.98000000000000009</v>
      </c>
      <c r="CT94" s="447">
        <v>-0.97999999999999987</v>
      </c>
      <c r="CU94" s="447">
        <v>-0.98</v>
      </c>
      <c r="CV94" s="447">
        <v>-0.98</v>
      </c>
      <c r="CW94" s="447">
        <v>-0.98</v>
      </c>
      <c r="CX94" s="447">
        <v>-0.98</v>
      </c>
      <c r="CY94" s="447">
        <v>-0.97999999999999987</v>
      </c>
      <c r="CZ94" s="447">
        <v>-0.97999999999999987</v>
      </c>
      <c r="DA94" s="447">
        <v>-0.98</v>
      </c>
      <c r="DB94" s="447">
        <v>-0.98</v>
      </c>
      <c r="DC94" s="447">
        <v>-0.98</v>
      </c>
      <c r="DD94" s="447">
        <v>-0.98</v>
      </c>
      <c r="DE94" s="447">
        <v>-0.98</v>
      </c>
      <c r="DF94" s="447">
        <v>-0.98</v>
      </c>
      <c r="DG94" s="447">
        <v>-0.97999999999999987</v>
      </c>
      <c r="DH94" s="447">
        <v>-0.98</v>
      </c>
      <c r="DI94" s="447">
        <v>-0.98</v>
      </c>
      <c r="DJ94" s="447">
        <v>-0.98</v>
      </c>
      <c r="DK94" s="447">
        <v>-0.98</v>
      </c>
      <c r="DL94" s="447">
        <v>-0.98000000000000009</v>
      </c>
      <c r="DM94" s="447">
        <v>-0.98</v>
      </c>
      <c r="DN94" s="447">
        <v>-0.98</v>
      </c>
      <c r="DO94" s="447">
        <v>-0.98</v>
      </c>
      <c r="DP94" s="447">
        <v>-0.98</v>
      </c>
      <c r="DQ94" s="447">
        <v>-0.98</v>
      </c>
      <c r="DR94" s="447">
        <v>-0.98</v>
      </c>
      <c r="DS94" s="447">
        <v>-0.98</v>
      </c>
      <c r="DT94" s="447">
        <v>-0.98000000000000009</v>
      </c>
      <c r="DU94" s="447">
        <v>-0.98000000000000009</v>
      </c>
      <c r="DV94" s="447">
        <v>-0.97999999999999987</v>
      </c>
      <c r="DW94" s="447">
        <v>-0.98</v>
      </c>
      <c r="DX94" s="447">
        <v>-0.98</v>
      </c>
      <c r="DY94" s="447">
        <v>-0.98</v>
      </c>
      <c r="DZ94" s="447">
        <v>-0.98</v>
      </c>
      <c r="EA94" s="447">
        <v>-0.98</v>
      </c>
      <c r="EB94" s="447">
        <v>-0.98</v>
      </c>
      <c r="EC94" s="447">
        <v>-0.97999999999999987</v>
      </c>
      <c r="ED94" s="447">
        <v>-0.98000000000000009</v>
      </c>
      <c r="EE94" s="447">
        <v>-0.98</v>
      </c>
      <c r="EF94" s="447">
        <v>-0.98000000000000009</v>
      </c>
      <c r="EG94" s="447">
        <v>-0.98</v>
      </c>
      <c r="EH94" s="447">
        <v>-0.98</v>
      </c>
      <c r="EI94" s="447">
        <v>-0.98</v>
      </c>
      <c r="EJ94" s="447">
        <v>-0.98</v>
      </c>
      <c r="EK94" s="447">
        <v>-0.98</v>
      </c>
      <c r="EL94" s="447">
        <v>-0.98</v>
      </c>
      <c r="EM94" s="447">
        <v>-0.98</v>
      </c>
      <c r="EN94" s="447">
        <v>-0.98</v>
      </c>
      <c r="EO94" s="447">
        <v>-0.98000000000000009</v>
      </c>
      <c r="EP94" s="447">
        <v>-0.98</v>
      </c>
      <c r="EQ94" s="447">
        <v>-0.98</v>
      </c>
      <c r="ER94" s="447">
        <v>-0.98</v>
      </c>
      <c r="ES94" s="447">
        <v>-0.98</v>
      </c>
      <c r="ET94" s="447">
        <v>-0.98</v>
      </c>
      <c r="EU94" s="447">
        <v>-0.98</v>
      </c>
      <c r="EV94" s="447">
        <v>-0.98</v>
      </c>
      <c r="EW94" s="447">
        <v>-0.98</v>
      </c>
      <c r="EX94" s="447">
        <v>-0.98000000000000009</v>
      </c>
      <c r="EY94" s="447">
        <v>-0.97999999999999987</v>
      </c>
      <c r="EZ94" s="447">
        <v>-0.97999999999999987</v>
      </c>
      <c r="FA94" s="447">
        <v>-0.97999999999999987</v>
      </c>
      <c r="FB94" s="447">
        <v>-0.98</v>
      </c>
      <c r="FC94" s="447">
        <v>-0.98</v>
      </c>
      <c r="FD94" s="447">
        <v>-0.98</v>
      </c>
      <c r="FE94" s="447">
        <v>-0.98</v>
      </c>
      <c r="FF94" s="447">
        <v>-0.98</v>
      </c>
      <c r="FG94" s="447">
        <v>-0.98000000000000009</v>
      </c>
      <c r="FH94" s="447">
        <v>-0.97999999999999987</v>
      </c>
      <c r="FI94" s="447">
        <v>-0.98000000000000009</v>
      </c>
      <c r="FJ94" s="447">
        <v>-0.98000000000000009</v>
      </c>
      <c r="FK94" s="447">
        <v>-0.97999999999999987</v>
      </c>
      <c r="FL94" s="447">
        <v>-0.98</v>
      </c>
      <c r="FM94" s="447">
        <v>-0.98</v>
      </c>
      <c r="FN94" s="447">
        <v>-0.98</v>
      </c>
      <c r="FO94" s="447">
        <v>-0.98</v>
      </c>
      <c r="FP94" s="447">
        <v>-0.98</v>
      </c>
      <c r="FQ94" s="447">
        <v>-0.98000000000000009</v>
      </c>
      <c r="FR94" s="447">
        <v>-0.97999999999999987</v>
      </c>
      <c r="FS94" s="447">
        <v>-0.98</v>
      </c>
      <c r="FT94" s="447">
        <v>-0.98</v>
      </c>
      <c r="FU94" s="447">
        <v>-0.98</v>
      </c>
      <c r="FV94" s="447">
        <v>-0.98</v>
      </c>
      <c r="FW94" s="447">
        <v>-0.98</v>
      </c>
      <c r="FX94" s="447">
        <v>-0.98</v>
      </c>
      <c r="FY94" s="447">
        <v>-0.98</v>
      </c>
      <c r="FZ94" s="447">
        <v>-0.98</v>
      </c>
      <c r="GA94" s="447">
        <v>-0.98</v>
      </c>
      <c r="GB94" s="447">
        <v>-0.98</v>
      </c>
      <c r="GC94" s="447">
        <v>-0.97999999999999987</v>
      </c>
      <c r="GD94" s="447">
        <v>-0.98</v>
      </c>
      <c r="GE94" s="447">
        <v>-0.98</v>
      </c>
      <c r="GF94" s="447">
        <v>-0.98</v>
      </c>
      <c r="GG94" s="447">
        <v>-0.98</v>
      </c>
      <c r="GH94" s="447">
        <v>-0.98</v>
      </c>
      <c r="GI94" s="447">
        <v>-0.98</v>
      </c>
      <c r="GJ94" s="447">
        <v>-0.98</v>
      </c>
      <c r="GK94" s="447">
        <v>-0.98</v>
      </c>
      <c r="GL94" s="447">
        <v>-0.98</v>
      </c>
      <c r="GM94" s="447">
        <v>-0.98</v>
      </c>
      <c r="GN94" s="447">
        <v>-0.98</v>
      </c>
      <c r="GO94" s="447">
        <v>-0.98</v>
      </c>
      <c r="GP94" s="447">
        <v>-0.98000000000000009</v>
      </c>
      <c r="GQ94" s="447">
        <v>-0.98</v>
      </c>
      <c r="GR94" s="447">
        <v>-0.98</v>
      </c>
      <c r="GS94" s="447">
        <v>-0.97999999999999987</v>
      </c>
      <c r="GT94" s="447">
        <v>-0.98</v>
      </c>
      <c r="GU94" s="447">
        <v>-0.98</v>
      </c>
      <c r="GV94" s="447">
        <v>-0.98000000000000009</v>
      </c>
      <c r="GW94" s="447">
        <v>-0.98</v>
      </c>
      <c r="GX94" s="447">
        <v>-0.98</v>
      </c>
      <c r="GY94" s="447">
        <v>-0.98</v>
      </c>
      <c r="GZ94" s="447">
        <v>-0.98000000000000009</v>
      </c>
      <c r="HA94" s="447">
        <v>-0.97999999999999987</v>
      </c>
      <c r="HB94" s="447">
        <v>-0.97999999999999987</v>
      </c>
      <c r="HC94" s="447">
        <v>-0.98</v>
      </c>
      <c r="HD94" s="447">
        <v>-0.98</v>
      </c>
      <c r="HE94" s="447">
        <v>-0.98</v>
      </c>
      <c r="HF94" s="447">
        <v>-0.97999999999999987</v>
      </c>
      <c r="HG94" s="447">
        <v>-0.98</v>
      </c>
      <c r="HH94" s="447">
        <v>-0.98000000000000009</v>
      </c>
      <c r="HI94" s="447">
        <v>-0.98000000000000009</v>
      </c>
      <c r="HJ94" s="447">
        <v>-0.98</v>
      </c>
      <c r="HK94" s="447">
        <v>-0.98</v>
      </c>
      <c r="HL94" s="447">
        <v>-0.98</v>
      </c>
      <c r="HM94" s="447">
        <v>-0.98</v>
      </c>
      <c r="HN94" s="447">
        <v>-0.98</v>
      </c>
      <c r="HO94" s="447">
        <v>-0.98000000000000009</v>
      </c>
      <c r="HP94" s="447">
        <v>-0.98</v>
      </c>
      <c r="HQ94" s="447">
        <v>-0.98</v>
      </c>
      <c r="HR94" s="447">
        <v>-0.98</v>
      </c>
      <c r="HS94" s="447">
        <v>-0.97999999999999987</v>
      </c>
      <c r="HT94" s="447">
        <v>-0.98</v>
      </c>
      <c r="HU94" s="447">
        <v>-0.98</v>
      </c>
      <c r="HV94" s="447">
        <v>-0.98</v>
      </c>
      <c r="HW94" s="447">
        <v>-0.98</v>
      </c>
      <c r="HX94" s="447">
        <v>-0.98</v>
      </c>
      <c r="HY94" s="447">
        <v>-0.98</v>
      </c>
      <c r="HZ94" s="447">
        <v>-0.97999999999999987</v>
      </c>
      <c r="IA94" s="447">
        <v>-0.98</v>
      </c>
      <c r="IB94" s="447">
        <v>-0.98</v>
      </c>
      <c r="IC94" s="447">
        <v>-0.98</v>
      </c>
      <c r="ID94" s="447">
        <v>-0.98</v>
      </c>
      <c r="IE94" s="447">
        <v>-0.98</v>
      </c>
      <c r="IF94" s="447">
        <v>-0.98</v>
      </c>
      <c r="IG94" s="447">
        <v>-0.98</v>
      </c>
      <c r="IH94" s="447">
        <v>-0.98</v>
      </c>
      <c r="II94" s="447">
        <v>-0.98</v>
      </c>
      <c r="IJ94" s="447">
        <v>-0.98</v>
      </c>
      <c r="IK94" s="447">
        <v>-0.98</v>
      </c>
      <c r="IL94" s="447">
        <v>-0.97999999999999987</v>
      </c>
      <c r="IM94" s="447">
        <v>-0.98</v>
      </c>
      <c r="IN94" s="447">
        <v>-0.98</v>
      </c>
      <c r="IO94" s="447">
        <v>-0.98</v>
      </c>
      <c r="IP94" s="447">
        <v>-0.98</v>
      </c>
      <c r="IQ94" s="447">
        <v>-0.98000000000000009</v>
      </c>
      <c r="IR94" s="447">
        <v>-0.98000000000000009</v>
      </c>
      <c r="IS94" s="447">
        <v>-0.98</v>
      </c>
      <c r="IT94" s="447">
        <v>-0.98</v>
      </c>
      <c r="IU94" s="447">
        <v>-0.98</v>
      </c>
      <c r="IV94" s="447">
        <v>-0.98000000000000009</v>
      </c>
      <c r="IW94" s="447">
        <v>-0.98</v>
      </c>
      <c r="IX94" s="447">
        <v>-0.98</v>
      </c>
      <c r="IY94" s="447">
        <v>-0.98</v>
      </c>
      <c r="IZ94" s="447">
        <v>-0.98</v>
      </c>
      <c r="JA94" s="447">
        <v>-0.98000000000000009</v>
      </c>
      <c r="JB94" s="447">
        <v>-0.98</v>
      </c>
      <c r="JC94" s="447">
        <v>-0.98</v>
      </c>
      <c r="JD94" s="447">
        <v>-0.98</v>
      </c>
      <c r="JE94" s="447">
        <v>-0.98</v>
      </c>
      <c r="JF94" s="447">
        <v>-0.98000000000000009</v>
      </c>
      <c r="JG94" s="447">
        <v>-0.98</v>
      </c>
      <c r="JH94" s="447">
        <v>-0.97999999999999987</v>
      </c>
      <c r="JI94" s="447">
        <v>-0.98</v>
      </c>
      <c r="JJ94" s="447">
        <v>-0.98</v>
      </c>
      <c r="JK94" s="447">
        <v>-0.98000000000000009</v>
      </c>
      <c r="JL94" s="447">
        <v>-0.98000000000000009</v>
      </c>
      <c r="JM94" s="447">
        <v>-0.98</v>
      </c>
      <c r="JN94" s="447">
        <v>-0.98</v>
      </c>
      <c r="JO94" s="447">
        <v>-0.98</v>
      </c>
      <c r="JP94" s="447">
        <v>-0.98</v>
      </c>
      <c r="JQ94" s="447">
        <v>-0.98</v>
      </c>
      <c r="JR94" s="447">
        <v>-0.98</v>
      </c>
      <c r="JS94" s="447">
        <v>-0.98000000000000009</v>
      </c>
      <c r="JT94" s="447">
        <v>-0.98</v>
      </c>
      <c r="JU94" s="447">
        <v>-0.98</v>
      </c>
      <c r="JV94" s="447">
        <v>-0.98</v>
      </c>
      <c r="JW94" s="447">
        <v>-0.98</v>
      </c>
      <c r="JX94" s="447">
        <v>-0.98</v>
      </c>
      <c r="JY94" s="447">
        <v>-0.98</v>
      </c>
      <c r="JZ94" s="447">
        <v>-0.98</v>
      </c>
      <c r="KA94" s="447">
        <v>-0.98000000000000009</v>
      </c>
      <c r="KB94" s="447">
        <v>-0.98000000000000009</v>
      </c>
      <c r="KC94" s="447">
        <v>-0.98000000000000009</v>
      </c>
      <c r="KD94" s="447">
        <v>-0.98</v>
      </c>
      <c r="KE94" s="447">
        <v>-0.98</v>
      </c>
      <c r="KF94" s="447">
        <v>-0.98</v>
      </c>
      <c r="KG94" s="447">
        <v>-0.98</v>
      </c>
      <c r="KH94" s="447">
        <v>-0.98</v>
      </c>
      <c r="KI94" s="447">
        <v>-0.98</v>
      </c>
      <c r="KJ94" s="447">
        <v>-0.97999999999999987</v>
      </c>
      <c r="KK94" s="447">
        <v>-0.98000000000000009</v>
      </c>
    </row>
    <row r="95" spans="2:297" ht="15">
      <c r="B95" s="449" t="s">
        <v>633</v>
      </c>
      <c r="C95" s="447">
        <v>-1.78</v>
      </c>
      <c r="D95" s="275">
        <v>-1.7800000000000002</v>
      </c>
      <c r="E95" s="275">
        <v>-1.7799999999999998</v>
      </c>
      <c r="F95" s="447">
        <v>-1.78</v>
      </c>
      <c r="G95" s="447">
        <v>-1.78</v>
      </c>
      <c r="H95" s="447">
        <v>-1.78</v>
      </c>
      <c r="I95" s="447">
        <v>-1.78</v>
      </c>
      <c r="J95" s="447">
        <v>-1.7800000000000002</v>
      </c>
      <c r="K95" s="447">
        <v>-1.78</v>
      </c>
      <c r="L95" s="447">
        <v>-1.78</v>
      </c>
      <c r="M95" s="447">
        <v>-1.7799999999999998</v>
      </c>
      <c r="N95" s="447">
        <v>-1.78</v>
      </c>
      <c r="O95" s="447">
        <v>-1.7800000000000002</v>
      </c>
      <c r="P95" s="447">
        <v>-1.78</v>
      </c>
      <c r="Q95" s="447">
        <v>-1.78</v>
      </c>
      <c r="R95" s="447">
        <v>-1.78</v>
      </c>
      <c r="S95" s="447">
        <v>-1.78</v>
      </c>
      <c r="T95" s="447">
        <v>-1.78</v>
      </c>
      <c r="U95" s="447">
        <v>-1.78</v>
      </c>
      <c r="V95" s="447">
        <v>-1.78</v>
      </c>
      <c r="W95" s="447">
        <v>-1.78</v>
      </c>
      <c r="X95" s="447">
        <v>-1.78</v>
      </c>
      <c r="Y95" s="447">
        <v>-1.78</v>
      </c>
      <c r="Z95" s="447">
        <v>-1.78</v>
      </c>
      <c r="AA95" s="447">
        <v>-1.78</v>
      </c>
      <c r="AB95" s="447">
        <v>-1.78</v>
      </c>
      <c r="AC95" s="447">
        <v>-1.7800000000000002</v>
      </c>
      <c r="AD95" s="447">
        <v>-1.78</v>
      </c>
      <c r="AE95" s="447">
        <v>-1.78</v>
      </c>
      <c r="AF95" s="447">
        <v>-1.78</v>
      </c>
      <c r="AG95" s="447">
        <v>-1.78</v>
      </c>
      <c r="AH95" s="447">
        <v>-1.78</v>
      </c>
      <c r="AI95" s="447">
        <v>-1.78</v>
      </c>
      <c r="AJ95" s="447">
        <v>-1.7800000000000002</v>
      </c>
      <c r="AK95" s="447">
        <v>-1.78</v>
      </c>
      <c r="AL95" s="447">
        <v>-1.78</v>
      </c>
      <c r="AM95" s="447">
        <v>-1.7800000000000002</v>
      </c>
      <c r="AN95" s="447">
        <v>-1.7799999999999998</v>
      </c>
      <c r="AO95" s="447">
        <v>-1.78</v>
      </c>
      <c r="AP95" s="447">
        <v>-1.78</v>
      </c>
      <c r="AQ95" s="447">
        <v>-1.78</v>
      </c>
      <c r="AR95" s="447">
        <v>-1.78</v>
      </c>
      <c r="AS95" s="447">
        <v>-1.78</v>
      </c>
      <c r="AT95" s="447">
        <v>-1.78</v>
      </c>
      <c r="AU95" s="447">
        <v>-1.78</v>
      </c>
      <c r="AV95" s="447">
        <v>-1.78</v>
      </c>
      <c r="AW95" s="447">
        <v>-1.7799999999999998</v>
      </c>
      <c r="AX95" s="447">
        <v>-1.7799999999999998</v>
      </c>
      <c r="AY95" s="447">
        <v>-1.78</v>
      </c>
      <c r="AZ95" s="447">
        <v>-1.78</v>
      </c>
      <c r="BA95" s="447">
        <v>-1.78</v>
      </c>
      <c r="BB95" s="447">
        <v>-1.78</v>
      </c>
      <c r="BC95" s="447">
        <v>-1.78</v>
      </c>
      <c r="BD95" s="447">
        <v>-1.78</v>
      </c>
      <c r="BE95" s="447">
        <v>-1.78</v>
      </c>
      <c r="BF95" s="447">
        <v>-1.78</v>
      </c>
      <c r="BG95" s="447">
        <v>-1.78</v>
      </c>
      <c r="BH95" s="447">
        <v>-1.78</v>
      </c>
      <c r="BI95" s="447">
        <v>-1.7799999999999998</v>
      </c>
      <c r="BJ95" s="447">
        <v>-1.78</v>
      </c>
      <c r="BK95" s="447">
        <v>-1.7800000000000002</v>
      </c>
      <c r="BL95" s="447">
        <v>-1.7800000000000002</v>
      </c>
      <c r="BM95" s="447">
        <v>-1.78</v>
      </c>
      <c r="BN95" s="447">
        <v>-1.78</v>
      </c>
      <c r="BO95" s="447">
        <v>-1.78</v>
      </c>
      <c r="BP95" s="447">
        <v>-1.78</v>
      </c>
      <c r="BQ95" s="447">
        <v>-1.78</v>
      </c>
      <c r="BR95" s="447">
        <v>-1.78</v>
      </c>
      <c r="BS95" s="447">
        <v>-1.78</v>
      </c>
      <c r="BT95" s="447">
        <v>-1.78</v>
      </c>
      <c r="BU95" s="447">
        <v>-1.78</v>
      </c>
      <c r="BV95" s="447">
        <v>-1.78</v>
      </c>
      <c r="BW95" s="447">
        <v>-1.78</v>
      </c>
      <c r="BX95" s="447">
        <v>-1.78</v>
      </c>
      <c r="BY95" s="447">
        <v>-1.7800000000000002</v>
      </c>
      <c r="BZ95" s="447">
        <v>-1.78</v>
      </c>
      <c r="CA95" s="447">
        <v>-1.78</v>
      </c>
      <c r="CB95" s="447">
        <v>-1.78</v>
      </c>
      <c r="CC95" s="447">
        <v>-1.78</v>
      </c>
      <c r="CD95" s="447">
        <v>-1.78</v>
      </c>
      <c r="CE95" s="447">
        <v>-1.78</v>
      </c>
      <c r="CF95" s="447">
        <v>-1.78</v>
      </c>
      <c r="CG95" s="447">
        <v>-1.7799999999999998</v>
      </c>
      <c r="CH95" s="447">
        <v>-1.78</v>
      </c>
      <c r="CI95" s="447">
        <v>-1.78</v>
      </c>
      <c r="CJ95" s="447">
        <v>-1.78</v>
      </c>
      <c r="CK95" s="447">
        <v>-1.78</v>
      </c>
      <c r="CL95" s="447">
        <v>-1.78</v>
      </c>
      <c r="CM95" s="447">
        <v>-1.7800000000000002</v>
      </c>
      <c r="CN95" s="447">
        <v>-1.78</v>
      </c>
      <c r="CO95" s="447">
        <v>-1.78</v>
      </c>
      <c r="CP95" s="447">
        <v>-1.78</v>
      </c>
      <c r="CQ95" s="447">
        <v>-1.78</v>
      </c>
      <c r="CR95" s="447">
        <v>-1.78</v>
      </c>
      <c r="CS95" s="447">
        <v>-1.78</v>
      </c>
      <c r="CT95" s="447">
        <v>-1.7799999999999998</v>
      </c>
      <c r="CU95" s="447">
        <v>-1.78</v>
      </c>
      <c r="CV95" s="447">
        <v>-1.7800000000000002</v>
      </c>
      <c r="CW95" s="447">
        <v>-1.78</v>
      </c>
      <c r="CX95" s="447">
        <v>-1.78</v>
      </c>
      <c r="CY95" s="447">
        <v>-1.78</v>
      </c>
      <c r="CZ95" s="447">
        <v>-1.78</v>
      </c>
      <c r="DA95" s="447">
        <v>-1.7800000000000002</v>
      </c>
      <c r="DB95" s="447">
        <v>-1.7800000000000002</v>
      </c>
      <c r="DC95" s="447">
        <v>-1.78</v>
      </c>
      <c r="DD95" s="447">
        <v>-1.78</v>
      </c>
      <c r="DE95" s="447">
        <v>-1.78</v>
      </c>
      <c r="DF95" s="447">
        <v>-1.78</v>
      </c>
      <c r="DG95" s="447">
        <v>-1.78</v>
      </c>
      <c r="DH95" s="447">
        <v>-1.7800000000000002</v>
      </c>
      <c r="DI95" s="447">
        <v>-1.7800000000000002</v>
      </c>
      <c r="DJ95" s="447">
        <v>-1.78</v>
      </c>
      <c r="DK95" s="447">
        <v>-1.78</v>
      </c>
      <c r="DL95" s="447">
        <v>-1.78</v>
      </c>
      <c r="DM95" s="447">
        <v>-1.78</v>
      </c>
      <c r="DN95" s="447">
        <v>-1.7800000000000002</v>
      </c>
      <c r="DO95" s="447">
        <v>-1.78</v>
      </c>
      <c r="DP95" s="447">
        <v>-1.7800000000000002</v>
      </c>
      <c r="DQ95" s="447">
        <v>-1.78</v>
      </c>
      <c r="DR95" s="447">
        <v>-1.78</v>
      </c>
      <c r="DS95" s="447">
        <v>-1.78</v>
      </c>
      <c r="DT95" s="447">
        <v>-1.78</v>
      </c>
      <c r="DU95" s="447">
        <v>-1.78</v>
      </c>
      <c r="DV95" s="447">
        <v>-1.78</v>
      </c>
      <c r="DW95" s="447">
        <v>-1.78</v>
      </c>
      <c r="DX95" s="447">
        <v>-1.78</v>
      </c>
      <c r="DY95" s="447">
        <v>-1.7800000000000002</v>
      </c>
      <c r="DZ95" s="447">
        <v>-1.78</v>
      </c>
      <c r="EA95" s="447">
        <v>-1.78</v>
      </c>
      <c r="EB95" s="447">
        <v>-1.78</v>
      </c>
      <c r="EC95" s="447">
        <v>-1.78</v>
      </c>
      <c r="ED95" s="447">
        <v>-1.78</v>
      </c>
      <c r="EE95" s="447">
        <v>-1.7800000000000002</v>
      </c>
      <c r="EF95" s="447">
        <v>-1.78</v>
      </c>
      <c r="EG95" s="447">
        <v>-1.78</v>
      </c>
      <c r="EH95" s="447">
        <v>-1.7800000000000002</v>
      </c>
      <c r="EI95" s="447">
        <v>-1.78</v>
      </c>
      <c r="EJ95" s="447">
        <v>-1.78</v>
      </c>
      <c r="EK95" s="447">
        <v>-1.7799999999999998</v>
      </c>
      <c r="EL95" s="447">
        <v>-1.78</v>
      </c>
      <c r="EM95" s="447">
        <v>-1.78</v>
      </c>
      <c r="EN95" s="447">
        <v>-1.78</v>
      </c>
      <c r="EO95" s="447">
        <v>-1.78</v>
      </c>
      <c r="EP95" s="447">
        <v>-1.78</v>
      </c>
      <c r="EQ95" s="447">
        <v>-1.78</v>
      </c>
      <c r="ER95" s="447">
        <v>-1.78</v>
      </c>
      <c r="ES95" s="447">
        <v>-1.7800000000000002</v>
      </c>
      <c r="ET95" s="447">
        <v>-1.78</v>
      </c>
      <c r="EU95" s="447">
        <v>-1.78</v>
      </c>
      <c r="EV95" s="447">
        <v>-1.78</v>
      </c>
      <c r="EW95" s="447">
        <v>-1.78</v>
      </c>
      <c r="EX95" s="447">
        <v>-1.78</v>
      </c>
      <c r="EY95" s="447">
        <v>-1.78</v>
      </c>
      <c r="EZ95" s="447">
        <v>-1.7800000000000002</v>
      </c>
      <c r="FA95" s="447">
        <v>-1.78</v>
      </c>
      <c r="FB95" s="447">
        <v>-1.7800000000000002</v>
      </c>
      <c r="FC95" s="447">
        <v>-1.78</v>
      </c>
      <c r="FD95" s="447">
        <v>-1.78</v>
      </c>
      <c r="FE95" s="447">
        <v>-1.7800000000000002</v>
      </c>
      <c r="FF95" s="447">
        <v>-1.78</v>
      </c>
      <c r="FG95" s="447">
        <v>-1.7799999999999998</v>
      </c>
      <c r="FH95" s="447">
        <v>-1.78</v>
      </c>
      <c r="FI95" s="447">
        <v>-1.78</v>
      </c>
      <c r="FJ95" s="447">
        <v>-1.78</v>
      </c>
      <c r="FK95" s="447">
        <v>-1.78</v>
      </c>
      <c r="FL95" s="447">
        <v>-1.78</v>
      </c>
      <c r="FM95" s="447">
        <v>-1.78</v>
      </c>
      <c r="FN95" s="447">
        <v>-1.78</v>
      </c>
      <c r="FO95" s="447">
        <v>-1.7799999999999998</v>
      </c>
      <c r="FP95" s="447">
        <v>-1.78</v>
      </c>
      <c r="FQ95" s="447">
        <v>-1.78</v>
      </c>
      <c r="FR95" s="447">
        <v>-1.78</v>
      </c>
      <c r="FS95" s="447">
        <v>-1.78</v>
      </c>
      <c r="FT95" s="447">
        <v>-1.78</v>
      </c>
      <c r="FU95" s="447">
        <v>-1.7799999999999998</v>
      </c>
      <c r="FV95" s="447">
        <v>-1.78</v>
      </c>
      <c r="FW95" s="447">
        <v>-1.78</v>
      </c>
      <c r="FX95" s="447">
        <v>-1.78</v>
      </c>
      <c r="FY95" s="447">
        <v>-1.78</v>
      </c>
      <c r="FZ95" s="447">
        <v>-1.78</v>
      </c>
      <c r="GA95" s="447">
        <v>-1.7799999999999998</v>
      </c>
      <c r="GB95" s="447">
        <v>-1.78</v>
      </c>
      <c r="GC95" s="447">
        <v>-1.78</v>
      </c>
      <c r="GD95" s="447">
        <v>-1.78</v>
      </c>
      <c r="GE95" s="447">
        <v>-1.78</v>
      </c>
      <c r="GF95" s="447">
        <v>-1.7799999999999998</v>
      </c>
      <c r="GG95" s="447">
        <v>-1.78</v>
      </c>
      <c r="GH95" s="447">
        <v>-1.78</v>
      </c>
      <c r="GI95" s="447">
        <v>-1.78</v>
      </c>
      <c r="GJ95" s="447">
        <v>-1.7799999999999998</v>
      </c>
      <c r="GK95" s="447">
        <v>-1.78</v>
      </c>
      <c r="GL95" s="447">
        <v>-1.78</v>
      </c>
      <c r="GM95" s="447">
        <v>-1.78</v>
      </c>
      <c r="GN95" s="447">
        <v>-1.78</v>
      </c>
      <c r="GO95" s="447">
        <v>-1.78</v>
      </c>
      <c r="GP95" s="447">
        <v>-1.78</v>
      </c>
      <c r="GQ95" s="447">
        <v>-1.7800000000000002</v>
      </c>
      <c r="GR95" s="447">
        <v>-1.78</v>
      </c>
      <c r="GS95" s="447">
        <v>-1.78</v>
      </c>
      <c r="GT95" s="447">
        <v>-1.7799999999999998</v>
      </c>
      <c r="GU95" s="447">
        <v>-1.7799999999999998</v>
      </c>
      <c r="GV95" s="447">
        <v>-1.78</v>
      </c>
      <c r="GW95" s="447">
        <v>-1.78</v>
      </c>
      <c r="GX95" s="447">
        <v>-1.7799999999999998</v>
      </c>
      <c r="GY95" s="447">
        <v>-1.78</v>
      </c>
      <c r="GZ95" s="447">
        <v>-1.78</v>
      </c>
      <c r="HA95" s="447">
        <v>-1.7799999999999998</v>
      </c>
      <c r="HB95" s="447">
        <v>-1.78</v>
      </c>
      <c r="HC95" s="447">
        <v>-1.78</v>
      </c>
      <c r="HD95" s="447">
        <v>-1.78</v>
      </c>
      <c r="HE95" s="447">
        <v>-1.7800000000000002</v>
      </c>
      <c r="HF95" s="447">
        <v>-1.78</v>
      </c>
      <c r="HG95" s="447">
        <v>-1.7799999999999998</v>
      </c>
      <c r="HH95" s="447">
        <v>-1.78</v>
      </c>
      <c r="HI95" s="447">
        <v>-1.78</v>
      </c>
      <c r="HJ95" s="447">
        <v>-1.78</v>
      </c>
      <c r="HK95" s="447">
        <v>-1.7799999999999998</v>
      </c>
      <c r="HL95" s="447">
        <v>-1.78</v>
      </c>
      <c r="HM95" s="447">
        <v>-1.78</v>
      </c>
      <c r="HN95" s="447">
        <v>-1.78</v>
      </c>
      <c r="HO95" s="447">
        <v>-1.78</v>
      </c>
      <c r="HP95" s="447">
        <v>-1.7799999999999998</v>
      </c>
      <c r="HQ95" s="447">
        <v>-1.78</v>
      </c>
      <c r="HR95" s="447">
        <v>-1.78</v>
      </c>
      <c r="HS95" s="447">
        <v>-1.78</v>
      </c>
      <c r="HT95" s="447">
        <v>-1.78</v>
      </c>
      <c r="HU95" s="447">
        <v>-1.78</v>
      </c>
      <c r="HV95" s="447">
        <v>-1.78</v>
      </c>
      <c r="HW95" s="447">
        <v>-1.78</v>
      </c>
      <c r="HX95" s="447">
        <v>-1.78</v>
      </c>
      <c r="HY95" s="447">
        <v>-1.78</v>
      </c>
      <c r="HZ95" s="447">
        <v>-1.78</v>
      </c>
      <c r="IA95" s="447">
        <v>-1.78</v>
      </c>
      <c r="IB95" s="447">
        <v>-1.7800000000000002</v>
      </c>
      <c r="IC95" s="447">
        <v>-1.78</v>
      </c>
      <c r="ID95" s="447">
        <v>-1.78</v>
      </c>
      <c r="IE95" s="447">
        <v>-1.78</v>
      </c>
      <c r="IF95" s="447">
        <v>-1.7800000000000002</v>
      </c>
      <c r="IG95" s="447">
        <v>-1.78</v>
      </c>
      <c r="IH95" s="447">
        <v>-1.78</v>
      </c>
      <c r="II95" s="447">
        <v>-1.78</v>
      </c>
      <c r="IJ95" s="447">
        <v>-1.78</v>
      </c>
      <c r="IK95" s="447">
        <v>-1.78</v>
      </c>
      <c r="IL95" s="447">
        <v>-1.78</v>
      </c>
      <c r="IM95" s="447">
        <v>-1.78</v>
      </c>
      <c r="IN95" s="447">
        <v>-1.7800000000000002</v>
      </c>
      <c r="IO95" s="447">
        <v>-1.78</v>
      </c>
      <c r="IP95" s="447">
        <v>-1.78</v>
      </c>
      <c r="IQ95" s="447">
        <v>-1.78</v>
      </c>
      <c r="IR95" s="447">
        <v>-1.78</v>
      </c>
      <c r="IS95" s="447">
        <v>-1.7799999999999998</v>
      </c>
      <c r="IT95" s="447">
        <v>-1.78</v>
      </c>
      <c r="IU95" s="447">
        <v>-1.78</v>
      </c>
      <c r="IV95" s="447">
        <v>-1.78</v>
      </c>
      <c r="IW95" s="447">
        <v>-1.7800000000000002</v>
      </c>
      <c r="IX95" s="447">
        <v>-1.78</v>
      </c>
      <c r="IY95" s="447">
        <v>-1.7799999999999998</v>
      </c>
      <c r="IZ95" s="447">
        <v>-1.7799999999999998</v>
      </c>
      <c r="JA95" s="447">
        <v>-1.78</v>
      </c>
      <c r="JB95" s="447">
        <v>-1.78</v>
      </c>
      <c r="JC95" s="447">
        <v>-1.78</v>
      </c>
      <c r="JD95" s="447">
        <v>-1.78</v>
      </c>
      <c r="JE95" s="447">
        <v>-1.7800000000000002</v>
      </c>
      <c r="JF95" s="447">
        <v>-1.78</v>
      </c>
      <c r="JG95" s="447">
        <v>-1.7800000000000002</v>
      </c>
      <c r="JH95" s="447">
        <v>-1.78</v>
      </c>
      <c r="JI95" s="447">
        <v>-1.78</v>
      </c>
      <c r="JJ95" s="447">
        <v>-1.78</v>
      </c>
      <c r="JK95" s="447">
        <v>-1.78</v>
      </c>
      <c r="JL95" s="447">
        <v>-1.78</v>
      </c>
      <c r="JM95" s="447">
        <v>-1.7800000000000002</v>
      </c>
      <c r="JN95" s="447">
        <v>-1.78</v>
      </c>
      <c r="JO95" s="447">
        <v>-1.78</v>
      </c>
      <c r="JP95" s="447">
        <v>-1.78</v>
      </c>
      <c r="JQ95" s="447">
        <v>-1.78</v>
      </c>
      <c r="JR95" s="447">
        <v>-1.78</v>
      </c>
      <c r="JS95" s="447">
        <v>-1.7800000000000002</v>
      </c>
      <c r="JT95" s="447">
        <v>-1.78</v>
      </c>
      <c r="JU95" s="447">
        <v>-1.78</v>
      </c>
      <c r="JV95" s="447">
        <v>-1.78</v>
      </c>
      <c r="JW95" s="447">
        <v>-1.78</v>
      </c>
      <c r="JX95" s="447">
        <v>-1.78</v>
      </c>
      <c r="JY95" s="447">
        <v>-1.78</v>
      </c>
      <c r="JZ95" s="447">
        <v>-1.78</v>
      </c>
      <c r="KA95" s="447">
        <v>-1.78</v>
      </c>
      <c r="KB95" s="447">
        <v>-1.78</v>
      </c>
      <c r="KC95" s="447">
        <v>-1.78</v>
      </c>
      <c r="KD95" s="447">
        <v>-1.78</v>
      </c>
      <c r="KE95" s="447">
        <v>-1.7799999999999998</v>
      </c>
      <c r="KF95" s="447">
        <v>-1.78</v>
      </c>
      <c r="KG95" s="447">
        <v>-1.78</v>
      </c>
      <c r="KH95" s="447">
        <v>-1.78</v>
      </c>
      <c r="KI95" s="447">
        <v>-1.78</v>
      </c>
      <c r="KJ95" s="447">
        <v>-1.78</v>
      </c>
      <c r="KK95" s="447">
        <v>-1.78</v>
      </c>
    </row>
    <row r="96" spans="2:297" ht="15">
      <c r="B96" s="449" t="s">
        <v>634</v>
      </c>
      <c r="C96" s="447">
        <v>-0.98</v>
      </c>
      <c r="D96" s="275">
        <v>-0.98000000000000009</v>
      </c>
      <c r="E96" s="275">
        <v>-0.97999999999999987</v>
      </c>
      <c r="F96" s="447">
        <v>-0.98000000000000009</v>
      </c>
      <c r="G96" s="447">
        <v>-0.98000000000000009</v>
      </c>
      <c r="H96" s="447">
        <v>-0.98</v>
      </c>
      <c r="I96" s="447">
        <v>-0.98</v>
      </c>
      <c r="J96" s="447">
        <v>-0.97999999999999987</v>
      </c>
      <c r="K96" s="447">
        <v>-0.98</v>
      </c>
      <c r="L96" s="447">
        <v>-0.98</v>
      </c>
      <c r="M96" s="447">
        <v>-0.98</v>
      </c>
      <c r="N96" s="447">
        <v>-0.98</v>
      </c>
      <c r="O96" s="447">
        <v>-0.98</v>
      </c>
      <c r="P96" s="447">
        <v>-0.98</v>
      </c>
      <c r="Q96" s="447">
        <v>-0.97999999999999987</v>
      </c>
      <c r="R96" s="447">
        <v>-0.98</v>
      </c>
      <c r="S96" s="447">
        <v>-0.98</v>
      </c>
      <c r="T96" s="447">
        <v>-0.98</v>
      </c>
      <c r="U96" s="447">
        <v>-0.98</v>
      </c>
      <c r="V96" s="447">
        <v>-0.98000000000000009</v>
      </c>
      <c r="W96" s="447">
        <v>-0.98</v>
      </c>
      <c r="X96" s="447">
        <v>-0.98</v>
      </c>
      <c r="Y96" s="447">
        <v>-0.98</v>
      </c>
      <c r="Z96" s="447">
        <v>-0.98</v>
      </c>
      <c r="AA96" s="447">
        <v>-0.97999999999999987</v>
      </c>
      <c r="AB96" s="447">
        <v>-0.98000000000000009</v>
      </c>
      <c r="AC96" s="447">
        <v>-0.98000000000000009</v>
      </c>
      <c r="AD96" s="447">
        <v>-0.98</v>
      </c>
      <c r="AE96" s="447">
        <v>-0.98</v>
      </c>
      <c r="AF96" s="447">
        <v>-0.98</v>
      </c>
      <c r="AG96" s="447">
        <v>-0.98</v>
      </c>
      <c r="AH96" s="447">
        <v>-0.98</v>
      </c>
      <c r="AI96" s="447">
        <v>-0.98</v>
      </c>
      <c r="AJ96" s="447">
        <v>-0.98</v>
      </c>
      <c r="AK96" s="447">
        <v>-0.98</v>
      </c>
      <c r="AL96" s="447">
        <v>-0.98</v>
      </c>
      <c r="AM96" s="447">
        <v>-0.98</v>
      </c>
      <c r="AN96" s="447">
        <v>-0.97999999999999987</v>
      </c>
      <c r="AO96" s="447">
        <v>-0.98</v>
      </c>
      <c r="AP96" s="447">
        <v>-0.97999999999999987</v>
      </c>
      <c r="AQ96" s="447">
        <v>-0.97999999999999987</v>
      </c>
      <c r="AR96" s="447">
        <v>-0.97999999999999987</v>
      </c>
      <c r="AS96" s="447">
        <v>-0.98</v>
      </c>
      <c r="AT96" s="447">
        <v>-0.98</v>
      </c>
      <c r="AU96" s="447">
        <v>-0.98</v>
      </c>
      <c r="AV96" s="447">
        <v>-0.97999999999999987</v>
      </c>
      <c r="AW96" s="447">
        <v>-0.98</v>
      </c>
      <c r="AX96" s="447">
        <v>-0.98</v>
      </c>
      <c r="AY96" s="447">
        <v>-0.98</v>
      </c>
      <c r="AZ96" s="447">
        <v>-0.98</v>
      </c>
      <c r="BA96" s="447">
        <v>-0.98</v>
      </c>
      <c r="BB96" s="447">
        <v>-0.98</v>
      </c>
      <c r="BC96" s="447">
        <v>-0.97999999999999987</v>
      </c>
      <c r="BD96" s="447">
        <v>-0.98</v>
      </c>
      <c r="BE96" s="447">
        <v>-0.98</v>
      </c>
      <c r="BF96" s="447">
        <v>-0.98</v>
      </c>
      <c r="BG96" s="447">
        <v>-0.98</v>
      </c>
      <c r="BH96" s="447">
        <v>-0.97999999999999987</v>
      </c>
      <c r="BI96" s="447">
        <v>-0.97999999999999987</v>
      </c>
      <c r="BJ96" s="447">
        <v>-0.98</v>
      </c>
      <c r="BK96" s="447">
        <v>-0.98</v>
      </c>
      <c r="BL96" s="447">
        <v>-0.98</v>
      </c>
      <c r="BM96" s="447">
        <v>-0.98</v>
      </c>
      <c r="BN96" s="447">
        <v>-0.97999999999999987</v>
      </c>
      <c r="BO96" s="447">
        <v>-0.97999999999999987</v>
      </c>
      <c r="BP96" s="447">
        <v>-0.97999999999999987</v>
      </c>
      <c r="BQ96" s="447">
        <v>-0.98</v>
      </c>
      <c r="BR96" s="447">
        <v>-0.97999999999999987</v>
      </c>
      <c r="BS96" s="447">
        <v>-0.98000000000000009</v>
      </c>
      <c r="BT96" s="447">
        <v>-0.98000000000000009</v>
      </c>
      <c r="BU96" s="447">
        <v>-0.98</v>
      </c>
      <c r="BV96" s="447">
        <v>-0.98000000000000009</v>
      </c>
      <c r="BW96" s="447">
        <v>-0.98</v>
      </c>
      <c r="BX96" s="447">
        <v>-0.98000000000000009</v>
      </c>
      <c r="BY96" s="447">
        <v>-0.98</v>
      </c>
      <c r="BZ96" s="447">
        <v>-0.98</v>
      </c>
      <c r="CA96" s="447">
        <v>-0.98000000000000009</v>
      </c>
      <c r="CB96" s="447">
        <v>-0.98</v>
      </c>
      <c r="CC96" s="447">
        <v>-0.98</v>
      </c>
      <c r="CD96" s="447">
        <v>-0.98000000000000009</v>
      </c>
      <c r="CE96" s="447">
        <v>-0.98</v>
      </c>
      <c r="CF96" s="447">
        <v>-0.98</v>
      </c>
      <c r="CG96" s="447">
        <v>-0.98</v>
      </c>
      <c r="CH96" s="447">
        <v>-0.98</v>
      </c>
      <c r="CI96" s="447">
        <v>-0.98</v>
      </c>
      <c r="CJ96" s="447">
        <v>-0.98</v>
      </c>
      <c r="CK96" s="447">
        <v>-0.98000000000000009</v>
      </c>
      <c r="CL96" s="447">
        <v>-0.98</v>
      </c>
      <c r="CM96" s="447">
        <v>-0.98000000000000009</v>
      </c>
      <c r="CN96" s="447">
        <v>-0.97999999999999987</v>
      </c>
      <c r="CO96" s="447">
        <v>-0.98</v>
      </c>
      <c r="CP96" s="447">
        <v>-0.98</v>
      </c>
      <c r="CQ96" s="447">
        <v>-0.98</v>
      </c>
      <c r="CR96" s="447">
        <v>-0.98</v>
      </c>
      <c r="CS96" s="447">
        <v>-0.98000000000000009</v>
      </c>
      <c r="CT96" s="447">
        <v>-0.97999999999999987</v>
      </c>
      <c r="CU96" s="447">
        <v>-0.98</v>
      </c>
      <c r="CV96" s="447">
        <v>-0.98</v>
      </c>
      <c r="CW96" s="447">
        <v>-0.98</v>
      </c>
      <c r="CX96" s="447">
        <v>-0.98</v>
      </c>
      <c r="CY96" s="447">
        <v>-0.97999999999999987</v>
      </c>
      <c r="CZ96" s="447">
        <v>-0.97999999999999987</v>
      </c>
      <c r="DA96" s="447">
        <v>-0.98</v>
      </c>
      <c r="DB96" s="447">
        <v>-0.98</v>
      </c>
      <c r="DC96" s="447">
        <v>-0.98</v>
      </c>
      <c r="DD96" s="447">
        <v>-0.98</v>
      </c>
      <c r="DE96" s="447">
        <v>-0.98</v>
      </c>
      <c r="DF96" s="447">
        <v>-0.98</v>
      </c>
      <c r="DG96" s="447">
        <v>-0.97999999999999987</v>
      </c>
      <c r="DH96" s="447">
        <v>-0.98</v>
      </c>
      <c r="DI96" s="447">
        <v>-0.98</v>
      </c>
      <c r="DJ96" s="447">
        <v>-0.98</v>
      </c>
      <c r="DK96" s="447">
        <v>-0.98</v>
      </c>
      <c r="DL96" s="447">
        <v>-0.98000000000000009</v>
      </c>
      <c r="DM96" s="447">
        <v>-0.98</v>
      </c>
      <c r="DN96" s="447">
        <v>-0.98</v>
      </c>
      <c r="DO96" s="447">
        <v>-0.98</v>
      </c>
      <c r="DP96" s="447">
        <v>-0.98</v>
      </c>
      <c r="DQ96" s="447">
        <v>-0.98</v>
      </c>
      <c r="DR96" s="447">
        <v>-0.98</v>
      </c>
      <c r="DS96" s="447">
        <v>-0.98</v>
      </c>
      <c r="DT96" s="447">
        <v>-0.98000000000000009</v>
      </c>
      <c r="DU96" s="447">
        <v>-0.98000000000000009</v>
      </c>
      <c r="DV96" s="447">
        <v>-0.97999999999999987</v>
      </c>
      <c r="DW96" s="447">
        <v>-0.98</v>
      </c>
      <c r="DX96" s="447">
        <v>-0.98</v>
      </c>
      <c r="DY96" s="447">
        <v>-0.98</v>
      </c>
      <c r="DZ96" s="447">
        <v>-0.98</v>
      </c>
      <c r="EA96" s="447">
        <v>-0.98</v>
      </c>
      <c r="EB96" s="447">
        <v>-0.98</v>
      </c>
      <c r="EC96" s="447">
        <v>-0.97999999999999987</v>
      </c>
      <c r="ED96" s="447">
        <v>-0.98000000000000009</v>
      </c>
      <c r="EE96" s="447">
        <v>-0.98</v>
      </c>
      <c r="EF96" s="447">
        <v>-0.98000000000000009</v>
      </c>
      <c r="EG96" s="447">
        <v>-0.98</v>
      </c>
      <c r="EH96" s="447">
        <v>-0.98</v>
      </c>
      <c r="EI96" s="447">
        <v>-0.98</v>
      </c>
      <c r="EJ96" s="447">
        <v>-0.98</v>
      </c>
      <c r="EK96" s="447">
        <v>-0.98</v>
      </c>
      <c r="EL96" s="447">
        <v>-0.98</v>
      </c>
      <c r="EM96" s="447">
        <v>-0.98</v>
      </c>
      <c r="EN96" s="447">
        <v>-0.98</v>
      </c>
      <c r="EO96" s="447">
        <v>-0.98000000000000009</v>
      </c>
      <c r="EP96" s="447">
        <v>-0.98</v>
      </c>
      <c r="EQ96" s="447">
        <v>-0.98</v>
      </c>
      <c r="ER96" s="447">
        <v>-0.98</v>
      </c>
      <c r="ES96" s="447">
        <v>-0.98</v>
      </c>
      <c r="ET96" s="447">
        <v>-0.98</v>
      </c>
      <c r="EU96" s="447">
        <v>-0.98</v>
      </c>
      <c r="EV96" s="447">
        <v>-0.98</v>
      </c>
      <c r="EW96" s="447">
        <v>-0.98</v>
      </c>
      <c r="EX96" s="447">
        <v>-0.98000000000000009</v>
      </c>
      <c r="EY96" s="447">
        <v>-0.97999999999999987</v>
      </c>
      <c r="EZ96" s="447">
        <v>-0.97999999999999987</v>
      </c>
      <c r="FA96" s="447">
        <v>-0.97999999999999987</v>
      </c>
      <c r="FB96" s="447">
        <v>-0.98</v>
      </c>
      <c r="FC96" s="447">
        <v>-0.98</v>
      </c>
      <c r="FD96" s="447">
        <v>-0.98</v>
      </c>
      <c r="FE96" s="447">
        <v>-0.98</v>
      </c>
      <c r="FF96" s="447">
        <v>-0.98</v>
      </c>
      <c r="FG96" s="447">
        <v>-0.98000000000000009</v>
      </c>
      <c r="FH96" s="447">
        <v>-0.97999999999999987</v>
      </c>
      <c r="FI96" s="447">
        <v>-0.98000000000000009</v>
      </c>
      <c r="FJ96" s="447">
        <v>-0.98000000000000009</v>
      </c>
      <c r="FK96" s="447">
        <v>-0.97999999999999987</v>
      </c>
      <c r="FL96" s="447">
        <v>-0.98</v>
      </c>
      <c r="FM96" s="447">
        <v>-0.98</v>
      </c>
      <c r="FN96" s="447">
        <v>-0.98</v>
      </c>
      <c r="FO96" s="447">
        <v>-0.98</v>
      </c>
      <c r="FP96" s="447">
        <v>-0.98</v>
      </c>
      <c r="FQ96" s="447">
        <v>-0.98000000000000009</v>
      </c>
      <c r="FR96" s="447">
        <v>-0.97999999999999987</v>
      </c>
      <c r="FS96" s="447">
        <v>-0.98</v>
      </c>
      <c r="FT96" s="447">
        <v>-0.98</v>
      </c>
      <c r="FU96" s="447">
        <v>-0.98</v>
      </c>
      <c r="FV96" s="447">
        <v>-0.98</v>
      </c>
      <c r="FW96" s="447">
        <v>-0.98</v>
      </c>
      <c r="FX96" s="447">
        <v>-0.98</v>
      </c>
      <c r="FY96" s="447">
        <v>-0.98</v>
      </c>
      <c r="FZ96" s="447">
        <v>-0.98</v>
      </c>
      <c r="GA96" s="447">
        <v>-0.98</v>
      </c>
      <c r="GB96" s="447">
        <v>-0.98</v>
      </c>
      <c r="GC96" s="447">
        <v>-0.97999999999999987</v>
      </c>
      <c r="GD96" s="447">
        <v>-0.98</v>
      </c>
      <c r="GE96" s="447">
        <v>-0.98</v>
      </c>
      <c r="GF96" s="447">
        <v>-0.98</v>
      </c>
      <c r="GG96" s="447">
        <v>-0.98</v>
      </c>
      <c r="GH96" s="447">
        <v>-0.98</v>
      </c>
      <c r="GI96" s="447">
        <v>-0.98</v>
      </c>
      <c r="GJ96" s="447">
        <v>-0.98</v>
      </c>
      <c r="GK96" s="447">
        <v>-0.98</v>
      </c>
      <c r="GL96" s="447">
        <v>-0.98</v>
      </c>
      <c r="GM96" s="447">
        <v>-0.98</v>
      </c>
      <c r="GN96" s="447">
        <v>-0.98</v>
      </c>
      <c r="GO96" s="447">
        <v>-0.98</v>
      </c>
      <c r="GP96" s="447">
        <v>-0.98000000000000009</v>
      </c>
      <c r="GQ96" s="447">
        <v>-0.98</v>
      </c>
      <c r="GR96" s="447">
        <v>-0.98</v>
      </c>
      <c r="GS96" s="447">
        <v>-0.97999999999999987</v>
      </c>
      <c r="GT96" s="447">
        <v>-0.98</v>
      </c>
      <c r="GU96" s="447">
        <v>-0.98</v>
      </c>
      <c r="GV96" s="447">
        <v>-0.98000000000000009</v>
      </c>
      <c r="GW96" s="447">
        <v>-0.98</v>
      </c>
      <c r="GX96" s="447">
        <v>-0.98</v>
      </c>
      <c r="GY96" s="447">
        <v>-0.98</v>
      </c>
      <c r="GZ96" s="447">
        <v>-0.98000000000000009</v>
      </c>
      <c r="HA96" s="447">
        <v>-0.97999999999999987</v>
      </c>
      <c r="HB96" s="447">
        <v>-0.97999999999999987</v>
      </c>
      <c r="HC96" s="447">
        <v>-0.98</v>
      </c>
      <c r="HD96" s="447">
        <v>-0.98</v>
      </c>
      <c r="HE96" s="447">
        <v>-0.98</v>
      </c>
      <c r="HF96" s="447">
        <v>-0.97999999999999987</v>
      </c>
      <c r="HG96" s="447">
        <v>-0.98</v>
      </c>
      <c r="HH96" s="447">
        <v>-0.98000000000000009</v>
      </c>
      <c r="HI96" s="447">
        <v>-0.98000000000000009</v>
      </c>
      <c r="HJ96" s="447">
        <v>-0.98</v>
      </c>
      <c r="HK96" s="447">
        <v>-0.98</v>
      </c>
      <c r="HL96" s="447">
        <v>-0.98</v>
      </c>
      <c r="HM96" s="447">
        <v>-0.98</v>
      </c>
      <c r="HN96" s="447">
        <v>-0.98</v>
      </c>
      <c r="HO96" s="447">
        <v>-0.98000000000000009</v>
      </c>
      <c r="HP96" s="447">
        <v>-0.98</v>
      </c>
      <c r="HQ96" s="447">
        <v>-0.98</v>
      </c>
      <c r="HR96" s="447">
        <v>-0.98</v>
      </c>
      <c r="HS96" s="447">
        <v>-0.97999999999999987</v>
      </c>
      <c r="HT96" s="447">
        <v>-0.98</v>
      </c>
      <c r="HU96" s="447">
        <v>-0.98</v>
      </c>
      <c r="HV96" s="447">
        <v>-0.98</v>
      </c>
      <c r="HW96" s="447">
        <v>-0.98</v>
      </c>
      <c r="HX96" s="447">
        <v>-0.98</v>
      </c>
      <c r="HY96" s="447">
        <v>-0.98</v>
      </c>
      <c r="HZ96" s="447">
        <v>-0.97999999999999987</v>
      </c>
      <c r="IA96" s="447">
        <v>-0.98</v>
      </c>
      <c r="IB96" s="447">
        <v>-0.98</v>
      </c>
      <c r="IC96" s="447">
        <v>-0.98</v>
      </c>
      <c r="ID96" s="447">
        <v>-0.98</v>
      </c>
      <c r="IE96" s="447">
        <v>-0.98</v>
      </c>
      <c r="IF96" s="447">
        <v>-0.98</v>
      </c>
      <c r="IG96" s="447">
        <v>-0.98</v>
      </c>
      <c r="IH96" s="447">
        <v>-0.98</v>
      </c>
      <c r="II96" s="447">
        <v>-0.98</v>
      </c>
      <c r="IJ96" s="447">
        <v>-0.98</v>
      </c>
      <c r="IK96" s="447">
        <v>-0.98</v>
      </c>
      <c r="IL96" s="447">
        <v>-0.97999999999999987</v>
      </c>
      <c r="IM96" s="447">
        <v>-0.98</v>
      </c>
      <c r="IN96" s="447">
        <v>-0.98</v>
      </c>
      <c r="IO96" s="447">
        <v>-0.98</v>
      </c>
      <c r="IP96" s="447">
        <v>-0.98</v>
      </c>
      <c r="IQ96" s="447">
        <v>-0.98000000000000009</v>
      </c>
      <c r="IR96" s="447">
        <v>-0.98000000000000009</v>
      </c>
      <c r="IS96" s="447">
        <v>-0.98</v>
      </c>
      <c r="IT96" s="447">
        <v>-0.98</v>
      </c>
      <c r="IU96" s="447">
        <v>-0.98</v>
      </c>
      <c r="IV96" s="447">
        <v>-0.98000000000000009</v>
      </c>
      <c r="IW96" s="447">
        <v>-0.98</v>
      </c>
      <c r="IX96" s="447">
        <v>-0.98</v>
      </c>
      <c r="IY96" s="447">
        <v>-0.98</v>
      </c>
      <c r="IZ96" s="447">
        <v>-0.98</v>
      </c>
      <c r="JA96" s="447">
        <v>-0.98000000000000009</v>
      </c>
      <c r="JB96" s="447">
        <v>-0.98</v>
      </c>
      <c r="JC96" s="447">
        <v>-0.98</v>
      </c>
      <c r="JD96" s="447">
        <v>-0.98</v>
      </c>
      <c r="JE96" s="447">
        <v>-0.98</v>
      </c>
      <c r="JF96" s="447">
        <v>-0.98000000000000009</v>
      </c>
      <c r="JG96" s="447">
        <v>-0.98</v>
      </c>
      <c r="JH96" s="447">
        <v>-0.97999999999999987</v>
      </c>
      <c r="JI96" s="447">
        <v>-0.98</v>
      </c>
      <c r="JJ96" s="447">
        <v>-0.98</v>
      </c>
      <c r="JK96" s="447">
        <v>-0.98000000000000009</v>
      </c>
      <c r="JL96" s="447">
        <v>-0.98000000000000009</v>
      </c>
      <c r="JM96" s="447">
        <v>-0.98</v>
      </c>
      <c r="JN96" s="447">
        <v>-0.98</v>
      </c>
      <c r="JO96" s="447">
        <v>-0.98</v>
      </c>
      <c r="JP96" s="447">
        <v>-0.98</v>
      </c>
      <c r="JQ96" s="447">
        <v>-0.98</v>
      </c>
      <c r="JR96" s="447">
        <v>-0.98</v>
      </c>
      <c r="JS96" s="447">
        <v>-0.98000000000000009</v>
      </c>
      <c r="JT96" s="447">
        <v>-0.98</v>
      </c>
      <c r="JU96" s="447">
        <v>-0.98</v>
      </c>
      <c r="JV96" s="447">
        <v>-0.98</v>
      </c>
      <c r="JW96" s="447">
        <v>-0.98</v>
      </c>
      <c r="JX96" s="447">
        <v>-0.98</v>
      </c>
      <c r="JY96" s="447">
        <v>-0.98</v>
      </c>
      <c r="JZ96" s="447">
        <v>-0.98</v>
      </c>
      <c r="KA96" s="447">
        <v>-0.98000000000000009</v>
      </c>
      <c r="KB96" s="447">
        <v>-0.98000000000000009</v>
      </c>
      <c r="KC96" s="447">
        <v>-0.98000000000000009</v>
      </c>
      <c r="KD96" s="447">
        <v>-0.98</v>
      </c>
      <c r="KE96" s="447">
        <v>-0.98</v>
      </c>
      <c r="KF96" s="447">
        <v>-0.98</v>
      </c>
      <c r="KG96" s="447">
        <v>-0.98</v>
      </c>
      <c r="KH96" s="447">
        <v>-0.98</v>
      </c>
      <c r="KI96" s="447">
        <v>-0.98</v>
      </c>
      <c r="KJ96" s="447">
        <v>-0.97999999999999987</v>
      </c>
      <c r="KK96" s="447">
        <v>-0.98000000000000009</v>
      </c>
    </row>
    <row r="97" spans="2:297" ht="15">
      <c r="B97" s="449" t="s">
        <v>576</v>
      </c>
      <c r="C97" s="447">
        <v>-9.999999999999995E-3</v>
      </c>
      <c r="D97" s="275">
        <v>-1.0000000000000002E-2</v>
      </c>
      <c r="E97" s="275">
        <v>-9.9999999999999985E-3</v>
      </c>
      <c r="F97" s="447">
        <v>-0.01</v>
      </c>
      <c r="G97" s="447">
        <v>-0.01</v>
      </c>
      <c r="H97" s="447">
        <v>-0.01</v>
      </c>
      <c r="I97" s="447">
        <v>-0.01</v>
      </c>
      <c r="J97" s="447">
        <v>-0.01</v>
      </c>
      <c r="K97" s="447">
        <v>-0.01</v>
      </c>
      <c r="L97" s="447">
        <v>-0.01</v>
      </c>
      <c r="M97" s="447">
        <v>-0.01</v>
      </c>
      <c r="N97" s="447">
        <v>-0.01</v>
      </c>
      <c r="O97" s="447">
        <v>-0.01</v>
      </c>
      <c r="P97" s="447">
        <v>-0.01</v>
      </c>
      <c r="Q97" s="447">
        <v>-0.01</v>
      </c>
      <c r="R97" s="447">
        <v>-0.01</v>
      </c>
      <c r="S97" s="447">
        <v>-0.01</v>
      </c>
      <c r="T97" s="447">
        <v>-0.01</v>
      </c>
      <c r="U97" s="447">
        <v>-0.01</v>
      </c>
      <c r="V97" s="447">
        <v>-0.01</v>
      </c>
      <c r="W97" s="447">
        <v>-0.01</v>
      </c>
      <c r="X97" s="447">
        <v>-0.01</v>
      </c>
      <c r="Y97" s="447">
        <v>-0.01</v>
      </c>
      <c r="Z97" s="447">
        <v>-0.01</v>
      </c>
      <c r="AA97" s="447">
        <v>-0.01</v>
      </c>
      <c r="AB97" s="447">
        <v>-0.01</v>
      </c>
      <c r="AC97" s="447">
        <v>-0.01</v>
      </c>
      <c r="AD97" s="447">
        <v>-0.01</v>
      </c>
      <c r="AE97" s="447">
        <v>-0.01</v>
      </c>
      <c r="AF97" s="447">
        <v>-0.01</v>
      </c>
      <c r="AG97" s="447">
        <v>-0.01</v>
      </c>
      <c r="AH97" s="447">
        <v>-0.01</v>
      </c>
      <c r="AI97" s="447">
        <v>-0.01</v>
      </c>
      <c r="AJ97" s="447">
        <v>-0.01</v>
      </c>
      <c r="AK97" s="447">
        <v>-0.01</v>
      </c>
      <c r="AL97" s="447">
        <v>-0.01</v>
      </c>
      <c r="AM97" s="447">
        <v>-0.01</v>
      </c>
      <c r="AN97" s="447">
        <v>-0.01</v>
      </c>
      <c r="AO97" s="447">
        <v>-0.01</v>
      </c>
      <c r="AP97" s="447">
        <v>-0.01</v>
      </c>
      <c r="AQ97" s="447">
        <v>-0.01</v>
      </c>
      <c r="AR97" s="447">
        <v>-0.01</v>
      </c>
      <c r="AS97" s="447">
        <v>-0.01</v>
      </c>
      <c r="AT97" s="447">
        <v>-0.01</v>
      </c>
      <c r="AU97" s="447">
        <v>-0.01</v>
      </c>
      <c r="AV97" s="447">
        <v>-0.01</v>
      </c>
      <c r="AW97" s="447">
        <v>-9.9999999999999985E-3</v>
      </c>
      <c r="AX97" s="447">
        <v>-0.01</v>
      </c>
      <c r="AY97" s="447">
        <v>-0.01</v>
      </c>
      <c r="AZ97" s="447">
        <v>-0.01</v>
      </c>
      <c r="BA97" s="447">
        <v>-0.01</v>
      </c>
      <c r="BB97" s="447">
        <v>-0.01</v>
      </c>
      <c r="BC97" s="447">
        <v>-0.01</v>
      </c>
      <c r="BD97" s="447">
        <v>-0.01</v>
      </c>
      <c r="BE97" s="447">
        <v>-0.01</v>
      </c>
      <c r="BF97" s="447">
        <v>-0.01</v>
      </c>
      <c r="BG97" s="447">
        <v>-0.01</v>
      </c>
      <c r="BH97" s="447">
        <v>-0.01</v>
      </c>
      <c r="BI97" s="447">
        <v>-0.01</v>
      </c>
      <c r="BJ97" s="447">
        <v>-0.01</v>
      </c>
      <c r="BK97" s="447">
        <v>-1.0000000000000002E-2</v>
      </c>
      <c r="BL97" s="447">
        <v>-0.01</v>
      </c>
      <c r="BM97" s="447">
        <v>-0.01</v>
      </c>
      <c r="BN97" s="447">
        <v>-0.01</v>
      </c>
      <c r="BO97" s="447">
        <v>-0.01</v>
      </c>
      <c r="BP97" s="447">
        <v>-0.01</v>
      </c>
      <c r="BQ97" s="447">
        <v>-0.01</v>
      </c>
      <c r="BR97" s="447">
        <v>-0.01</v>
      </c>
      <c r="BS97" s="447">
        <v>-0.01</v>
      </c>
      <c r="BT97" s="447">
        <v>-0.01</v>
      </c>
      <c r="BU97" s="447">
        <v>-0.01</v>
      </c>
      <c r="BV97" s="447">
        <v>-0.01</v>
      </c>
      <c r="BW97" s="447">
        <v>-0.01</v>
      </c>
      <c r="BX97" s="447">
        <v>-0.01</v>
      </c>
      <c r="BY97" s="447">
        <v>-1.0000000000000002E-2</v>
      </c>
      <c r="BZ97" s="447">
        <v>-0.01</v>
      </c>
      <c r="CA97" s="447">
        <v>-0.01</v>
      </c>
      <c r="CB97" s="447">
        <v>-0.01</v>
      </c>
      <c r="CC97" s="447">
        <v>-0.01</v>
      </c>
      <c r="CD97" s="447">
        <v>-0.01</v>
      </c>
      <c r="CE97" s="447">
        <v>-0.01</v>
      </c>
      <c r="CF97" s="447">
        <v>-0.01</v>
      </c>
      <c r="CG97" s="447">
        <v>-0.01</v>
      </c>
      <c r="CH97" s="447">
        <v>-0.01</v>
      </c>
      <c r="CI97" s="447">
        <v>-0.01</v>
      </c>
      <c r="CJ97" s="447">
        <v>-0.01</v>
      </c>
      <c r="CK97" s="447">
        <v>-0.01</v>
      </c>
      <c r="CL97" s="447">
        <v>-0.01</v>
      </c>
      <c r="CM97" s="447">
        <v>-0.01</v>
      </c>
      <c r="CN97" s="447">
        <v>-0.01</v>
      </c>
      <c r="CO97" s="447">
        <v>-0.01</v>
      </c>
      <c r="CP97" s="447">
        <v>-0.01</v>
      </c>
      <c r="CQ97" s="447">
        <v>-0.01</v>
      </c>
      <c r="CR97" s="447">
        <v>-0.01</v>
      </c>
      <c r="CS97" s="447">
        <v>-0.01</v>
      </c>
      <c r="CT97" s="447">
        <v>-0.01</v>
      </c>
      <c r="CU97" s="447">
        <v>-0.01</v>
      </c>
      <c r="CV97" s="447">
        <v>-0.01</v>
      </c>
      <c r="CW97" s="447">
        <v>-0.01</v>
      </c>
      <c r="CX97" s="447">
        <v>-0.01</v>
      </c>
      <c r="CY97" s="447">
        <v>-0.01</v>
      </c>
      <c r="CZ97" s="447">
        <v>-0.01</v>
      </c>
      <c r="DA97" s="447">
        <v>-0.01</v>
      </c>
      <c r="DB97" s="447">
        <v>-0.01</v>
      </c>
      <c r="DC97" s="447">
        <v>-0.01</v>
      </c>
      <c r="DD97" s="447">
        <v>-0.01</v>
      </c>
      <c r="DE97" s="447">
        <v>-0.01</v>
      </c>
      <c r="DF97" s="447">
        <v>-0.01</v>
      </c>
      <c r="DG97" s="447">
        <v>-0.01</v>
      </c>
      <c r="DH97" s="447">
        <v>-0.01</v>
      </c>
      <c r="DI97" s="447">
        <v>-1.0000000000000002E-2</v>
      </c>
      <c r="DJ97" s="447">
        <v>-0.01</v>
      </c>
      <c r="DK97" s="447">
        <v>-0.01</v>
      </c>
      <c r="DL97" s="447">
        <v>-0.01</v>
      </c>
      <c r="DM97" s="447">
        <v>-0.01</v>
      </c>
      <c r="DN97" s="447">
        <v>-0.01</v>
      </c>
      <c r="DO97" s="447">
        <v>-0.01</v>
      </c>
      <c r="DP97" s="447">
        <v>-0.01</v>
      </c>
      <c r="DQ97" s="447">
        <v>-0.01</v>
      </c>
      <c r="DR97" s="447">
        <v>-0.01</v>
      </c>
      <c r="DS97" s="447">
        <v>-0.01</v>
      </c>
      <c r="DT97" s="447">
        <v>-0.01</v>
      </c>
      <c r="DU97" s="447">
        <v>-0.01</v>
      </c>
      <c r="DV97" s="447">
        <v>-0.01</v>
      </c>
      <c r="DW97" s="447">
        <v>-0.01</v>
      </c>
      <c r="DX97" s="447">
        <v>-0.01</v>
      </c>
      <c r="DY97" s="447">
        <v>-0.01</v>
      </c>
      <c r="DZ97" s="447">
        <v>-0.01</v>
      </c>
      <c r="EA97" s="447">
        <v>-0.01</v>
      </c>
      <c r="EB97" s="447">
        <v>-0.01</v>
      </c>
      <c r="EC97" s="447">
        <v>-0.01</v>
      </c>
      <c r="ED97" s="447">
        <v>-0.01</v>
      </c>
      <c r="EE97" s="447">
        <v>-0.01</v>
      </c>
      <c r="EF97" s="447">
        <v>-0.01</v>
      </c>
      <c r="EG97" s="447">
        <v>-0.01</v>
      </c>
      <c r="EH97" s="447">
        <v>-1.0000000000000002E-2</v>
      </c>
      <c r="EI97" s="447">
        <v>-0.01</v>
      </c>
      <c r="EJ97" s="447">
        <v>-0.01</v>
      </c>
      <c r="EK97" s="447">
        <v>-0.01</v>
      </c>
      <c r="EL97" s="447">
        <v>-0.01</v>
      </c>
      <c r="EM97" s="447">
        <v>-0.01</v>
      </c>
      <c r="EN97" s="447">
        <v>-0.01</v>
      </c>
      <c r="EO97" s="447">
        <v>-0.01</v>
      </c>
      <c r="EP97" s="447">
        <v>-0.01</v>
      </c>
      <c r="EQ97" s="447">
        <v>-0.01</v>
      </c>
      <c r="ER97" s="447">
        <v>-0.01</v>
      </c>
      <c r="ES97" s="447">
        <v>-0.01</v>
      </c>
      <c r="ET97" s="447">
        <v>-0.01</v>
      </c>
      <c r="EU97" s="447">
        <v>-0.01</v>
      </c>
      <c r="EV97" s="447">
        <v>-0.01</v>
      </c>
      <c r="EW97" s="447">
        <v>-0.01</v>
      </c>
      <c r="EX97" s="447">
        <v>-0.01</v>
      </c>
      <c r="EY97" s="447">
        <v>-0.01</v>
      </c>
      <c r="EZ97" s="447">
        <v>-0.01</v>
      </c>
      <c r="FA97" s="447">
        <v>-0.01</v>
      </c>
      <c r="FB97" s="447">
        <v>-0.01</v>
      </c>
      <c r="FC97" s="447">
        <v>-0.01</v>
      </c>
      <c r="FD97" s="447">
        <v>-0.01</v>
      </c>
      <c r="FE97" s="447">
        <v>-0.01</v>
      </c>
      <c r="FF97" s="447">
        <v>-0.01</v>
      </c>
      <c r="FG97" s="447">
        <v>-0.01</v>
      </c>
      <c r="FH97" s="447">
        <v>-0.01</v>
      </c>
      <c r="FI97" s="447">
        <v>-0.01</v>
      </c>
      <c r="FJ97" s="447">
        <v>-0.01</v>
      </c>
      <c r="FK97" s="447">
        <v>-0.01</v>
      </c>
      <c r="FL97" s="447">
        <v>-0.01</v>
      </c>
      <c r="FM97" s="447">
        <v>-0.01</v>
      </c>
      <c r="FN97" s="447">
        <v>-0.01</v>
      </c>
      <c r="FO97" s="447">
        <v>-0.01</v>
      </c>
      <c r="FP97" s="447">
        <v>-0.01</v>
      </c>
      <c r="FQ97" s="447">
        <v>-0.01</v>
      </c>
      <c r="FR97" s="447">
        <v>-0.01</v>
      </c>
      <c r="FS97" s="447">
        <v>-0.01</v>
      </c>
      <c r="FT97" s="447">
        <v>-0.01</v>
      </c>
      <c r="FU97" s="447">
        <v>-0.01</v>
      </c>
      <c r="FV97" s="447">
        <v>-0.01</v>
      </c>
      <c r="FW97" s="447">
        <v>-0.01</v>
      </c>
      <c r="FX97" s="447">
        <v>-0.01</v>
      </c>
      <c r="FY97" s="447">
        <v>-0.01</v>
      </c>
      <c r="FZ97" s="447">
        <v>-0.01</v>
      </c>
      <c r="GA97" s="447">
        <v>-0.01</v>
      </c>
      <c r="GB97" s="447">
        <v>-0.01</v>
      </c>
      <c r="GC97" s="447">
        <v>-0.01</v>
      </c>
      <c r="GD97" s="447">
        <v>-0.01</v>
      </c>
      <c r="GE97" s="447">
        <v>-0.01</v>
      </c>
      <c r="GF97" s="447">
        <v>-0.01</v>
      </c>
      <c r="GG97" s="447">
        <v>-0.01</v>
      </c>
      <c r="GH97" s="447">
        <v>-0.01</v>
      </c>
      <c r="GI97" s="447">
        <v>-0.01</v>
      </c>
      <c r="GJ97" s="447">
        <v>-9.9999999999999985E-3</v>
      </c>
      <c r="GK97" s="447">
        <v>-0.01</v>
      </c>
      <c r="GL97" s="447">
        <v>-0.01</v>
      </c>
      <c r="GM97" s="447">
        <v>-0.01</v>
      </c>
      <c r="GN97" s="447">
        <v>-0.01</v>
      </c>
      <c r="GO97" s="447">
        <v>-0.01</v>
      </c>
      <c r="GP97" s="447">
        <v>-0.01</v>
      </c>
      <c r="GQ97" s="447">
        <v>-0.01</v>
      </c>
      <c r="GR97" s="447">
        <v>-0.01</v>
      </c>
      <c r="GS97" s="447">
        <v>-0.01</v>
      </c>
      <c r="GT97" s="447">
        <v>-0.01</v>
      </c>
      <c r="GU97" s="447">
        <v>-0.01</v>
      </c>
      <c r="GV97" s="447">
        <v>-0.01</v>
      </c>
      <c r="GW97" s="447">
        <v>-0.01</v>
      </c>
      <c r="GX97" s="447">
        <v>-0.01</v>
      </c>
      <c r="GY97" s="447">
        <v>-0.01</v>
      </c>
      <c r="GZ97" s="447">
        <v>-0.01</v>
      </c>
      <c r="HA97" s="447">
        <v>-0.01</v>
      </c>
      <c r="HB97" s="447">
        <v>-0.01</v>
      </c>
      <c r="HC97" s="447">
        <v>-0.01</v>
      </c>
      <c r="HD97" s="447">
        <v>-0.01</v>
      </c>
      <c r="HE97" s="447">
        <v>-0.01</v>
      </c>
      <c r="HF97" s="447">
        <v>-0.01</v>
      </c>
      <c r="HG97" s="447">
        <v>-0.01</v>
      </c>
      <c r="HH97" s="447">
        <v>-0.01</v>
      </c>
      <c r="HI97" s="447">
        <v>-0.01</v>
      </c>
      <c r="HJ97" s="447">
        <v>-0.01</v>
      </c>
      <c r="HK97" s="447">
        <v>-0.01</v>
      </c>
      <c r="HL97" s="447">
        <v>-0.01</v>
      </c>
      <c r="HM97" s="447">
        <v>-0.01</v>
      </c>
      <c r="HN97" s="447">
        <v>-0.01</v>
      </c>
      <c r="HO97" s="447">
        <v>-0.01</v>
      </c>
      <c r="HP97" s="447">
        <v>-9.9999999999999985E-3</v>
      </c>
      <c r="HQ97" s="447">
        <v>-0.01</v>
      </c>
      <c r="HR97" s="447">
        <v>-0.01</v>
      </c>
      <c r="HS97" s="447">
        <v>-0.01</v>
      </c>
      <c r="HT97" s="447">
        <v>-0.01</v>
      </c>
      <c r="HU97" s="447">
        <v>-0.01</v>
      </c>
      <c r="HV97" s="447">
        <v>-0.01</v>
      </c>
      <c r="HW97" s="447">
        <v>-0.01</v>
      </c>
      <c r="HX97" s="447">
        <v>-0.01</v>
      </c>
      <c r="HY97" s="447">
        <v>-0.01</v>
      </c>
      <c r="HZ97" s="447">
        <v>-0.01</v>
      </c>
      <c r="IA97" s="447">
        <v>-0.01</v>
      </c>
      <c r="IB97" s="447">
        <v>-0.01</v>
      </c>
      <c r="IC97" s="447">
        <v>-0.01</v>
      </c>
      <c r="ID97" s="447">
        <v>-0.01</v>
      </c>
      <c r="IE97" s="447">
        <v>-0.01</v>
      </c>
      <c r="IF97" s="447">
        <v>-0.01</v>
      </c>
      <c r="IG97" s="447">
        <v>-0.01</v>
      </c>
      <c r="IH97" s="447">
        <v>-0.01</v>
      </c>
      <c r="II97" s="447">
        <v>-0.01</v>
      </c>
      <c r="IJ97" s="447">
        <v>-0.01</v>
      </c>
      <c r="IK97" s="447">
        <v>-0.01</v>
      </c>
      <c r="IL97" s="447">
        <v>-0.01</v>
      </c>
      <c r="IM97" s="447">
        <v>-0.01</v>
      </c>
      <c r="IN97" s="447">
        <v>-1.0000000000000002E-2</v>
      </c>
      <c r="IO97" s="447">
        <v>-0.01</v>
      </c>
      <c r="IP97" s="447">
        <v>-0.01</v>
      </c>
      <c r="IQ97" s="447">
        <v>-0.01</v>
      </c>
      <c r="IR97" s="447">
        <v>-0.01</v>
      </c>
      <c r="IS97" s="447">
        <v>-0.01</v>
      </c>
      <c r="IT97" s="447">
        <v>-0.01</v>
      </c>
      <c r="IU97" s="447">
        <v>-0.01</v>
      </c>
      <c r="IV97" s="447">
        <v>-0.01</v>
      </c>
      <c r="IW97" s="447">
        <v>-0.01</v>
      </c>
      <c r="IX97" s="447">
        <v>-0.01</v>
      </c>
      <c r="IY97" s="447">
        <v>-0.01</v>
      </c>
      <c r="IZ97" s="447">
        <v>-0.01</v>
      </c>
      <c r="JA97" s="447">
        <v>-0.01</v>
      </c>
      <c r="JB97" s="447">
        <v>-0.01</v>
      </c>
      <c r="JC97" s="447">
        <v>-0.01</v>
      </c>
      <c r="JD97" s="447">
        <v>-0.01</v>
      </c>
      <c r="JE97" s="447">
        <v>-0.01</v>
      </c>
      <c r="JF97" s="447">
        <v>-0.01</v>
      </c>
      <c r="JG97" s="447">
        <v>-0.01</v>
      </c>
      <c r="JH97" s="447">
        <v>-0.01</v>
      </c>
      <c r="JI97" s="447">
        <v>-0.01</v>
      </c>
      <c r="JJ97" s="447">
        <v>-0.01</v>
      </c>
      <c r="JK97" s="447">
        <v>-0.01</v>
      </c>
      <c r="JL97" s="447">
        <v>-0.01</v>
      </c>
      <c r="JM97" s="447">
        <v>-0.01</v>
      </c>
      <c r="JN97" s="447">
        <v>-0.01</v>
      </c>
      <c r="JO97" s="447">
        <v>-0.01</v>
      </c>
      <c r="JP97" s="447">
        <v>-0.01</v>
      </c>
      <c r="JQ97" s="447">
        <v>-0.01</v>
      </c>
      <c r="JR97" s="447">
        <v>-0.01</v>
      </c>
      <c r="JS97" s="447">
        <v>-0.01</v>
      </c>
      <c r="JT97" s="447">
        <v>-0.01</v>
      </c>
      <c r="JU97" s="447">
        <v>-0.01</v>
      </c>
      <c r="JV97" s="447">
        <v>-0.01</v>
      </c>
      <c r="JW97" s="447">
        <v>-0.01</v>
      </c>
      <c r="JX97" s="447">
        <v>-0.01</v>
      </c>
      <c r="JY97" s="447">
        <v>-0.01</v>
      </c>
      <c r="JZ97" s="447">
        <v>-0.01</v>
      </c>
      <c r="KA97" s="447">
        <v>-0.01</v>
      </c>
      <c r="KB97" s="447">
        <v>-0.01</v>
      </c>
      <c r="KC97" s="447">
        <v>-0.01</v>
      </c>
      <c r="KD97" s="447">
        <v>-0.01</v>
      </c>
      <c r="KE97" s="447">
        <v>-0.01</v>
      </c>
      <c r="KF97" s="447">
        <v>-0.01</v>
      </c>
      <c r="KG97" s="447">
        <v>-0.01</v>
      </c>
      <c r="KH97" s="447">
        <v>-0.01</v>
      </c>
      <c r="KI97" s="447">
        <v>-0.01</v>
      </c>
      <c r="KJ97" s="447">
        <v>-0.01</v>
      </c>
      <c r="KK97" s="447">
        <v>-0.01</v>
      </c>
    </row>
    <row r="98" spans="2:297" ht="30">
      <c r="B98" s="449" t="s">
        <v>635</v>
      </c>
      <c r="C98" s="447">
        <v>-18.280000000000005</v>
      </c>
      <c r="D98" s="275">
        <v>-18.280000000000005</v>
      </c>
      <c r="E98" s="275">
        <v>-18.279999999999998</v>
      </c>
      <c r="F98" s="447">
        <v>-18.28</v>
      </c>
      <c r="G98" s="447">
        <v>-18.28</v>
      </c>
      <c r="H98" s="447">
        <v>-18.28</v>
      </c>
      <c r="I98" s="447">
        <v>-18.28</v>
      </c>
      <c r="J98" s="447">
        <v>-18.28</v>
      </c>
      <c r="K98" s="447">
        <v>-18.28</v>
      </c>
      <c r="L98" s="447">
        <v>-18.28</v>
      </c>
      <c r="M98" s="447">
        <v>-18.28</v>
      </c>
      <c r="N98" s="447">
        <v>-18.28</v>
      </c>
      <c r="O98" s="447">
        <v>-18.28</v>
      </c>
      <c r="P98" s="447">
        <v>-18.28</v>
      </c>
      <c r="Q98" s="447">
        <v>-18.28</v>
      </c>
      <c r="R98" s="447">
        <v>-18.28</v>
      </c>
      <c r="S98" s="447">
        <v>-18.28</v>
      </c>
      <c r="T98" s="447">
        <v>-18.28</v>
      </c>
      <c r="U98" s="447">
        <v>-18.28</v>
      </c>
      <c r="V98" s="447">
        <v>-18.28</v>
      </c>
      <c r="W98" s="447">
        <v>-18.280000000000005</v>
      </c>
      <c r="X98" s="447">
        <v>-18.28</v>
      </c>
      <c r="Y98" s="447">
        <v>-18.28</v>
      </c>
      <c r="Z98" s="447">
        <v>-18.28</v>
      </c>
      <c r="AA98" s="447">
        <v>-18.28</v>
      </c>
      <c r="AB98" s="447">
        <v>-18.28</v>
      </c>
      <c r="AC98" s="447">
        <v>-18.28</v>
      </c>
      <c r="AD98" s="447">
        <v>-18.28</v>
      </c>
      <c r="AE98" s="447">
        <v>-18.28</v>
      </c>
      <c r="AF98" s="447">
        <v>-18.28</v>
      </c>
      <c r="AG98" s="447">
        <v>-18.28</v>
      </c>
      <c r="AH98" s="447">
        <v>-18.28</v>
      </c>
      <c r="AI98" s="447">
        <v>-18.28</v>
      </c>
      <c r="AJ98" s="447">
        <v>-18.28</v>
      </c>
      <c r="AK98" s="447">
        <v>-18.28</v>
      </c>
      <c r="AL98" s="447">
        <v>-18.28</v>
      </c>
      <c r="AM98" s="447">
        <v>-18.28</v>
      </c>
      <c r="AN98" s="447">
        <v>-18.28</v>
      </c>
      <c r="AO98" s="447">
        <v>-18.28</v>
      </c>
      <c r="AP98" s="447">
        <v>-18.28</v>
      </c>
      <c r="AQ98" s="447">
        <v>-18.28</v>
      </c>
      <c r="AR98" s="447">
        <v>-18.28</v>
      </c>
      <c r="AS98" s="447">
        <v>-18.28</v>
      </c>
      <c r="AT98" s="447">
        <v>-18.28</v>
      </c>
      <c r="AU98" s="447">
        <v>-18.28</v>
      </c>
      <c r="AV98" s="447">
        <v>-18.28</v>
      </c>
      <c r="AW98" s="447">
        <v>-18.28</v>
      </c>
      <c r="AX98" s="447">
        <v>-18.28</v>
      </c>
      <c r="AY98" s="447">
        <v>-18.28</v>
      </c>
      <c r="AZ98" s="447">
        <v>-18.28</v>
      </c>
      <c r="BA98" s="447">
        <v>-18.28</v>
      </c>
      <c r="BB98" s="447">
        <v>-18.28</v>
      </c>
      <c r="BC98" s="447">
        <v>-18.28</v>
      </c>
      <c r="BD98" s="447">
        <v>-18.28</v>
      </c>
      <c r="BE98" s="447">
        <v>-18.28</v>
      </c>
      <c r="BF98" s="447">
        <v>-18.28</v>
      </c>
      <c r="BG98" s="447">
        <v>-18.28</v>
      </c>
      <c r="BH98" s="447">
        <v>-18.28</v>
      </c>
      <c r="BI98" s="447">
        <v>-18.28</v>
      </c>
      <c r="BJ98" s="447">
        <v>-18.28</v>
      </c>
      <c r="BK98" s="447">
        <v>-18.28</v>
      </c>
      <c r="BL98" s="447">
        <v>-18.28</v>
      </c>
      <c r="BM98" s="447">
        <v>-18.28</v>
      </c>
      <c r="BN98" s="447">
        <v>-18.28</v>
      </c>
      <c r="BO98" s="447">
        <v>-18.28</v>
      </c>
      <c r="BP98" s="447">
        <v>-18.28</v>
      </c>
      <c r="BQ98" s="447">
        <v>-18.28</v>
      </c>
      <c r="BR98" s="447">
        <v>-18.28</v>
      </c>
      <c r="BS98" s="447">
        <v>-18.28</v>
      </c>
      <c r="BT98" s="447">
        <v>-18.28</v>
      </c>
      <c r="BU98" s="447">
        <v>-18.28</v>
      </c>
      <c r="BV98" s="447">
        <v>-18.28</v>
      </c>
      <c r="BW98" s="447">
        <v>-18.28</v>
      </c>
      <c r="BX98" s="447">
        <v>-18.28</v>
      </c>
      <c r="BY98" s="447">
        <v>-18.28</v>
      </c>
      <c r="BZ98" s="447">
        <v>-18.28</v>
      </c>
      <c r="CA98" s="447">
        <v>-18.28</v>
      </c>
      <c r="CB98" s="447">
        <v>-18.28</v>
      </c>
      <c r="CC98" s="447">
        <v>-18.28</v>
      </c>
      <c r="CD98" s="447">
        <v>-18.28</v>
      </c>
      <c r="CE98" s="447">
        <v>-18.28</v>
      </c>
      <c r="CF98" s="447">
        <v>-18.28</v>
      </c>
      <c r="CG98" s="447">
        <v>-18.28</v>
      </c>
      <c r="CH98" s="447">
        <v>-18.28</v>
      </c>
      <c r="CI98" s="447">
        <v>-18.28</v>
      </c>
      <c r="CJ98" s="447">
        <v>-18.28</v>
      </c>
      <c r="CK98" s="447">
        <v>-18.28</v>
      </c>
      <c r="CL98" s="447">
        <v>-18.28</v>
      </c>
      <c r="CM98" s="447">
        <v>-18.28</v>
      </c>
      <c r="CN98" s="447">
        <v>-18.28</v>
      </c>
      <c r="CO98" s="447">
        <v>-18.28</v>
      </c>
      <c r="CP98" s="447">
        <v>-18.28</v>
      </c>
      <c r="CQ98" s="447">
        <v>-18.28</v>
      </c>
      <c r="CR98" s="447">
        <v>-18.28</v>
      </c>
      <c r="CS98" s="447">
        <v>-18.28</v>
      </c>
      <c r="CT98" s="447">
        <v>-18.28</v>
      </c>
      <c r="CU98" s="447">
        <v>-18.28</v>
      </c>
      <c r="CV98" s="447">
        <v>-18.28</v>
      </c>
      <c r="CW98" s="447">
        <v>-18.28</v>
      </c>
      <c r="CX98" s="447">
        <v>-18.28</v>
      </c>
      <c r="CY98" s="447">
        <v>-18.28</v>
      </c>
      <c r="CZ98" s="447">
        <v>-18.28</v>
      </c>
      <c r="DA98" s="447">
        <v>-18.28</v>
      </c>
      <c r="DB98" s="447">
        <v>-18.28</v>
      </c>
      <c r="DC98" s="447">
        <v>-18.28</v>
      </c>
      <c r="DD98" s="447">
        <v>-18.28</v>
      </c>
      <c r="DE98" s="447">
        <v>-18.28</v>
      </c>
      <c r="DF98" s="447">
        <v>-18.28</v>
      </c>
      <c r="DG98" s="447">
        <v>-18.28</v>
      </c>
      <c r="DH98" s="447">
        <v>-18.28</v>
      </c>
      <c r="DI98" s="447">
        <v>-18.28</v>
      </c>
      <c r="DJ98" s="447">
        <v>-18.28</v>
      </c>
      <c r="DK98" s="447">
        <v>-18.28</v>
      </c>
      <c r="DL98" s="447">
        <v>-18.28</v>
      </c>
      <c r="DM98" s="447">
        <v>-18.28</v>
      </c>
      <c r="DN98" s="447">
        <v>-18.28</v>
      </c>
      <c r="DO98" s="447">
        <v>-18.28</v>
      </c>
      <c r="DP98" s="447">
        <v>-18.28</v>
      </c>
      <c r="DQ98" s="447">
        <v>-18.28</v>
      </c>
      <c r="DR98" s="447">
        <v>-18.28</v>
      </c>
      <c r="DS98" s="447">
        <v>-18.28</v>
      </c>
      <c r="DT98" s="447">
        <v>-18.28</v>
      </c>
      <c r="DU98" s="447">
        <v>-18.28</v>
      </c>
      <c r="DV98" s="447">
        <v>-18.28</v>
      </c>
      <c r="DW98" s="447">
        <v>-18.28</v>
      </c>
      <c r="DX98" s="447">
        <v>-18.28</v>
      </c>
      <c r="DY98" s="447">
        <v>-18.28</v>
      </c>
      <c r="DZ98" s="447">
        <v>-18.28</v>
      </c>
      <c r="EA98" s="447">
        <v>-18.28</v>
      </c>
      <c r="EB98" s="447">
        <v>-18.28</v>
      </c>
      <c r="EC98" s="447">
        <v>-18.28</v>
      </c>
      <c r="ED98" s="447">
        <v>-18.28</v>
      </c>
      <c r="EE98" s="447">
        <v>-18.28</v>
      </c>
      <c r="EF98" s="447">
        <v>-18.28</v>
      </c>
      <c r="EG98" s="447">
        <v>-18.28</v>
      </c>
      <c r="EH98" s="447">
        <v>-18.28</v>
      </c>
      <c r="EI98" s="447">
        <v>-18.28</v>
      </c>
      <c r="EJ98" s="447">
        <v>-18.28</v>
      </c>
      <c r="EK98" s="447">
        <v>-18.28</v>
      </c>
      <c r="EL98" s="447">
        <v>-18.28</v>
      </c>
      <c r="EM98" s="447">
        <v>-18.28</v>
      </c>
      <c r="EN98" s="447">
        <v>-18.28</v>
      </c>
      <c r="EO98" s="447">
        <v>-18.28</v>
      </c>
      <c r="EP98" s="447">
        <v>-18.28</v>
      </c>
      <c r="EQ98" s="447">
        <v>-18.28</v>
      </c>
      <c r="ER98" s="447">
        <v>-18.28</v>
      </c>
      <c r="ES98" s="447">
        <v>-18.28</v>
      </c>
      <c r="ET98" s="447">
        <v>-18.28</v>
      </c>
      <c r="EU98" s="447">
        <v>-18.28</v>
      </c>
      <c r="EV98" s="447">
        <v>-18.28</v>
      </c>
      <c r="EW98" s="447">
        <v>-18.28</v>
      </c>
      <c r="EX98" s="447">
        <v>-18.28</v>
      </c>
      <c r="EY98" s="447">
        <v>-18.28</v>
      </c>
      <c r="EZ98" s="447">
        <v>-18.28</v>
      </c>
      <c r="FA98" s="447">
        <v>-18.28</v>
      </c>
      <c r="FB98" s="447">
        <v>-18.28</v>
      </c>
      <c r="FC98" s="447">
        <v>-18.28</v>
      </c>
      <c r="FD98" s="447">
        <v>-18.28</v>
      </c>
      <c r="FE98" s="447">
        <v>-18.28</v>
      </c>
      <c r="FF98" s="447">
        <v>-18.28</v>
      </c>
      <c r="FG98" s="447">
        <v>-18.28</v>
      </c>
      <c r="FH98" s="447">
        <v>-18.28</v>
      </c>
      <c r="FI98" s="447">
        <v>-18.28</v>
      </c>
      <c r="FJ98" s="447">
        <v>-18.28</v>
      </c>
      <c r="FK98" s="447">
        <v>-18.28</v>
      </c>
      <c r="FL98" s="447">
        <v>-18.28</v>
      </c>
      <c r="FM98" s="447">
        <v>-18.28</v>
      </c>
      <c r="FN98" s="447">
        <v>-18.28</v>
      </c>
      <c r="FO98" s="447">
        <v>-18.28</v>
      </c>
      <c r="FP98" s="447">
        <v>-18.28</v>
      </c>
      <c r="FQ98" s="447">
        <v>-18.28</v>
      </c>
      <c r="FR98" s="447">
        <v>-18.28</v>
      </c>
      <c r="FS98" s="447">
        <v>-18.28</v>
      </c>
      <c r="FT98" s="447">
        <v>-18.28</v>
      </c>
      <c r="FU98" s="447">
        <v>-18.28</v>
      </c>
      <c r="FV98" s="447">
        <v>-18.28</v>
      </c>
      <c r="FW98" s="447">
        <v>-18.28</v>
      </c>
      <c r="FX98" s="447">
        <v>-18.28</v>
      </c>
      <c r="FY98" s="447">
        <v>-18.28</v>
      </c>
      <c r="FZ98" s="447">
        <v>-18.279999999999998</v>
      </c>
      <c r="GA98" s="447">
        <v>-18.28</v>
      </c>
      <c r="GB98" s="447">
        <v>-18.28</v>
      </c>
      <c r="GC98" s="447">
        <v>-18.28</v>
      </c>
      <c r="GD98" s="447">
        <v>-18.28</v>
      </c>
      <c r="GE98" s="447">
        <v>-18.28</v>
      </c>
      <c r="GF98" s="447">
        <v>-18.28</v>
      </c>
      <c r="GG98" s="447">
        <v>-18.28</v>
      </c>
      <c r="GH98" s="447">
        <v>-18.28</v>
      </c>
      <c r="GI98" s="447">
        <v>-18.28</v>
      </c>
      <c r="GJ98" s="447">
        <v>-18.28</v>
      </c>
      <c r="GK98" s="447">
        <v>-18.28</v>
      </c>
      <c r="GL98" s="447">
        <v>-18.28</v>
      </c>
      <c r="GM98" s="447">
        <v>-18.28</v>
      </c>
      <c r="GN98" s="447">
        <v>-18.28</v>
      </c>
      <c r="GO98" s="447">
        <v>-18.28</v>
      </c>
      <c r="GP98" s="447">
        <v>-18.28</v>
      </c>
      <c r="GQ98" s="447">
        <v>-18.28</v>
      </c>
      <c r="GR98" s="447">
        <v>-18.28</v>
      </c>
      <c r="GS98" s="447">
        <v>-18.28</v>
      </c>
      <c r="GT98" s="447">
        <v>-18.28</v>
      </c>
      <c r="GU98" s="447">
        <v>-18.28</v>
      </c>
      <c r="GV98" s="447">
        <v>-18.28</v>
      </c>
      <c r="GW98" s="447">
        <v>-18.28</v>
      </c>
      <c r="GX98" s="447">
        <v>-18.28</v>
      </c>
      <c r="GY98" s="447">
        <v>-18.28</v>
      </c>
      <c r="GZ98" s="447">
        <v>-18.28</v>
      </c>
      <c r="HA98" s="447">
        <v>-18.28</v>
      </c>
      <c r="HB98" s="447">
        <v>-18.28</v>
      </c>
      <c r="HC98" s="447">
        <v>-18.28</v>
      </c>
      <c r="HD98" s="447">
        <v>-18.28</v>
      </c>
      <c r="HE98" s="447">
        <v>-18.28</v>
      </c>
      <c r="HF98" s="447">
        <v>-18.28</v>
      </c>
      <c r="HG98" s="447">
        <v>-18.28</v>
      </c>
      <c r="HH98" s="447">
        <v>-18.28</v>
      </c>
      <c r="HI98" s="447">
        <v>-18.28</v>
      </c>
      <c r="HJ98" s="447">
        <v>-18.28</v>
      </c>
      <c r="HK98" s="447">
        <v>-18.28</v>
      </c>
      <c r="HL98" s="447">
        <v>-18.28</v>
      </c>
      <c r="HM98" s="447">
        <v>-18.28</v>
      </c>
      <c r="HN98" s="447">
        <v>-18.28</v>
      </c>
      <c r="HO98" s="447">
        <v>-18.28</v>
      </c>
      <c r="HP98" s="447">
        <v>-18.28</v>
      </c>
      <c r="HQ98" s="447">
        <v>-18.28</v>
      </c>
      <c r="HR98" s="447">
        <v>-18.28</v>
      </c>
      <c r="HS98" s="447">
        <v>-18.28</v>
      </c>
      <c r="HT98" s="447">
        <v>-18.28</v>
      </c>
      <c r="HU98" s="447">
        <v>-18.28</v>
      </c>
      <c r="HV98" s="447">
        <v>-18.28</v>
      </c>
      <c r="HW98" s="447">
        <v>-18.28</v>
      </c>
      <c r="HX98" s="447">
        <v>-18.28</v>
      </c>
      <c r="HY98" s="447">
        <v>-18.28</v>
      </c>
      <c r="HZ98" s="447">
        <v>-18.28</v>
      </c>
      <c r="IA98" s="447">
        <v>-18.28</v>
      </c>
      <c r="IB98" s="447">
        <v>-18.28</v>
      </c>
      <c r="IC98" s="447">
        <v>-18.28</v>
      </c>
      <c r="ID98" s="447">
        <v>-18.28</v>
      </c>
      <c r="IE98" s="447">
        <v>-18.28</v>
      </c>
      <c r="IF98" s="447">
        <v>-18.28</v>
      </c>
      <c r="IG98" s="447">
        <v>-18.28</v>
      </c>
      <c r="IH98" s="447">
        <v>-18.28</v>
      </c>
      <c r="II98" s="447">
        <v>-18.28</v>
      </c>
      <c r="IJ98" s="447">
        <v>-18.28</v>
      </c>
      <c r="IK98" s="447">
        <v>-18.28</v>
      </c>
      <c r="IL98" s="447">
        <v>-18.28</v>
      </c>
      <c r="IM98" s="447">
        <v>-18.28</v>
      </c>
      <c r="IN98" s="447">
        <v>-18.28</v>
      </c>
      <c r="IO98" s="447">
        <v>-18.28</v>
      </c>
      <c r="IP98" s="447">
        <v>-18.28</v>
      </c>
      <c r="IQ98" s="447">
        <v>-18.28</v>
      </c>
      <c r="IR98" s="447">
        <v>-18.28</v>
      </c>
      <c r="IS98" s="447">
        <v>-18.28</v>
      </c>
      <c r="IT98" s="447">
        <v>-18.28</v>
      </c>
      <c r="IU98" s="447">
        <v>-18.28</v>
      </c>
      <c r="IV98" s="447">
        <v>-18.28</v>
      </c>
      <c r="IW98" s="447">
        <v>-18.28</v>
      </c>
      <c r="IX98" s="447">
        <v>-18.28</v>
      </c>
      <c r="IY98" s="447">
        <v>-18.28</v>
      </c>
      <c r="IZ98" s="447">
        <v>-18.28</v>
      </c>
      <c r="JA98" s="447">
        <v>-18.28</v>
      </c>
      <c r="JB98" s="447">
        <v>-18.28</v>
      </c>
      <c r="JC98" s="447">
        <v>-18.28</v>
      </c>
      <c r="JD98" s="447">
        <v>-18.28</v>
      </c>
      <c r="JE98" s="447">
        <v>-18.28</v>
      </c>
      <c r="JF98" s="447">
        <v>-18.28</v>
      </c>
      <c r="JG98" s="447">
        <v>-18.28</v>
      </c>
      <c r="JH98" s="447">
        <v>-18.28</v>
      </c>
      <c r="JI98" s="447">
        <v>-18.28</v>
      </c>
      <c r="JJ98" s="447">
        <v>-18.28</v>
      </c>
      <c r="JK98" s="447">
        <v>-18.28</v>
      </c>
      <c r="JL98" s="447">
        <v>-18.28</v>
      </c>
      <c r="JM98" s="447">
        <v>-18.28</v>
      </c>
      <c r="JN98" s="447">
        <v>-18.28</v>
      </c>
      <c r="JO98" s="447">
        <v>-18.28</v>
      </c>
      <c r="JP98" s="447">
        <v>-18.28</v>
      </c>
      <c r="JQ98" s="447">
        <v>-18.28</v>
      </c>
      <c r="JR98" s="447">
        <v>-18.28</v>
      </c>
      <c r="JS98" s="447">
        <v>-18.28</v>
      </c>
      <c r="JT98" s="447">
        <v>-18.28</v>
      </c>
      <c r="JU98" s="447">
        <v>-18.28</v>
      </c>
      <c r="JV98" s="447">
        <v>-18.28</v>
      </c>
      <c r="JW98" s="447">
        <v>-18.28</v>
      </c>
      <c r="JX98" s="447">
        <v>-18.28</v>
      </c>
      <c r="JY98" s="447">
        <v>-18.28</v>
      </c>
      <c r="JZ98" s="447">
        <v>-18.280000000000005</v>
      </c>
      <c r="KA98" s="447">
        <v>-18.28</v>
      </c>
      <c r="KB98" s="447">
        <v>-18.28</v>
      </c>
      <c r="KC98" s="447">
        <v>-18.28</v>
      </c>
      <c r="KD98" s="447">
        <v>-18.28</v>
      </c>
      <c r="KE98" s="447">
        <v>-18.28</v>
      </c>
      <c r="KF98" s="447">
        <v>-18.28</v>
      </c>
      <c r="KG98" s="447">
        <v>-18.28</v>
      </c>
      <c r="KH98" s="447">
        <v>-18.28</v>
      </c>
      <c r="KI98" s="447">
        <v>-18.28</v>
      </c>
      <c r="KJ98" s="447">
        <v>-18.28</v>
      </c>
      <c r="KK98" s="447">
        <v>-18.28</v>
      </c>
    </row>
    <row r="99" spans="2:297" ht="15">
      <c r="B99" s="449" t="s">
        <v>636</v>
      </c>
      <c r="C99" s="447">
        <v>-64.408100044377562</v>
      </c>
      <c r="D99" s="275">
        <v>-120.54381648293077</v>
      </c>
      <c r="E99" s="275">
        <v>-6.7467858939496939</v>
      </c>
      <c r="F99" s="447">
        <v>-35.184899080193873</v>
      </c>
      <c r="G99" s="447">
        <v>-29.5330429253112</v>
      </c>
      <c r="H99" s="447">
        <v>-34.1768407096475</v>
      </c>
      <c r="I99" s="447">
        <v>-35.458963379389019</v>
      </c>
      <c r="J99" s="447">
        <v>-21.800679423779833</v>
      </c>
      <c r="K99" s="447">
        <v>-27.560535804336865</v>
      </c>
      <c r="L99" s="447">
        <v>-56.098806004759865</v>
      </c>
      <c r="M99" s="447">
        <v>-27.861517857142857</v>
      </c>
      <c r="N99" s="447">
        <v>-13.538181072644722</v>
      </c>
      <c r="O99" s="447">
        <v>-81.588108678968368</v>
      </c>
      <c r="P99" s="447">
        <v>-23.983621210754244</v>
      </c>
      <c r="Q99" s="447">
        <v>-16.33860285019885</v>
      </c>
      <c r="R99" s="447">
        <v>-16.222713468309859</v>
      </c>
      <c r="S99" s="447">
        <v>-70.613163851802398</v>
      </c>
      <c r="T99" s="447">
        <v>-33.845686691312387</v>
      </c>
      <c r="U99" s="447">
        <v>-26.204505106048703</v>
      </c>
      <c r="V99" s="447">
        <v>-20.234180151024809</v>
      </c>
      <c r="W99" s="447">
        <v>-22.182248730964467</v>
      </c>
      <c r="X99" s="447">
        <v>-37.794994793123088</v>
      </c>
      <c r="Y99" s="447">
        <v>-27.459645708582833</v>
      </c>
      <c r="Z99" s="447">
        <v>-47.276800181770966</v>
      </c>
      <c r="AA99" s="447">
        <v>-49.594497141567622</v>
      </c>
      <c r="AB99" s="447">
        <v>-34.893622078968576</v>
      </c>
      <c r="AC99" s="447">
        <v>-20.361578891144106</v>
      </c>
      <c r="AD99" s="447">
        <v>-28.4933340716365</v>
      </c>
      <c r="AE99" s="447">
        <v>-37.356958484124277</v>
      </c>
      <c r="AF99" s="447">
        <v>-99.749438495112713</v>
      </c>
      <c r="AG99" s="447">
        <v>-119.92553087806294</v>
      </c>
      <c r="AH99" s="447">
        <v>-27.157752549781446</v>
      </c>
      <c r="AI99" s="447">
        <v>-35.675160182064857</v>
      </c>
      <c r="AJ99" s="447">
        <v>-26.685414233385661</v>
      </c>
      <c r="AK99" s="447">
        <v>-35.614171442215856</v>
      </c>
      <c r="AL99" s="447">
        <v>-26.219225774225773</v>
      </c>
      <c r="AM99" s="447">
        <v>-72.156107607748083</v>
      </c>
      <c r="AN99" s="447">
        <v>-35.379277879783537</v>
      </c>
      <c r="AO99" s="447">
        <v>-70.478060279397369</v>
      </c>
      <c r="AP99" s="447">
        <v>-55.837298920298387</v>
      </c>
      <c r="AQ99" s="447">
        <v>-24.486410208035895</v>
      </c>
      <c r="AR99" s="447">
        <v>-51.637222934076135</v>
      </c>
      <c r="AS99" s="447">
        <v>-37.694983596313072</v>
      </c>
      <c r="AT99" s="447">
        <v>-45.984741240011836</v>
      </c>
      <c r="AU99" s="447">
        <v>-27.429142179580015</v>
      </c>
      <c r="AV99" s="447">
        <v>-26.429125969876768</v>
      </c>
      <c r="AW99" s="447">
        <v>-16.374059385382061</v>
      </c>
      <c r="AX99" s="447">
        <v>-23.247144576082931</v>
      </c>
      <c r="AY99" s="447">
        <v>-18.31933946488294</v>
      </c>
      <c r="AZ99" s="447">
        <v>-33.848780967816623</v>
      </c>
      <c r="BA99" s="447">
        <v>-65.416722805775763</v>
      </c>
      <c r="BB99" s="447">
        <v>-46.30093083671558</v>
      </c>
      <c r="BC99" s="447">
        <v>-69.638730727956201</v>
      </c>
      <c r="BD99" s="447">
        <v>-33.463101072607259</v>
      </c>
      <c r="BE99" s="447">
        <v>-28.865236159929701</v>
      </c>
      <c r="BF99" s="447">
        <v>-33.055620285435467</v>
      </c>
      <c r="BG99" s="447">
        <v>-39.658869230769234</v>
      </c>
      <c r="BH99" s="447">
        <v>-38.217479016786569</v>
      </c>
      <c r="BI99" s="447">
        <v>-25.189489434261546</v>
      </c>
      <c r="BJ99" s="447">
        <v>-91.139545711958931</v>
      </c>
      <c r="BK99" s="447">
        <v>-24.196534981905913</v>
      </c>
      <c r="BL99" s="447">
        <v>-42.57286358024691</v>
      </c>
      <c r="BM99" s="447">
        <v>-90.188672742207331</v>
      </c>
      <c r="BN99" s="447">
        <v>-33.539920605455393</v>
      </c>
      <c r="BO99" s="447">
        <v>-50.950579374275776</v>
      </c>
      <c r="BP99" s="447">
        <v>-55.225517591194794</v>
      </c>
      <c r="BQ99" s="447">
        <v>-25.67920414391655</v>
      </c>
      <c r="BR99" s="447">
        <v>-37.953580086006305</v>
      </c>
      <c r="BS99" s="447">
        <v>-38.915788522323197</v>
      </c>
      <c r="BT99" s="447">
        <v>-31.749412778490143</v>
      </c>
      <c r="BU99" s="447">
        <v>-21.074544688026982</v>
      </c>
      <c r="BV99" s="447">
        <v>-23.089257218844985</v>
      </c>
      <c r="BW99" s="447">
        <v>-16.29474115616911</v>
      </c>
      <c r="BX99" s="447">
        <v>-64.918547452606632</v>
      </c>
      <c r="BY99" s="447">
        <v>-24.912255849426252</v>
      </c>
      <c r="BZ99" s="447">
        <v>-12.32104262672811</v>
      </c>
      <c r="CA99" s="447">
        <v>-16.015672844480257</v>
      </c>
      <c r="CB99" s="447">
        <v>-40.830961739095706</v>
      </c>
      <c r="CC99" s="447">
        <v>-30.380810558139537</v>
      </c>
      <c r="CD99" s="447">
        <v>-36.215243162976691</v>
      </c>
      <c r="CE99" s="447">
        <v>-18.791527561923264</v>
      </c>
      <c r="CF99" s="447">
        <v>-36.422949622166243</v>
      </c>
      <c r="CG99" s="447">
        <v>-67.935121585403564</v>
      </c>
      <c r="CH99" s="447">
        <v>-21.325778537611782</v>
      </c>
      <c r="CI99" s="447">
        <v>-21.35381797832833</v>
      </c>
      <c r="CJ99" s="447">
        <v>-120.54381648293077</v>
      </c>
      <c r="CK99" s="447">
        <v>-42.844696707931639</v>
      </c>
      <c r="CL99" s="447">
        <v>-18.520411039342335</v>
      </c>
      <c r="CM99" s="447">
        <v>-16.297734584450403</v>
      </c>
      <c r="CN99" s="447">
        <v>-61.018289634922546</v>
      </c>
      <c r="CO99" s="447">
        <v>-33.551029683253191</v>
      </c>
      <c r="CP99" s="447">
        <v>-9.750367193213398</v>
      </c>
      <c r="CQ99" s="447">
        <v>-39.084549014141963</v>
      </c>
      <c r="CR99" s="447">
        <v>-32.391493570722055</v>
      </c>
      <c r="CS99" s="447">
        <v>-40.912743326334734</v>
      </c>
      <c r="CT99" s="447">
        <v>-37.477953238778504</v>
      </c>
      <c r="CU99" s="447">
        <v>-8.8200270504138434</v>
      </c>
      <c r="CV99" s="447">
        <v>-28.232910692339207</v>
      </c>
      <c r="CW99" s="447">
        <v>-31.772042996483314</v>
      </c>
      <c r="CX99" s="447">
        <v>-17.750128096676736</v>
      </c>
      <c r="CY99" s="447">
        <v>-18.781104757548036</v>
      </c>
      <c r="CZ99" s="447">
        <v>-78.486594551882092</v>
      </c>
      <c r="DA99" s="447">
        <v>-53.16148313027837</v>
      </c>
      <c r="DB99" s="447">
        <v>-14.660472030713935</v>
      </c>
      <c r="DC99" s="447">
        <v>-13.60679990539262</v>
      </c>
      <c r="DD99" s="447">
        <v>-26.495950688226646</v>
      </c>
      <c r="DE99" s="447">
        <v>-23.168756133464182</v>
      </c>
      <c r="DF99" s="447">
        <v>-79.153166787356966</v>
      </c>
      <c r="DG99" s="447">
        <v>-20.13206296851574</v>
      </c>
      <c r="DH99" s="447">
        <v>-30.018957396586192</v>
      </c>
      <c r="DI99" s="447">
        <v>-18.736041237113401</v>
      </c>
      <c r="DJ99" s="447">
        <v>-27.999113528502285</v>
      </c>
      <c r="DK99" s="447">
        <v>-72.712164967411553</v>
      </c>
      <c r="DL99" s="447">
        <v>-19.346956709956711</v>
      </c>
      <c r="DM99" s="447">
        <v>-75.944705594918148</v>
      </c>
      <c r="DN99" s="447">
        <v>-29.900618415507793</v>
      </c>
      <c r="DO99" s="447">
        <v>-29.856909807305147</v>
      </c>
      <c r="DP99" s="447">
        <v>-20.168809841469159</v>
      </c>
      <c r="DQ99" s="447">
        <v>-104.07429551620693</v>
      </c>
      <c r="DR99" s="447">
        <v>-21.289813871473356</v>
      </c>
      <c r="DS99" s="447">
        <v>-18.531687292133508</v>
      </c>
      <c r="DT99" s="447">
        <v>-45.507014529046813</v>
      </c>
      <c r="DU99" s="447">
        <v>-21.191430384336474</v>
      </c>
      <c r="DV99" s="447">
        <v>-63.078870135829909</v>
      </c>
      <c r="DW99" s="447">
        <v>-37.671594277480445</v>
      </c>
      <c r="DX99" s="447">
        <v>-30.076792461505562</v>
      </c>
      <c r="DY99" s="447">
        <v>-36.264463807077021</v>
      </c>
      <c r="DZ99" s="447">
        <v>-36.180021060021062</v>
      </c>
      <c r="EA99" s="447">
        <v>-42.596534252031866</v>
      </c>
      <c r="EB99" s="447">
        <v>-36.300719473860212</v>
      </c>
      <c r="EC99" s="447">
        <v>-27.959699248120302</v>
      </c>
      <c r="ED99" s="447">
        <v>-43.412175654293961</v>
      </c>
      <c r="EE99" s="447">
        <v>-21.318724351591985</v>
      </c>
      <c r="EF99" s="447">
        <v>-14.59714033366045</v>
      </c>
      <c r="EG99" s="447">
        <v>-40.121145387391927</v>
      </c>
      <c r="EH99" s="447">
        <v>-40.656191291271654</v>
      </c>
      <c r="EI99" s="447">
        <v>-29.895160506725873</v>
      </c>
      <c r="EJ99" s="447">
        <v>-39.926441332218502</v>
      </c>
      <c r="EK99" s="447">
        <v>-17.090689170182841</v>
      </c>
      <c r="EL99" s="447">
        <v>-16.978326892430278</v>
      </c>
      <c r="EM99" s="447">
        <v>-6.7467858939496939</v>
      </c>
      <c r="EN99" s="447">
        <v>-39.725509407985314</v>
      </c>
      <c r="EO99" s="447">
        <v>-55.923072625692214</v>
      </c>
      <c r="EP99" s="447">
        <v>-21.407183935297283</v>
      </c>
      <c r="EQ99" s="447">
        <v>-11.762851338873499</v>
      </c>
      <c r="ER99" s="447">
        <v>-18.727762434554975</v>
      </c>
      <c r="ES99" s="447">
        <v>-10.451941373019181</v>
      </c>
      <c r="ET99" s="447">
        <v>-37.584971671388104</v>
      </c>
      <c r="EU99" s="447">
        <v>-13.753790048209368</v>
      </c>
      <c r="EV99" s="447">
        <v>-26.337179242513212</v>
      </c>
      <c r="EW99" s="447">
        <v>-55.031257096743104</v>
      </c>
      <c r="EX99" s="447">
        <v>-31.756013830152018</v>
      </c>
      <c r="EY99" s="447">
        <v>-28.000728643216078</v>
      </c>
      <c r="EZ99" s="447">
        <v>-10.860555555555555</v>
      </c>
      <c r="FA99" s="447">
        <v>-10.805054210153004</v>
      </c>
      <c r="FB99" s="447">
        <v>-19.718701243640474</v>
      </c>
      <c r="FC99" s="447">
        <v>-22.486457469573356</v>
      </c>
      <c r="FD99" s="447">
        <v>-26.525348837209304</v>
      </c>
      <c r="FE99" s="447">
        <v>-40.493358639056083</v>
      </c>
      <c r="FF99" s="447">
        <v>-38.948783477398329</v>
      </c>
      <c r="FG99" s="447">
        <v>-62.479276165048546</v>
      </c>
      <c r="FH99" s="447">
        <v>-27.354858067961647</v>
      </c>
      <c r="FI99" s="447">
        <v>-29.504447256529662</v>
      </c>
      <c r="FJ99" s="447">
        <v>-26.102075544420892</v>
      </c>
      <c r="FK99" s="447">
        <v>-53.780584005970809</v>
      </c>
      <c r="FL99" s="447">
        <v>-8.7779238248551188</v>
      </c>
      <c r="FM99" s="447">
        <v>-31.774381391982182</v>
      </c>
      <c r="FN99" s="447">
        <v>-42.805679648375069</v>
      </c>
      <c r="FO99" s="447">
        <v>-7.2922798723047944</v>
      </c>
      <c r="FP99" s="447">
        <v>-41.267751156475619</v>
      </c>
      <c r="FQ99" s="447">
        <v>-16.303381901840492</v>
      </c>
      <c r="FR99" s="447">
        <v>-30.639156049159993</v>
      </c>
      <c r="FS99" s="447">
        <v>-37.016396846064815</v>
      </c>
      <c r="FT99" s="447">
        <v>-56.015591123838782</v>
      </c>
      <c r="FU99" s="447">
        <v>-30.887103886397608</v>
      </c>
      <c r="FV99" s="447">
        <v>-34.662519993761698</v>
      </c>
      <c r="FW99" s="447">
        <v>-29.954382943143813</v>
      </c>
      <c r="FX99" s="447">
        <v>-27.748743895348838</v>
      </c>
      <c r="FY99" s="447">
        <v>-34.128285739001484</v>
      </c>
      <c r="FZ99" s="447">
        <v>-9.0216868131868146</v>
      </c>
      <c r="GA99" s="447">
        <v>-16.069217424826522</v>
      </c>
      <c r="GB99" s="447">
        <v>-27.132918271396399</v>
      </c>
      <c r="GC99" s="447">
        <v>-51.086970930841773</v>
      </c>
      <c r="GD99" s="447">
        <v>-38.01104396984924</v>
      </c>
      <c r="GE99" s="447">
        <v>-50.662099956579489</v>
      </c>
      <c r="GF99" s="447">
        <v>-8.432922942276857</v>
      </c>
      <c r="GG99" s="447">
        <v>-37.142865046045507</v>
      </c>
      <c r="GH99" s="447">
        <v>-36.310005976142953</v>
      </c>
      <c r="GI99" s="447">
        <v>-32.956539134783696</v>
      </c>
      <c r="GJ99" s="447">
        <v>-30.787384774728121</v>
      </c>
      <c r="GK99" s="447">
        <v>-57.26139172678711</v>
      </c>
      <c r="GL99" s="447">
        <v>-23.658922596250754</v>
      </c>
      <c r="GM99" s="447">
        <v>-18.293187977762333</v>
      </c>
      <c r="GN99" s="447">
        <v>-41.095587185104051</v>
      </c>
      <c r="GO99" s="447">
        <v>-32.011541795754447</v>
      </c>
      <c r="GP99" s="447">
        <v>-53.968423475258916</v>
      </c>
      <c r="GQ99" s="447">
        <v>-24.426540490405117</v>
      </c>
      <c r="GR99" s="447">
        <v>-25.086934792955738</v>
      </c>
      <c r="GS99" s="447">
        <v>-20.508843731253748</v>
      </c>
      <c r="GT99" s="447">
        <v>-22.473054435483871</v>
      </c>
      <c r="GU99" s="447">
        <v>-35.212650999574649</v>
      </c>
      <c r="GV99" s="447">
        <v>-9.6198598415600252</v>
      </c>
      <c r="GW99" s="447">
        <v>-15.167660239708182</v>
      </c>
      <c r="GX99" s="447">
        <v>-27.369894196857967</v>
      </c>
      <c r="GY99" s="447">
        <v>-33.999834290350769</v>
      </c>
      <c r="GZ99" s="447">
        <v>-48.598174376171798</v>
      </c>
      <c r="HA99" s="447">
        <v>-44.224322790717402</v>
      </c>
      <c r="HB99" s="447">
        <v>-49.780620883518537</v>
      </c>
      <c r="HC99" s="447">
        <v>-42.952270995070855</v>
      </c>
      <c r="HD99" s="447">
        <v>-26.465663865546219</v>
      </c>
      <c r="HE99" s="447">
        <v>-34.841424946109633</v>
      </c>
      <c r="HF99" s="447">
        <v>-46.192701073253829</v>
      </c>
      <c r="HG99" s="447">
        <v>-38.150444090587399</v>
      </c>
      <c r="HH99" s="447">
        <v>-38.354555634973401</v>
      </c>
      <c r="HI99" s="447">
        <v>-17.458253129890455</v>
      </c>
      <c r="HJ99" s="447">
        <v>-73.04233601927173</v>
      </c>
      <c r="HK99" s="447">
        <v>-22.695085984522784</v>
      </c>
      <c r="HL99" s="447">
        <v>-47.159880692918662</v>
      </c>
      <c r="HM99" s="447">
        <v>-29.868185738432285</v>
      </c>
      <c r="HN99" s="447">
        <v>-16.680932780391188</v>
      </c>
      <c r="HO99" s="447">
        <v>-7.962416640698037</v>
      </c>
      <c r="HP99" s="447">
        <v>-24.22960393407762</v>
      </c>
      <c r="HQ99" s="447">
        <v>-41.590972281402571</v>
      </c>
      <c r="HR99" s="447">
        <v>-39.142942831338907</v>
      </c>
      <c r="HS99" s="447">
        <v>-14.839193302891934</v>
      </c>
      <c r="HT99" s="447">
        <v>-39.148808614114408</v>
      </c>
      <c r="HU99" s="447">
        <v>-21.377158870151771</v>
      </c>
      <c r="HV99" s="447">
        <v>-34.442126097867003</v>
      </c>
      <c r="HW99" s="447">
        <v>-55.460153469485064</v>
      </c>
      <c r="HX99" s="447">
        <v>-24.148755186721992</v>
      </c>
      <c r="HY99" s="447">
        <v>-48.886898609839221</v>
      </c>
      <c r="HZ99" s="447">
        <v>-32.114374321094935</v>
      </c>
      <c r="IA99" s="447">
        <v>-17.257515822784811</v>
      </c>
      <c r="IB99" s="447">
        <v>-17.624722106577849</v>
      </c>
      <c r="IC99" s="447">
        <v>-38.922552071089378</v>
      </c>
      <c r="ID99" s="447">
        <v>-17.870433765298777</v>
      </c>
      <c r="IE99" s="447">
        <v>-34.996299846666084</v>
      </c>
      <c r="IF99" s="447">
        <v>-30.529446780977032</v>
      </c>
      <c r="IG99" s="447">
        <v>-19.557750092284977</v>
      </c>
      <c r="IH99" s="447">
        <v>-34.046311111111109</v>
      </c>
      <c r="II99" s="447">
        <v>-31.472703772689524</v>
      </c>
      <c r="IJ99" s="447">
        <v>-34.781938375350144</v>
      </c>
      <c r="IK99" s="447">
        <v>-23.616831821305844</v>
      </c>
      <c r="IL99" s="447">
        <v>-44.887994493858528</v>
      </c>
      <c r="IM99" s="447">
        <v>-29.887622442455243</v>
      </c>
      <c r="IN99" s="447">
        <v>-48.396303671592278</v>
      </c>
      <c r="IO99" s="447">
        <v>-26.094908109684948</v>
      </c>
      <c r="IP99" s="447">
        <v>-24.814796739130436</v>
      </c>
      <c r="IQ99" s="447">
        <v>-36.597037001162342</v>
      </c>
      <c r="IR99" s="447">
        <v>-46.461652314183425</v>
      </c>
      <c r="IS99" s="447">
        <v>-20.106142669096801</v>
      </c>
      <c r="IT99" s="447">
        <v>-20.652632724107921</v>
      </c>
      <c r="IU99" s="447">
        <v>-26.273646431501231</v>
      </c>
      <c r="IV99" s="447">
        <v>-21.85411790780142</v>
      </c>
      <c r="IW99" s="447">
        <v>-20.76533693415638</v>
      </c>
      <c r="IX99" s="447">
        <v>-101.63253246233377</v>
      </c>
      <c r="IY99" s="447">
        <v>-28.569989193083572</v>
      </c>
      <c r="IZ99" s="447">
        <v>-29.541451132342534</v>
      </c>
      <c r="JA99" s="447">
        <v>-21.640351780351782</v>
      </c>
      <c r="JB99" s="447">
        <v>-34.926779942152919</v>
      </c>
      <c r="JC99" s="447">
        <v>-29.048656663093961</v>
      </c>
      <c r="JD99" s="447">
        <v>-22.077068114091105</v>
      </c>
      <c r="JE99" s="447">
        <v>-41.305456166801847</v>
      </c>
      <c r="JF99" s="447">
        <v>-82.672864844011585</v>
      </c>
      <c r="JG99" s="447">
        <v>-23.479649012848636</v>
      </c>
      <c r="JH99" s="447">
        <v>-56.088223712678491</v>
      </c>
      <c r="JI99" s="447">
        <v>-37.925759069271756</v>
      </c>
      <c r="JJ99" s="447">
        <v>-17.622018535609904</v>
      </c>
      <c r="JK99" s="447">
        <v>-29.168867711193666</v>
      </c>
      <c r="JL99" s="447">
        <v>-43.707871132873358</v>
      </c>
      <c r="JM99" s="447">
        <v>-15.434912408759123</v>
      </c>
      <c r="JN99" s="447">
        <v>-20.614287598944589</v>
      </c>
      <c r="JO99" s="447">
        <v>-19.978282868471425</v>
      </c>
      <c r="JP99" s="447">
        <v>-20.474420789084554</v>
      </c>
      <c r="JQ99" s="447">
        <v>-34.388594319562571</v>
      </c>
      <c r="JR99" s="447">
        <v>-53.749452302411846</v>
      </c>
      <c r="JS99" s="447">
        <v>-35.087911047153071</v>
      </c>
      <c r="JT99" s="447">
        <v>-66.169365974375921</v>
      </c>
      <c r="JU99" s="447">
        <v>-31.225392764915405</v>
      </c>
      <c r="JV99" s="447">
        <v>-26.811134521880067</v>
      </c>
      <c r="JW99" s="447">
        <v>-17.753053092440702</v>
      </c>
      <c r="JX99" s="447">
        <v>-13.981896963493689</v>
      </c>
      <c r="JY99" s="447">
        <v>-19.917050268496421</v>
      </c>
      <c r="JZ99" s="447">
        <v>-49.934631633042812</v>
      </c>
      <c r="KA99" s="447">
        <v>-41.861890579458709</v>
      </c>
      <c r="KB99" s="447">
        <v>-27.222529727656308</v>
      </c>
      <c r="KC99" s="447">
        <v>-34.316580289650304</v>
      </c>
      <c r="KD99" s="447">
        <v>-27.152037964458803</v>
      </c>
      <c r="KE99" s="447">
        <v>-14.576014895330113</v>
      </c>
      <c r="KF99" s="447">
        <v>-25.595992192958882</v>
      </c>
      <c r="KG99" s="447">
        <v>-34.169288173438922</v>
      </c>
      <c r="KH99" s="447">
        <v>-31.140510844410162</v>
      </c>
      <c r="KI99" s="447">
        <v>-30.550867852257181</v>
      </c>
      <c r="KJ99" s="447">
        <v>-32.311129367816086</v>
      </c>
      <c r="KK99" s="447">
        <v>-54.087827285794816</v>
      </c>
    </row>
    <row r="100" spans="2:297" ht="15">
      <c r="B100" s="449" t="s">
        <v>577</v>
      </c>
      <c r="C100" s="447">
        <v>4.9952039436410101E-8</v>
      </c>
      <c r="D100" s="275">
        <v>-691.63407256509163</v>
      </c>
      <c r="E100" s="275">
        <v>971.54604437484613</v>
      </c>
      <c r="F100" s="447">
        <v>122.17516201599003</v>
      </c>
      <c r="G100" s="447">
        <v>210.71298975217596</v>
      </c>
      <c r="H100" s="447">
        <v>-31.430616720379504</v>
      </c>
      <c r="I100" s="447">
        <v>278.05548373241436</v>
      </c>
      <c r="J100" s="447">
        <v>-97.96851489454238</v>
      </c>
      <c r="K100" s="447">
        <v>-91.573734396743419</v>
      </c>
      <c r="L100" s="447">
        <v>-169.95895113483093</v>
      </c>
      <c r="M100" s="447">
        <v>300.06735970568087</v>
      </c>
      <c r="N100" s="447">
        <v>-72.572976001692069</v>
      </c>
      <c r="O100" s="447">
        <v>362.70469498930089</v>
      </c>
      <c r="P100" s="447">
        <v>-81.362669740994747</v>
      </c>
      <c r="Q100" s="447">
        <v>-452.29434760534593</v>
      </c>
      <c r="R100" s="447">
        <v>191.87432471352159</v>
      </c>
      <c r="S100" s="447">
        <v>41.280851140418221</v>
      </c>
      <c r="T100" s="447">
        <v>-280.24939235025329</v>
      </c>
      <c r="U100" s="447">
        <v>-48.182568374793348</v>
      </c>
      <c r="V100" s="447">
        <v>-185.13299108011773</v>
      </c>
      <c r="W100" s="447">
        <v>205.36839204389597</v>
      </c>
      <c r="X100" s="447">
        <v>-208.95556790483289</v>
      </c>
      <c r="Y100" s="447">
        <v>-91.322715886986856</v>
      </c>
      <c r="Z100" s="447">
        <v>-291.53144873143555</v>
      </c>
      <c r="AA100" s="447">
        <v>-158.50667908272021</v>
      </c>
      <c r="AB100" s="447">
        <v>-56.681003067644525</v>
      </c>
      <c r="AC100" s="447">
        <v>15.615371790162049</v>
      </c>
      <c r="AD100" s="447">
        <v>-50.919935993942843</v>
      </c>
      <c r="AE100" s="447">
        <v>-165.75486460925214</v>
      </c>
      <c r="AF100" s="447">
        <v>80.518520068716768</v>
      </c>
      <c r="AG100" s="447">
        <v>-105.32784394405036</v>
      </c>
      <c r="AH100" s="447">
        <v>-196.89651044769082</v>
      </c>
      <c r="AI100" s="447">
        <v>196.73311601822923</v>
      </c>
      <c r="AJ100" s="447">
        <v>32.473579097441188</v>
      </c>
      <c r="AK100" s="447">
        <v>67.860400623944628</v>
      </c>
      <c r="AL100" s="447">
        <v>208.06032030148259</v>
      </c>
      <c r="AM100" s="447">
        <v>-28.621573569059148</v>
      </c>
      <c r="AN100" s="447">
        <v>84.525867478693968</v>
      </c>
      <c r="AO100" s="447">
        <v>11.753251008251699</v>
      </c>
      <c r="AP100" s="447">
        <v>184.1564060820244</v>
      </c>
      <c r="AQ100" s="447">
        <v>-92.806590304026329</v>
      </c>
      <c r="AR100" s="447">
        <v>277.96239015380706</v>
      </c>
      <c r="AS100" s="447">
        <v>47.24283893320483</v>
      </c>
      <c r="AT100" s="447">
        <v>-84.219842377310869</v>
      </c>
      <c r="AU100" s="447">
        <v>73.922575642978984</v>
      </c>
      <c r="AV100" s="447">
        <v>69.505630139575985</v>
      </c>
      <c r="AW100" s="447">
        <v>111.36390805060391</v>
      </c>
      <c r="AX100" s="447">
        <v>121.01961390455384</v>
      </c>
      <c r="AY100" s="447">
        <v>-118.82955935801742</v>
      </c>
      <c r="AZ100" s="447">
        <v>52.174029191994222</v>
      </c>
      <c r="BA100" s="447">
        <v>211.28956669445014</v>
      </c>
      <c r="BB100" s="447">
        <v>43.499831525687668</v>
      </c>
      <c r="BC100" s="447">
        <v>12.831289286737848</v>
      </c>
      <c r="BD100" s="447">
        <v>71.868727354147467</v>
      </c>
      <c r="BE100" s="447">
        <v>-2.5231835553716135</v>
      </c>
      <c r="BF100" s="447">
        <v>12.314875243939838</v>
      </c>
      <c r="BG100" s="447">
        <v>-291.16132226592742</v>
      </c>
      <c r="BH100" s="447">
        <v>215.99972938543425</v>
      </c>
      <c r="BI100" s="447">
        <v>99.325382481623706</v>
      </c>
      <c r="BJ100" s="447">
        <v>-113.63431023556242</v>
      </c>
      <c r="BK100" s="447">
        <v>237.97091272547181</v>
      </c>
      <c r="BL100" s="447">
        <v>-88.858452962151688</v>
      </c>
      <c r="BM100" s="447">
        <v>-117.50802138019787</v>
      </c>
      <c r="BN100" s="447">
        <v>153.5121683237557</v>
      </c>
      <c r="BO100" s="447">
        <v>-302.0064755180868</v>
      </c>
      <c r="BP100" s="447">
        <v>-151.11742479875281</v>
      </c>
      <c r="BQ100" s="447">
        <v>88.88110445656649</v>
      </c>
      <c r="BR100" s="447">
        <v>6.7005928902516887</v>
      </c>
      <c r="BS100" s="447">
        <v>-92.708204564479516</v>
      </c>
      <c r="BT100" s="447">
        <v>-28.819800564381051</v>
      </c>
      <c r="BU100" s="447">
        <v>69.90743080304992</v>
      </c>
      <c r="BV100" s="447">
        <v>-137.52859167632135</v>
      </c>
      <c r="BW100" s="447">
        <v>286.14975065444338</v>
      </c>
      <c r="BX100" s="447">
        <v>-24.54374061117651</v>
      </c>
      <c r="BY100" s="447">
        <v>109.66073412708656</v>
      </c>
      <c r="BZ100" s="447">
        <v>12.779048913269673</v>
      </c>
      <c r="CA100" s="447">
        <v>-691.63407256509163</v>
      </c>
      <c r="CB100" s="447">
        <v>-1.8154688507714842</v>
      </c>
      <c r="CC100" s="447">
        <v>140.52707165742135</v>
      </c>
      <c r="CD100" s="447">
        <v>971.54604437484613</v>
      </c>
      <c r="CE100" s="447">
        <v>16.701581092043867</v>
      </c>
      <c r="CF100" s="447">
        <v>138.76765950627342</v>
      </c>
      <c r="CG100" s="447">
        <v>-408.12726631768516</v>
      </c>
      <c r="CH100" s="447">
        <v>-228.01446628902579</v>
      </c>
      <c r="CI100" s="447">
        <v>28.750171878098115</v>
      </c>
      <c r="CJ100" s="447">
        <v>-60.421646273005855</v>
      </c>
      <c r="CK100" s="447">
        <v>35.254606073010599</v>
      </c>
      <c r="CL100" s="447">
        <v>-19.91336861911795</v>
      </c>
      <c r="CM100" s="447">
        <v>-242.96778539357416</v>
      </c>
      <c r="CN100" s="447">
        <v>161.64712341428032</v>
      </c>
      <c r="CO100" s="447">
        <v>294.89788962767994</v>
      </c>
      <c r="CP100" s="447">
        <v>89.303213069449598</v>
      </c>
      <c r="CQ100" s="447">
        <v>149.62999000857724</v>
      </c>
      <c r="CR100" s="447">
        <v>401.25923557486578</v>
      </c>
      <c r="CS100" s="447">
        <v>-104.29163565485335</v>
      </c>
      <c r="CT100" s="447">
        <v>-201.20460528979507</v>
      </c>
      <c r="CU100" s="447">
        <v>-177.76921865897802</v>
      </c>
      <c r="CV100" s="447">
        <v>74.569734458095382</v>
      </c>
      <c r="CW100" s="447">
        <v>78.995033716304107</v>
      </c>
      <c r="CX100" s="447">
        <v>52.888500327089709</v>
      </c>
      <c r="CY100" s="447">
        <v>226.89217765036608</v>
      </c>
      <c r="CZ100" s="447">
        <v>-186.69655842346438</v>
      </c>
      <c r="DA100" s="447">
        <v>-192.04465353015752</v>
      </c>
      <c r="DB100" s="447">
        <v>219.63972965823439</v>
      </c>
      <c r="DC100" s="447">
        <v>0.50493244174850294</v>
      </c>
      <c r="DD100" s="447">
        <v>53.224820185722344</v>
      </c>
      <c r="DE100" s="447">
        <v>517.4959224399895</v>
      </c>
      <c r="DF100" s="447">
        <v>-101.44089186509041</v>
      </c>
      <c r="DG100" s="447">
        <v>422.54007527991854</v>
      </c>
      <c r="DH100" s="447">
        <v>-87.606077460246198</v>
      </c>
      <c r="DI100" s="447">
        <v>-276.05679912209558</v>
      </c>
      <c r="DJ100" s="447">
        <v>47.61370173194814</v>
      </c>
      <c r="DK100" s="447">
        <v>-205.72178383705034</v>
      </c>
      <c r="DL100" s="447">
        <v>-80.107239723174288</v>
      </c>
      <c r="DM100" s="447">
        <v>-52.10455111298738</v>
      </c>
      <c r="DN100" s="447">
        <v>254.33286158734526</v>
      </c>
      <c r="DO100" s="447">
        <v>61.567899596968061</v>
      </c>
      <c r="DP100" s="447">
        <v>177.79331464824196</v>
      </c>
      <c r="DQ100" s="447">
        <v>78.534767533711019</v>
      </c>
      <c r="DR100" s="447">
        <v>-198.79842680180448</v>
      </c>
      <c r="DS100" s="447">
        <v>181.36912254855287</v>
      </c>
      <c r="DT100" s="447">
        <v>-210.87261786554305</v>
      </c>
      <c r="DU100" s="447">
        <v>100.05138134229733</v>
      </c>
      <c r="DV100" s="447">
        <v>-36.556179815463132</v>
      </c>
      <c r="DW100" s="447">
        <v>90.237038932340042</v>
      </c>
      <c r="DX100" s="447">
        <v>41.346356998128108</v>
      </c>
      <c r="DY100" s="447">
        <v>-196.95596975002579</v>
      </c>
      <c r="DZ100" s="447">
        <v>-157.65240121235595</v>
      </c>
      <c r="EA100" s="447">
        <v>3.5216821054850609</v>
      </c>
      <c r="EB100" s="447">
        <v>92.57352868736244</v>
      </c>
      <c r="EC100" s="447">
        <v>511.04674419263154</v>
      </c>
      <c r="ED100" s="447">
        <v>-30.232412006398608</v>
      </c>
      <c r="EE100" s="447">
        <v>130.2755143947536</v>
      </c>
      <c r="EF100" s="447">
        <v>-64.367872696074343</v>
      </c>
      <c r="EG100" s="447">
        <v>-141.83818063489059</v>
      </c>
      <c r="EH100" s="447">
        <v>82.477175616920533</v>
      </c>
      <c r="EI100" s="447">
        <v>7.221064552331609</v>
      </c>
      <c r="EJ100" s="447">
        <v>157.01821507382994</v>
      </c>
      <c r="EK100" s="447">
        <v>543.62098584323257</v>
      </c>
      <c r="EL100" s="447">
        <v>-46.739749721738818</v>
      </c>
      <c r="EM100" s="447">
        <v>-185.05133964491472</v>
      </c>
      <c r="EN100" s="447">
        <v>-190.45352526915087</v>
      </c>
      <c r="EO100" s="447">
        <v>54.247089929994445</v>
      </c>
      <c r="EP100" s="447">
        <v>-302.63858746111896</v>
      </c>
      <c r="EQ100" s="447">
        <v>-252.78011166758156</v>
      </c>
      <c r="ER100" s="447">
        <v>58.553384513907368</v>
      </c>
      <c r="ES100" s="447">
        <v>34.248129452701775</v>
      </c>
      <c r="ET100" s="447">
        <v>-200.20643291749684</v>
      </c>
      <c r="EU100" s="447">
        <v>-127.71218840473769</v>
      </c>
      <c r="EV100" s="447">
        <v>371.99601418757408</v>
      </c>
      <c r="EW100" s="447">
        <v>-233.61614645716853</v>
      </c>
      <c r="EX100" s="447">
        <v>-192.3703642982988</v>
      </c>
      <c r="EY100" s="447">
        <v>-5.7155528643230911</v>
      </c>
      <c r="EZ100" s="447">
        <v>31.862459572405793</v>
      </c>
      <c r="FA100" s="447">
        <v>65.031955772366274</v>
      </c>
      <c r="FB100" s="447">
        <v>254.90614136648591</v>
      </c>
      <c r="FC100" s="447">
        <v>-83.89785759369731</v>
      </c>
      <c r="FD100" s="447">
        <v>-286.62236847165468</v>
      </c>
      <c r="FE100" s="447">
        <v>-32.810020187719168</v>
      </c>
      <c r="FF100" s="447">
        <v>-199.87071700565795</v>
      </c>
      <c r="FG100" s="447">
        <v>-90.28965118269997</v>
      </c>
      <c r="FH100" s="447">
        <v>215.05288297001653</v>
      </c>
      <c r="FI100" s="447">
        <v>-227.43329336998045</v>
      </c>
      <c r="FJ100" s="447">
        <v>41.564451073562083</v>
      </c>
      <c r="FK100" s="447">
        <v>-40.586754188839706</v>
      </c>
      <c r="FL100" s="447">
        <v>0.97037836049356385</v>
      </c>
      <c r="FM100" s="447">
        <v>273.05447423756897</v>
      </c>
      <c r="FN100" s="447">
        <v>116.1866799208084</v>
      </c>
      <c r="FO100" s="447">
        <v>193.0479505063058</v>
      </c>
      <c r="FP100" s="447">
        <v>9.1295618419126416</v>
      </c>
      <c r="FQ100" s="447">
        <v>305.19672340149276</v>
      </c>
      <c r="FR100" s="447">
        <v>-1.6571553410745852</v>
      </c>
      <c r="FS100" s="447">
        <v>-97.770980970372591</v>
      </c>
      <c r="FT100" s="447">
        <v>-68.290128992002579</v>
      </c>
      <c r="FU100" s="447">
        <v>134.9035071822673</v>
      </c>
      <c r="FV100" s="447">
        <v>28.522609240888574</v>
      </c>
      <c r="FW100" s="447">
        <v>-113.52911253306564</v>
      </c>
      <c r="FX100" s="447">
        <v>-90.80212431594542</v>
      </c>
      <c r="FY100" s="447">
        <v>-73.828140092737272</v>
      </c>
      <c r="FZ100" s="447">
        <v>-556.38437188844136</v>
      </c>
      <c r="GA100" s="447">
        <v>-160.44228269822861</v>
      </c>
      <c r="GB100" s="447">
        <v>-119.26609330043354</v>
      </c>
      <c r="GC100" s="447">
        <v>-88.933884029630377</v>
      </c>
      <c r="GD100" s="447">
        <v>245.11294711298575</v>
      </c>
      <c r="GE100" s="447">
        <v>-361.86164424445917</v>
      </c>
      <c r="GF100" s="447">
        <v>-176.14023630087601</v>
      </c>
      <c r="GG100" s="447">
        <v>210.05262010722004</v>
      </c>
      <c r="GH100" s="447">
        <v>188.18249968665063</v>
      </c>
      <c r="GI100" s="447">
        <v>-138.35961943102879</v>
      </c>
      <c r="GJ100" s="447">
        <v>-101.55870568390279</v>
      </c>
      <c r="GK100" s="447">
        <v>-189.56341229781128</v>
      </c>
      <c r="GL100" s="447">
        <v>104.0270287118316</v>
      </c>
      <c r="GM100" s="447">
        <v>-237.06872197179524</v>
      </c>
      <c r="GN100" s="447">
        <v>280.14820534192324</v>
      </c>
      <c r="GO100" s="447">
        <v>-121.47140502412752</v>
      </c>
      <c r="GP100" s="447">
        <v>296.83490540123825</v>
      </c>
      <c r="GQ100" s="447">
        <v>119.50461740055542</v>
      </c>
      <c r="GR100" s="447">
        <v>241.6163027259216</v>
      </c>
      <c r="GS100" s="447">
        <v>145.14875905126797</v>
      </c>
      <c r="GT100" s="447">
        <v>291.083320763926</v>
      </c>
      <c r="GU100" s="447">
        <v>-172.32555572549117</v>
      </c>
      <c r="GV100" s="447">
        <v>-129.72363831338609</v>
      </c>
      <c r="GW100" s="447">
        <v>74.104605987206426</v>
      </c>
      <c r="GX100" s="447">
        <v>-18.342867047600123</v>
      </c>
      <c r="GY100" s="447">
        <v>91.912839441548854</v>
      </c>
      <c r="GZ100" s="447">
        <v>280.69982777852545</v>
      </c>
      <c r="HA100" s="447">
        <v>64.263225614765474</v>
      </c>
      <c r="HB100" s="447">
        <v>30.58425632281639</v>
      </c>
      <c r="HC100" s="447">
        <v>103.4839181706549</v>
      </c>
      <c r="HD100" s="447">
        <v>-36.168076720537378</v>
      </c>
      <c r="HE100" s="447">
        <v>-8.3243630965063407</v>
      </c>
      <c r="HF100" s="447">
        <v>-61.61688875967053</v>
      </c>
      <c r="HG100" s="447">
        <v>57.474574627625081</v>
      </c>
      <c r="HH100" s="447">
        <v>457.71315009437819</v>
      </c>
      <c r="HI100" s="447">
        <v>211.40318794422782</v>
      </c>
      <c r="HJ100" s="447">
        <v>-51.444134160249533</v>
      </c>
      <c r="HK100" s="447">
        <v>-111.395123987161</v>
      </c>
      <c r="HL100" s="447">
        <v>-276.47956806825789</v>
      </c>
      <c r="HM100" s="447">
        <v>55.445669844850421</v>
      </c>
      <c r="HN100" s="447">
        <v>156.38278659696567</v>
      </c>
      <c r="HO100" s="447">
        <v>143.20186228671034</v>
      </c>
      <c r="HP100" s="447">
        <v>-113.03513938727617</v>
      </c>
      <c r="HQ100" s="447">
        <v>-87.00499719288085</v>
      </c>
      <c r="HR100" s="447">
        <v>-57.18078661168154</v>
      </c>
      <c r="HS100" s="447">
        <v>-216.21681121788143</v>
      </c>
      <c r="HT100" s="447">
        <v>-29.255482501735766</v>
      </c>
      <c r="HU100" s="447">
        <v>32.805450316937133</v>
      </c>
      <c r="HV100" s="447">
        <v>370.52595524452437</v>
      </c>
      <c r="HW100" s="447">
        <v>-174.31509597167079</v>
      </c>
      <c r="HX100" s="447">
        <v>-3.1840045416237994</v>
      </c>
      <c r="HY100" s="447">
        <v>-128.08064151777322</v>
      </c>
      <c r="HZ100" s="447">
        <v>-32.308782116970214</v>
      </c>
      <c r="IA100" s="447">
        <v>287.63708762088243</v>
      </c>
      <c r="IB100" s="447">
        <v>-172.45814791122794</v>
      </c>
      <c r="IC100" s="447">
        <v>-93.732362959299948</v>
      </c>
      <c r="ID100" s="447">
        <v>100.24151274144138</v>
      </c>
      <c r="IE100" s="447">
        <v>290.03477037699525</v>
      </c>
      <c r="IF100" s="447">
        <v>153.39959248480784</v>
      </c>
      <c r="IG100" s="447">
        <v>-285.29136367130252</v>
      </c>
      <c r="IH100" s="447">
        <v>46.10970991578764</v>
      </c>
      <c r="II100" s="447">
        <v>140.49635542928903</v>
      </c>
      <c r="IJ100" s="447">
        <v>317.4606837348129</v>
      </c>
      <c r="IK100" s="447">
        <v>-102.49135605352251</v>
      </c>
      <c r="IL100" s="447">
        <v>150.84202245802689</v>
      </c>
      <c r="IM100" s="447">
        <v>42.536404583181707</v>
      </c>
      <c r="IN100" s="447">
        <v>110.84943872814443</v>
      </c>
      <c r="IO100" s="447">
        <v>520.43354974885267</v>
      </c>
      <c r="IP100" s="447">
        <v>-18.453675270441149</v>
      </c>
      <c r="IQ100" s="447">
        <v>538.46564188616321</v>
      </c>
      <c r="IR100" s="447">
        <v>100.33653055686564</v>
      </c>
      <c r="IS100" s="447">
        <v>112.33058417168741</v>
      </c>
      <c r="IT100" s="447">
        <v>22.036942151475913</v>
      </c>
      <c r="IU100" s="447">
        <v>441.33156295371907</v>
      </c>
      <c r="IV100" s="447">
        <v>263.63750846885756</v>
      </c>
      <c r="IW100" s="447">
        <v>278.65585663195378</v>
      </c>
      <c r="IX100" s="447">
        <v>-134.28323401252774</v>
      </c>
      <c r="IY100" s="447">
        <v>112.22670071679221</v>
      </c>
      <c r="IZ100" s="447">
        <v>74.94235091287301</v>
      </c>
      <c r="JA100" s="447">
        <v>281.4097871965418</v>
      </c>
      <c r="JB100" s="447">
        <v>9.6305694286488173</v>
      </c>
      <c r="JC100" s="447">
        <v>249.89285254126847</v>
      </c>
      <c r="JD100" s="447">
        <v>108.21451783411905</v>
      </c>
      <c r="JE100" s="447">
        <v>-163.9869646130972</v>
      </c>
      <c r="JF100" s="447">
        <v>-102.55808588650159</v>
      </c>
      <c r="JG100" s="447">
        <v>-80.959057153315811</v>
      </c>
      <c r="JH100" s="447">
        <v>-442.33274154847129</v>
      </c>
      <c r="JI100" s="447">
        <v>155.88690796100127</v>
      </c>
      <c r="JJ100" s="447">
        <v>-244.06727871268748</v>
      </c>
      <c r="JK100" s="447">
        <v>-45.768069800557726</v>
      </c>
      <c r="JL100" s="447">
        <v>-130.09453680864794</v>
      </c>
      <c r="JM100" s="447">
        <v>428.58494614467764</v>
      </c>
      <c r="JN100" s="447">
        <v>-35.933458009785305</v>
      </c>
      <c r="JO100" s="447">
        <v>139.00296712767013</v>
      </c>
      <c r="JP100" s="447">
        <v>-65.274839398082179</v>
      </c>
      <c r="JQ100" s="447">
        <v>45.817874925987333</v>
      </c>
      <c r="JR100" s="447">
        <v>-208.36459256539456</v>
      </c>
      <c r="JS100" s="447">
        <v>-113.52992692091625</v>
      </c>
      <c r="JT100" s="447">
        <v>-14.402671516158446</v>
      </c>
      <c r="JU100" s="447">
        <v>-7.9092936325258076</v>
      </c>
      <c r="JV100" s="447">
        <v>387.06708510575169</v>
      </c>
      <c r="JW100" s="447">
        <v>-28.764740073654583</v>
      </c>
      <c r="JX100" s="447">
        <v>48.537255515836016</v>
      </c>
      <c r="JY100" s="447">
        <v>372.30749292700068</v>
      </c>
      <c r="JZ100" s="447">
        <v>47.837582166973966</v>
      </c>
      <c r="KA100" s="447">
        <v>420.44692916930711</v>
      </c>
      <c r="KB100" s="447">
        <v>148.75994366128762</v>
      </c>
      <c r="KC100" s="447">
        <v>18.061947520598203</v>
      </c>
      <c r="KD100" s="447">
        <v>325.21514197613317</v>
      </c>
      <c r="KE100" s="447">
        <v>-23.084216565069188</v>
      </c>
      <c r="KF100" s="447">
        <v>-34.372687150241759</v>
      </c>
      <c r="KG100" s="447">
        <v>-37.432975009923133</v>
      </c>
      <c r="KH100" s="447">
        <v>9.9059267255903496</v>
      </c>
      <c r="KI100" s="447">
        <v>301.26302928727671</v>
      </c>
      <c r="KJ100" s="447">
        <v>-183.12733691590316</v>
      </c>
      <c r="KK100" s="447">
        <v>-12.253129428186639</v>
      </c>
    </row>
    <row r="101" spans="2:297" ht="15">
      <c r="B101" s="449" t="s">
        <v>550</v>
      </c>
      <c r="C101" s="447">
        <v>1.6543592412840838E-15</v>
      </c>
      <c r="D101" s="275">
        <v>-466.84044660786265</v>
      </c>
      <c r="E101" s="275">
        <v>526.98516022915874</v>
      </c>
      <c r="F101" s="447">
        <v>-4.2755991591787348</v>
      </c>
      <c r="G101" s="447">
        <v>-4.291602640803843</v>
      </c>
      <c r="H101" s="447">
        <v>-67.575033861670789</v>
      </c>
      <c r="I101" s="447">
        <v>218.21951699814247</v>
      </c>
      <c r="J101" s="447">
        <v>-33.691441927896761</v>
      </c>
      <c r="K101" s="447">
        <v>-101.74486296234112</v>
      </c>
      <c r="L101" s="447">
        <v>-117.67457090303361</v>
      </c>
      <c r="M101" s="447">
        <v>189.91711163297688</v>
      </c>
      <c r="N101" s="447">
        <v>291.20679671412546</v>
      </c>
      <c r="O101" s="447">
        <v>108.32946727676091</v>
      </c>
      <c r="P101" s="447">
        <v>-17.616881251563871</v>
      </c>
      <c r="Q101" s="447">
        <v>-466.84044660786265</v>
      </c>
      <c r="R101" s="447">
        <v>29.191750936426999</v>
      </c>
      <c r="S101" s="447">
        <v>40.577385891141375</v>
      </c>
      <c r="T101" s="447">
        <v>-260.77304460059821</v>
      </c>
      <c r="U101" s="447">
        <v>-96.523964465538583</v>
      </c>
      <c r="V101" s="447">
        <v>-50.833886409705606</v>
      </c>
      <c r="W101" s="447">
        <v>23.344326355855952</v>
      </c>
      <c r="X101" s="447">
        <v>-16.637804297263578</v>
      </c>
      <c r="Y101" s="447">
        <v>-23.535263472149381</v>
      </c>
      <c r="Z101" s="447">
        <v>-69.209231085389078</v>
      </c>
      <c r="AA101" s="447">
        <v>-107.0751673224309</v>
      </c>
      <c r="AB101" s="447">
        <v>-4.3833822279388492</v>
      </c>
      <c r="AC101" s="447">
        <v>-4.2258081767323663</v>
      </c>
      <c r="AD101" s="447">
        <v>-23.771309972484591</v>
      </c>
      <c r="AE101" s="447">
        <v>-324.7797362517515</v>
      </c>
      <c r="AF101" s="447">
        <v>-16.476428526770849</v>
      </c>
      <c r="AG101" s="447">
        <v>-4.0845698937075019</v>
      </c>
      <c r="AH101" s="447">
        <v>48.458210340497132</v>
      </c>
      <c r="AI101" s="447">
        <v>83.150869101937431</v>
      </c>
      <c r="AJ101" s="447">
        <v>-4.3107588565914128</v>
      </c>
      <c r="AK101" s="447">
        <v>-4.3619498349406323</v>
      </c>
      <c r="AL101" s="447">
        <v>146.08914508556677</v>
      </c>
      <c r="AM101" s="447">
        <v>-4.2056814682742401</v>
      </c>
      <c r="AN101" s="447">
        <v>-4.1895416526143698</v>
      </c>
      <c r="AO101" s="447">
        <v>-2.4908606153988093</v>
      </c>
      <c r="AP101" s="447">
        <v>163.43300909862774</v>
      </c>
      <c r="AQ101" s="447">
        <v>-86.651501260340765</v>
      </c>
      <c r="AR101" s="447">
        <v>109.43306616504231</v>
      </c>
      <c r="AS101" s="447">
        <v>6.227835999420873</v>
      </c>
      <c r="AT101" s="447">
        <v>-4.2554813799788871</v>
      </c>
      <c r="AU101" s="447">
        <v>-4.2063071144628701</v>
      </c>
      <c r="AV101" s="447">
        <v>-4.3328130572241976</v>
      </c>
      <c r="AW101" s="447">
        <v>299.11635749359471</v>
      </c>
      <c r="AX101" s="447">
        <v>41.044921218405534</v>
      </c>
      <c r="AY101" s="447">
        <v>-124.03293318193305</v>
      </c>
      <c r="AZ101" s="447">
        <v>-14.785215769366348</v>
      </c>
      <c r="BA101" s="447">
        <v>125.08077907442477</v>
      </c>
      <c r="BB101" s="447">
        <v>-4.2966505601910203</v>
      </c>
      <c r="BC101" s="447">
        <v>-4.1607938314329767</v>
      </c>
      <c r="BD101" s="447">
        <v>2.0795732113654188</v>
      </c>
      <c r="BE101" s="447">
        <v>-5.0716536763255826</v>
      </c>
      <c r="BF101" s="447">
        <v>-4.3009545045026014</v>
      </c>
      <c r="BG101" s="447">
        <v>-181.73681376560242</v>
      </c>
      <c r="BH101" s="447">
        <v>161.76929528951337</v>
      </c>
      <c r="BI101" s="447">
        <v>-4.2974792120887866</v>
      </c>
      <c r="BJ101" s="447">
        <v>-4.1330229117025175</v>
      </c>
      <c r="BK101" s="447">
        <v>112.86445573363456</v>
      </c>
      <c r="BL101" s="447">
        <v>-4.2777873009246763</v>
      </c>
      <c r="BM101" s="447">
        <v>-14.009848325556577</v>
      </c>
      <c r="BN101" s="447">
        <v>33.975286966588506</v>
      </c>
      <c r="BO101" s="447">
        <v>-322.58910869808346</v>
      </c>
      <c r="BP101" s="447">
        <v>-57.328085280838977</v>
      </c>
      <c r="BQ101" s="447">
        <v>-4.24875584256002</v>
      </c>
      <c r="BR101" s="447">
        <v>-4.1032127248436119</v>
      </c>
      <c r="BS101" s="447">
        <v>-4.3035301554386622</v>
      </c>
      <c r="BT101" s="447">
        <v>-4.2436478770815542</v>
      </c>
      <c r="BU101" s="447">
        <v>-4.5225097325851005</v>
      </c>
      <c r="BV101" s="447">
        <v>-130.62610949166347</v>
      </c>
      <c r="BW101" s="447">
        <v>100.08969995004833</v>
      </c>
      <c r="BX101" s="447">
        <v>-4.3083408361720359</v>
      </c>
      <c r="BY101" s="447">
        <v>21.187770974999978</v>
      </c>
      <c r="BZ101" s="447">
        <v>-4.36305674702127</v>
      </c>
      <c r="CA101" s="447">
        <v>-391.4886062923589</v>
      </c>
      <c r="CB101" s="447">
        <v>-4.3050461816488177</v>
      </c>
      <c r="CC101" s="447">
        <v>-4.2452469672491251</v>
      </c>
      <c r="CD101" s="447">
        <v>260.02666920971444</v>
      </c>
      <c r="CE101" s="447">
        <v>-37.928747919927986</v>
      </c>
      <c r="CF101" s="447">
        <v>-81.154591616648617</v>
      </c>
      <c r="CG101" s="447">
        <v>-218.53440479309191</v>
      </c>
      <c r="CH101" s="447">
        <v>-120.92466402804131</v>
      </c>
      <c r="CI101" s="447">
        <v>-4.1499479379846003</v>
      </c>
      <c r="CJ101" s="447">
        <v>-4.140442839844237</v>
      </c>
      <c r="CK101" s="447">
        <v>38.576146723662099</v>
      </c>
      <c r="CL101" s="447">
        <v>-10.969449601447639</v>
      </c>
      <c r="CM101" s="447">
        <v>-265.0744818252756</v>
      </c>
      <c r="CN101" s="447">
        <v>63.35205073743667</v>
      </c>
      <c r="CO101" s="447">
        <v>137.36698982324603</v>
      </c>
      <c r="CP101" s="447">
        <v>236.08505864451729</v>
      </c>
      <c r="CQ101" s="447">
        <v>30.626214297478811</v>
      </c>
      <c r="CR101" s="447">
        <v>131.65475704232804</v>
      </c>
      <c r="CS101" s="447">
        <v>-30.05935170936035</v>
      </c>
      <c r="CT101" s="447">
        <v>-67.816851406426323</v>
      </c>
      <c r="CU101" s="447">
        <v>204.36217870873074</v>
      </c>
      <c r="CV101" s="447">
        <v>60.400583852886918</v>
      </c>
      <c r="CW101" s="447">
        <v>-4.2508302048483904</v>
      </c>
      <c r="CX101" s="447">
        <v>112.40309756158538</v>
      </c>
      <c r="CY101" s="447">
        <v>164.642170174608</v>
      </c>
      <c r="CZ101" s="447">
        <v>-21.891420288494917</v>
      </c>
      <c r="DA101" s="447">
        <v>-60.047149077842157</v>
      </c>
      <c r="DB101" s="447">
        <v>91.646303156939183</v>
      </c>
      <c r="DC101" s="447">
        <v>-10.344843191168346</v>
      </c>
      <c r="DD101" s="447">
        <v>59.273627394806731</v>
      </c>
      <c r="DE101" s="447">
        <v>417.63251148075983</v>
      </c>
      <c r="DF101" s="447">
        <v>-8.9452749248517964</v>
      </c>
      <c r="DG101" s="447">
        <v>179.73024860509975</v>
      </c>
      <c r="DH101" s="447">
        <v>-78.636648776569928</v>
      </c>
      <c r="DI101" s="447">
        <v>-4.1395625386525898</v>
      </c>
      <c r="DJ101" s="447">
        <v>50.467304648116375</v>
      </c>
      <c r="DK101" s="447">
        <v>-126.69764992645199</v>
      </c>
      <c r="DL101" s="447">
        <v>-83.89894361010046</v>
      </c>
      <c r="DM101" s="447">
        <v>-17.00595336221318</v>
      </c>
      <c r="DN101" s="447">
        <v>59.212977584456738</v>
      </c>
      <c r="DO101" s="447">
        <v>69.401586660690768</v>
      </c>
      <c r="DP101" s="447">
        <v>126.12442322587013</v>
      </c>
      <c r="DQ101" s="447">
        <v>83.087688881534689</v>
      </c>
      <c r="DR101" s="447">
        <v>-193.67174520976567</v>
      </c>
      <c r="DS101" s="447">
        <v>94.244366937911394</v>
      </c>
      <c r="DT101" s="447">
        <v>-152.37298689320968</v>
      </c>
      <c r="DU101" s="447">
        <v>-4.3217279371895323</v>
      </c>
      <c r="DV101" s="447">
        <v>-4.1876876239328418</v>
      </c>
      <c r="DW101" s="447">
        <v>-4.3815804286613087</v>
      </c>
      <c r="DX101" s="447">
        <v>-4.2481039023823763</v>
      </c>
      <c r="DY101" s="447">
        <v>-124.52553245562865</v>
      </c>
      <c r="DZ101" s="447">
        <v>-82.494105227787912</v>
      </c>
      <c r="EA101" s="447">
        <v>-4.1801143428815113</v>
      </c>
      <c r="EB101" s="447">
        <v>-2.9842476525313915</v>
      </c>
      <c r="EC101" s="447">
        <v>148.17846904015335</v>
      </c>
      <c r="ED101" s="447">
        <v>-4.3625682965445653</v>
      </c>
      <c r="EE101" s="447">
        <v>-2.3571588984582279</v>
      </c>
      <c r="EF101" s="447">
        <v>-116.78135001036394</v>
      </c>
      <c r="EG101" s="447">
        <v>-68.300718821648459</v>
      </c>
      <c r="EH101" s="447">
        <v>-4.2535167803095231</v>
      </c>
      <c r="EI101" s="447">
        <v>-4.2774957910763938</v>
      </c>
      <c r="EJ101" s="447">
        <v>45.504634970097662</v>
      </c>
      <c r="EK101" s="447">
        <v>526.98516022915874</v>
      </c>
      <c r="EL101" s="447">
        <v>-73.51205020490346</v>
      </c>
      <c r="EM101" s="447">
        <v>-172.66973804586024</v>
      </c>
      <c r="EN101" s="447">
        <v>-31.035046391352921</v>
      </c>
      <c r="EO101" s="447">
        <v>43.411282448380398</v>
      </c>
      <c r="EP101" s="447">
        <v>-27.853397583213091</v>
      </c>
      <c r="EQ101" s="447">
        <v>-155.7228134426399</v>
      </c>
      <c r="ER101" s="447">
        <v>-4.3771909949910048</v>
      </c>
      <c r="ES101" s="447">
        <v>-4.2487437050346362</v>
      </c>
      <c r="ET101" s="447">
        <v>-234.61855054615936</v>
      </c>
      <c r="EU101" s="447">
        <v>-4.3184064051822411</v>
      </c>
      <c r="EV101" s="447">
        <v>157.35859627845886</v>
      </c>
      <c r="EW101" s="447">
        <v>-71.574306629328106</v>
      </c>
      <c r="EX101" s="447">
        <v>-196.04777643818238</v>
      </c>
      <c r="EY101" s="447">
        <v>-4.4815882823910362</v>
      </c>
      <c r="EZ101" s="447">
        <v>217.18475109718864</v>
      </c>
      <c r="FA101" s="447">
        <v>-4.2104365224406886</v>
      </c>
      <c r="FB101" s="447">
        <v>86.856532471434789</v>
      </c>
      <c r="FC101" s="447">
        <v>-75.942882111047069</v>
      </c>
      <c r="FD101" s="447">
        <v>-77.521710732083605</v>
      </c>
      <c r="FE101" s="447">
        <v>-4.2222692800960351</v>
      </c>
      <c r="FF101" s="447">
        <v>-47.093591739651998</v>
      </c>
      <c r="FG101" s="447">
        <v>-27.495840707188233</v>
      </c>
      <c r="FH101" s="447">
        <v>13.18731543458088</v>
      </c>
      <c r="FI101" s="447">
        <v>-176.45810243801208</v>
      </c>
      <c r="FJ101" s="447">
        <v>-9.3017588992796032</v>
      </c>
      <c r="FK101" s="447">
        <v>-4.12973614860908</v>
      </c>
      <c r="FL101" s="447">
        <v>-19.015391945493519</v>
      </c>
      <c r="FM101" s="447">
        <v>149.74209979138098</v>
      </c>
      <c r="FN101" s="447">
        <v>32.204817517963981</v>
      </c>
      <c r="FO101" s="447">
        <v>114.41842662075321</v>
      </c>
      <c r="FP101" s="447">
        <v>-4.2493962752894587</v>
      </c>
      <c r="FQ101" s="447">
        <v>207.35682313852033</v>
      </c>
      <c r="FR101" s="447">
        <v>-4.2581649321854433</v>
      </c>
      <c r="FS101" s="447">
        <v>-120.11098903005107</v>
      </c>
      <c r="FT101" s="447">
        <v>-4.1425493139711609</v>
      </c>
      <c r="FU101" s="447">
        <v>101.16434489838424</v>
      </c>
      <c r="FV101" s="447">
        <v>-4.1954468950461461</v>
      </c>
      <c r="FW101" s="447">
        <v>-58.32555503268803</v>
      </c>
      <c r="FX101" s="447">
        <v>-4.3623591652739258</v>
      </c>
      <c r="FY101" s="447">
        <v>-25.430586803079326</v>
      </c>
      <c r="FZ101" s="447">
        <v>328.08078500403059</v>
      </c>
      <c r="GA101" s="447">
        <v>-132.53391759764637</v>
      </c>
      <c r="GB101" s="447">
        <v>-59.974939905195598</v>
      </c>
      <c r="GC101" s="447">
        <v>-58.877655853586369</v>
      </c>
      <c r="GD101" s="447">
        <v>36.971966872437598</v>
      </c>
      <c r="GE101" s="447">
        <v>-161.44279553995244</v>
      </c>
      <c r="GF101" s="447">
        <v>-132.66535263797462</v>
      </c>
      <c r="GG101" s="447">
        <v>68.958056618612346</v>
      </c>
      <c r="GH101" s="447">
        <v>53.198661037148973</v>
      </c>
      <c r="GI101" s="447">
        <v>-6.2543101837492472</v>
      </c>
      <c r="GJ101" s="447">
        <v>-45.409001199510953</v>
      </c>
      <c r="GK101" s="447">
        <v>-25.413140833783185</v>
      </c>
      <c r="GL101" s="447">
        <v>-4.2693106111358032</v>
      </c>
      <c r="GM101" s="447">
        <v>-116.41038018635946</v>
      </c>
      <c r="GN101" s="447">
        <v>11.705650451569126</v>
      </c>
      <c r="GO101" s="447">
        <v>-59.812964685579438</v>
      </c>
      <c r="GP101" s="447">
        <v>112.3874771677099</v>
      </c>
      <c r="GQ101" s="447">
        <v>107.66133164776745</v>
      </c>
      <c r="GR101" s="447">
        <v>14.072828037264825</v>
      </c>
      <c r="GS101" s="447">
        <v>125.99666589776974</v>
      </c>
      <c r="GT101" s="447">
        <v>142.15461536696267</v>
      </c>
      <c r="GU101" s="447">
        <v>-108.8923134670255</v>
      </c>
      <c r="GV101" s="447">
        <v>-191.95518705158329</v>
      </c>
      <c r="GW101" s="447">
        <v>87.119142181905715</v>
      </c>
      <c r="GX101" s="447">
        <v>-4.3005668702592166</v>
      </c>
      <c r="GY101" s="447">
        <v>-4.3021599448085226</v>
      </c>
      <c r="GZ101" s="447">
        <v>70.07168722384381</v>
      </c>
      <c r="HA101" s="447">
        <v>-4.3167290012122068</v>
      </c>
      <c r="HB101" s="447">
        <v>-4.0959915821333475</v>
      </c>
      <c r="HC101" s="447">
        <v>52.979812683085868</v>
      </c>
      <c r="HD101" s="447">
        <v>4.8947264673286499</v>
      </c>
      <c r="HE101" s="447">
        <v>-4.1940628948345555</v>
      </c>
      <c r="HF101" s="447">
        <v>-50.727513266404372</v>
      </c>
      <c r="HG101" s="447">
        <v>-35.509427896046326</v>
      </c>
      <c r="HH101" s="447">
        <v>261.98806341253288</v>
      </c>
      <c r="HI101" s="447">
        <v>-4.3590026547778518</v>
      </c>
      <c r="HJ101" s="447">
        <v>-4.1833270425589202</v>
      </c>
      <c r="HK101" s="447">
        <v>-27.874842253913894</v>
      </c>
      <c r="HL101" s="447">
        <v>-143.59133951541267</v>
      </c>
      <c r="HM101" s="447">
        <v>55.107996941001865</v>
      </c>
      <c r="HN101" s="447">
        <v>5.3292945493600428</v>
      </c>
      <c r="HO101" s="447">
        <v>-4.2332969376433187</v>
      </c>
      <c r="HP101" s="447">
        <v>-4.4042286009604652</v>
      </c>
      <c r="HQ101" s="447">
        <v>-4.2689220548054516</v>
      </c>
      <c r="HR101" s="447">
        <v>-4.2825393127680931</v>
      </c>
      <c r="HS101" s="447">
        <v>100.21820800462331</v>
      </c>
      <c r="HT101" s="447">
        <v>-4.2319457982216093</v>
      </c>
      <c r="HU101" s="447">
        <v>-4.1582855445077183</v>
      </c>
      <c r="HV101" s="447">
        <v>268.9781911488119</v>
      </c>
      <c r="HW101" s="447">
        <v>-29.312074921106611</v>
      </c>
      <c r="HX101" s="447">
        <v>182.37247239919552</v>
      </c>
      <c r="HY101" s="447">
        <v>-35.220689502067643</v>
      </c>
      <c r="HZ101" s="447">
        <v>-101.11967163187025</v>
      </c>
      <c r="IA101" s="447">
        <v>188.74905990396491</v>
      </c>
      <c r="IB101" s="447">
        <v>-159.75402327449413</v>
      </c>
      <c r="IC101" s="447">
        <v>-75.921458845633225</v>
      </c>
      <c r="ID101" s="447">
        <v>-4.3773391614536754</v>
      </c>
      <c r="IE101" s="447">
        <v>124.15603575467549</v>
      </c>
      <c r="IF101" s="447">
        <v>133.45284906193626</v>
      </c>
      <c r="IG101" s="447">
        <v>-82.230122696131062</v>
      </c>
      <c r="IH101" s="447">
        <v>-45.48543729081274</v>
      </c>
      <c r="II101" s="447">
        <v>46.837291157480252</v>
      </c>
      <c r="IJ101" s="447">
        <v>130.90832321573097</v>
      </c>
      <c r="IK101" s="447">
        <v>-4.296845165434477</v>
      </c>
      <c r="IL101" s="447">
        <v>211.19402983634342</v>
      </c>
      <c r="IM101" s="447">
        <v>43.513724307885653</v>
      </c>
      <c r="IN101" s="447">
        <v>-1.6197766369323885</v>
      </c>
      <c r="IO101" s="447">
        <v>429.96382784828188</v>
      </c>
      <c r="IP101" s="447">
        <v>-4.3368381305597392</v>
      </c>
      <c r="IQ101" s="447">
        <v>351.4887687828878</v>
      </c>
      <c r="IR101" s="447">
        <v>1.1751354797598796</v>
      </c>
      <c r="IS101" s="447">
        <v>-4.304603228811442</v>
      </c>
      <c r="IT101" s="447">
        <v>7.0615442995906603</v>
      </c>
      <c r="IU101" s="447">
        <v>235.066380171947</v>
      </c>
      <c r="IV101" s="447">
        <v>300.89267216157327</v>
      </c>
      <c r="IW101" s="447">
        <v>125.79654925125364</v>
      </c>
      <c r="IX101" s="447">
        <v>-4.0452345879642939</v>
      </c>
      <c r="IY101" s="447">
        <v>-4.3881058165117777</v>
      </c>
      <c r="IZ101" s="447">
        <v>-4.2820503302855037</v>
      </c>
      <c r="JA101" s="447">
        <v>36.325788767386008</v>
      </c>
      <c r="JB101" s="447">
        <v>-0.28590765942606117</v>
      </c>
      <c r="JC101" s="447">
        <v>10.934720052424353</v>
      </c>
      <c r="JD101" s="447">
        <v>61.326504076328796</v>
      </c>
      <c r="JE101" s="447">
        <v>-86.644659353884137</v>
      </c>
      <c r="JF101" s="447">
        <v>-4.05907688617941</v>
      </c>
      <c r="JG101" s="447">
        <v>-63.875437034611608</v>
      </c>
      <c r="JH101" s="447">
        <v>-262.06183682628773</v>
      </c>
      <c r="JI101" s="447">
        <v>32.946540441893795</v>
      </c>
      <c r="JJ101" s="447">
        <v>-242.49357728598505</v>
      </c>
      <c r="JK101" s="447">
        <v>-31.770714928507594</v>
      </c>
      <c r="JL101" s="447">
        <v>-32.103728013295495</v>
      </c>
      <c r="JM101" s="447">
        <v>109.82728040919477</v>
      </c>
      <c r="JN101" s="447">
        <v>357.80840029687732</v>
      </c>
      <c r="JO101" s="447">
        <v>6.6147677034116361</v>
      </c>
      <c r="JP101" s="447">
        <v>-4.2238703100972899</v>
      </c>
      <c r="JQ101" s="447">
        <v>41.861771934718817</v>
      </c>
      <c r="JR101" s="447">
        <v>-68.662721497397627</v>
      </c>
      <c r="JS101" s="447">
        <v>-20.950908879856119</v>
      </c>
      <c r="JT101" s="447">
        <v>-4.2460515058534227</v>
      </c>
      <c r="JU101" s="447">
        <v>-4.1928373136028636</v>
      </c>
      <c r="JV101" s="447">
        <v>-4.324900625415431</v>
      </c>
      <c r="JW101" s="447">
        <v>-10.584647647665891</v>
      </c>
      <c r="JX101" s="447">
        <v>-10.54594272675415</v>
      </c>
      <c r="JY101" s="447">
        <v>226.86160291933473</v>
      </c>
      <c r="JZ101" s="447">
        <v>8.7927878320142518</v>
      </c>
      <c r="KA101" s="447">
        <v>240.58686885982783</v>
      </c>
      <c r="KB101" s="447">
        <v>-4.3304739848258071</v>
      </c>
      <c r="KC101" s="447">
        <v>5.4189042692994356</v>
      </c>
      <c r="KD101" s="447">
        <v>109.655052315982</v>
      </c>
      <c r="KE101" s="447">
        <v>-4.2791197203311411</v>
      </c>
      <c r="KF101" s="447">
        <v>-10.625893767158717</v>
      </c>
      <c r="KG101" s="447">
        <v>-12.949413082454814</v>
      </c>
      <c r="KH101" s="447">
        <v>-4.2145467628206754</v>
      </c>
      <c r="KI101" s="447">
        <v>113.05877319417631</v>
      </c>
      <c r="KJ101" s="447">
        <v>-73.732400326546099</v>
      </c>
      <c r="KK101" s="447">
        <v>-0.28795191032082562</v>
      </c>
    </row>
    <row r="102" spans="2:297" ht="30">
      <c r="B102" s="449" t="s">
        <v>637</v>
      </c>
      <c r="C102" s="447">
        <v>-29.800000000000015</v>
      </c>
      <c r="D102" s="275">
        <v>-29.800000000000004</v>
      </c>
      <c r="E102" s="275">
        <v>-29.799999999999997</v>
      </c>
      <c r="F102" s="447">
        <v>-29.800000000000004</v>
      </c>
      <c r="G102" s="447">
        <v>-29.8</v>
      </c>
      <c r="H102" s="447">
        <v>-29.8</v>
      </c>
      <c r="I102" s="447">
        <v>-29.8</v>
      </c>
      <c r="J102" s="447">
        <v>-29.800000000000004</v>
      </c>
      <c r="K102" s="447">
        <v>-29.8</v>
      </c>
      <c r="L102" s="447">
        <v>-29.8</v>
      </c>
      <c r="M102" s="447">
        <v>-29.8</v>
      </c>
      <c r="N102" s="447">
        <v>-29.8</v>
      </c>
      <c r="O102" s="447">
        <v>-29.8</v>
      </c>
      <c r="P102" s="447">
        <v>-29.8</v>
      </c>
      <c r="Q102" s="447">
        <v>-29.800000000000004</v>
      </c>
      <c r="R102" s="447">
        <v>-29.800000000000004</v>
      </c>
      <c r="S102" s="447">
        <v>-29.8</v>
      </c>
      <c r="T102" s="447">
        <v>-29.8</v>
      </c>
      <c r="U102" s="447">
        <v>-29.8</v>
      </c>
      <c r="V102" s="447">
        <v>-29.8</v>
      </c>
      <c r="W102" s="447">
        <v>-29.8</v>
      </c>
      <c r="X102" s="447">
        <v>-29.8</v>
      </c>
      <c r="Y102" s="447">
        <v>-29.800000000000004</v>
      </c>
      <c r="Z102" s="447">
        <v>-29.8</v>
      </c>
      <c r="AA102" s="447">
        <v>-29.8</v>
      </c>
      <c r="AB102" s="447">
        <v>-29.8</v>
      </c>
      <c r="AC102" s="447">
        <v>-29.799999999999997</v>
      </c>
      <c r="AD102" s="447">
        <v>-29.8</v>
      </c>
      <c r="AE102" s="447">
        <v>-29.8</v>
      </c>
      <c r="AF102" s="447">
        <v>-29.800000000000004</v>
      </c>
      <c r="AG102" s="447">
        <v>-29.8</v>
      </c>
      <c r="AH102" s="447">
        <v>-29.8</v>
      </c>
      <c r="AI102" s="447">
        <v>-29.800000000000004</v>
      </c>
      <c r="AJ102" s="447">
        <v>-29.8</v>
      </c>
      <c r="AK102" s="447">
        <v>-29.8</v>
      </c>
      <c r="AL102" s="447">
        <v>-29.8</v>
      </c>
      <c r="AM102" s="447">
        <v>-29.8</v>
      </c>
      <c r="AN102" s="447">
        <v>-29.8</v>
      </c>
      <c r="AO102" s="447">
        <v>-29.8</v>
      </c>
      <c r="AP102" s="447">
        <v>-29.800000000000004</v>
      </c>
      <c r="AQ102" s="447">
        <v>-29.799999999999997</v>
      </c>
      <c r="AR102" s="447">
        <v>-29.8</v>
      </c>
      <c r="AS102" s="447">
        <v>-29.800000000000004</v>
      </c>
      <c r="AT102" s="447">
        <v>-29.8</v>
      </c>
      <c r="AU102" s="447">
        <v>-29.8</v>
      </c>
      <c r="AV102" s="447">
        <v>-29.8</v>
      </c>
      <c r="AW102" s="447">
        <v>-29.8</v>
      </c>
      <c r="AX102" s="447">
        <v>-29.8</v>
      </c>
      <c r="AY102" s="447">
        <v>-29.8</v>
      </c>
      <c r="AZ102" s="447">
        <v>-29.8</v>
      </c>
      <c r="BA102" s="447">
        <v>-29.800000000000004</v>
      </c>
      <c r="BB102" s="447">
        <v>-29.8</v>
      </c>
      <c r="BC102" s="447">
        <v>-29.800000000000004</v>
      </c>
      <c r="BD102" s="447">
        <v>-29.799999999999997</v>
      </c>
      <c r="BE102" s="447">
        <v>-29.8</v>
      </c>
      <c r="BF102" s="447">
        <v>-29.8</v>
      </c>
      <c r="BG102" s="447">
        <v>-29.8</v>
      </c>
      <c r="BH102" s="447">
        <v>-29.8</v>
      </c>
      <c r="BI102" s="447">
        <v>-29.8</v>
      </c>
      <c r="BJ102" s="447">
        <v>-29.8</v>
      </c>
      <c r="BK102" s="447">
        <v>-29.8</v>
      </c>
      <c r="BL102" s="447">
        <v>-29.8</v>
      </c>
      <c r="BM102" s="447">
        <v>-29.8</v>
      </c>
      <c r="BN102" s="447">
        <v>-29.8</v>
      </c>
      <c r="BO102" s="447">
        <v>-29.799999999999997</v>
      </c>
      <c r="BP102" s="447">
        <v>-29.800000000000004</v>
      </c>
      <c r="BQ102" s="447">
        <v>-29.8</v>
      </c>
      <c r="BR102" s="447">
        <v>-29.8</v>
      </c>
      <c r="BS102" s="447">
        <v>-29.8</v>
      </c>
      <c r="BT102" s="447">
        <v>-29.8</v>
      </c>
      <c r="BU102" s="447">
        <v>-29.8</v>
      </c>
      <c r="BV102" s="447">
        <v>-29.8</v>
      </c>
      <c r="BW102" s="447">
        <v>-29.800000000000004</v>
      </c>
      <c r="BX102" s="447">
        <v>-29.8</v>
      </c>
      <c r="BY102" s="447">
        <v>-29.8</v>
      </c>
      <c r="BZ102" s="447">
        <v>-29.8</v>
      </c>
      <c r="CA102" s="447">
        <v>-29.8</v>
      </c>
      <c r="CB102" s="447">
        <v>-29.8</v>
      </c>
      <c r="CC102" s="447">
        <v>-29.8</v>
      </c>
      <c r="CD102" s="447">
        <v>-29.8</v>
      </c>
      <c r="CE102" s="447">
        <v>-29.8</v>
      </c>
      <c r="CF102" s="447">
        <v>-29.8</v>
      </c>
      <c r="CG102" s="447">
        <v>-29.799999999999997</v>
      </c>
      <c r="CH102" s="447">
        <v>-29.8</v>
      </c>
      <c r="CI102" s="447">
        <v>-29.799999999999997</v>
      </c>
      <c r="CJ102" s="447">
        <v>-29.8</v>
      </c>
      <c r="CK102" s="447">
        <v>-29.800000000000004</v>
      </c>
      <c r="CL102" s="447">
        <v>-29.8</v>
      </c>
      <c r="CM102" s="447">
        <v>-29.8</v>
      </c>
      <c r="CN102" s="447">
        <v>-29.8</v>
      </c>
      <c r="CO102" s="447">
        <v>-29.799999999999997</v>
      </c>
      <c r="CP102" s="447">
        <v>-29.8</v>
      </c>
      <c r="CQ102" s="447">
        <v>-29.8</v>
      </c>
      <c r="CR102" s="447">
        <v>-29.8</v>
      </c>
      <c r="CS102" s="447">
        <v>-29.8</v>
      </c>
      <c r="CT102" s="447">
        <v>-29.8</v>
      </c>
      <c r="CU102" s="447">
        <v>-29.8</v>
      </c>
      <c r="CV102" s="447">
        <v>-29.8</v>
      </c>
      <c r="CW102" s="447">
        <v>-29.8</v>
      </c>
      <c r="CX102" s="447">
        <v>-29.8</v>
      </c>
      <c r="CY102" s="447">
        <v>-29.8</v>
      </c>
      <c r="CZ102" s="447">
        <v>-29.8</v>
      </c>
      <c r="DA102" s="447">
        <v>-29.800000000000004</v>
      </c>
      <c r="DB102" s="447">
        <v>-29.800000000000004</v>
      </c>
      <c r="DC102" s="447">
        <v>-29.8</v>
      </c>
      <c r="DD102" s="447">
        <v>-29.8</v>
      </c>
      <c r="DE102" s="447">
        <v>-29.8</v>
      </c>
      <c r="DF102" s="447">
        <v>-29.8</v>
      </c>
      <c r="DG102" s="447">
        <v>-29.8</v>
      </c>
      <c r="DH102" s="447">
        <v>-29.800000000000004</v>
      </c>
      <c r="DI102" s="447">
        <v>-29.8</v>
      </c>
      <c r="DJ102" s="447">
        <v>-29.8</v>
      </c>
      <c r="DK102" s="447">
        <v>-29.8</v>
      </c>
      <c r="DL102" s="447">
        <v>-29.8</v>
      </c>
      <c r="DM102" s="447">
        <v>-29.8</v>
      </c>
      <c r="DN102" s="447">
        <v>-29.800000000000004</v>
      </c>
      <c r="DO102" s="447">
        <v>-29.8</v>
      </c>
      <c r="DP102" s="447">
        <v>-29.800000000000004</v>
      </c>
      <c r="DQ102" s="447">
        <v>-29.8</v>
      </c>
      <c r="DR102" s="447">
        <v>-29.8</v>
      </c>
      <c r="DS102" s="447">
        <v>-29.8</v>
      </c>
      <c r="DT102" s="447">
        <v>-29.8</v>
      </c>
      <c r="DU102" s="447">
        <v>-29.800000000000004</v>
      </c>
      <c r="DV102" s="447">
        <v>-29.8</v>
      </c>
      <c r="DW102" s="447">
        <v>-29.799999999999997</v>
      </c>
      <c r="DX102" s="447">
        <v>-29.8</v>
      </c>
      <c r="DY102" s="447">
        <v>-29.8</v>
      </c>
      <c r="DZ102" s="447">
        <v>-29.8</v>
      </c>
      <c r="EA102" s="447">
        <v>-29.800000000000004</v>
      </c>
      <c r="EB102" s="447">
        <v>-29.799999999999997</v>
      </c>
      <c r="EC102" s="447">
        <v>-29.8</v>
      </c>
      <c r="ED102" s="447">
        <v>-29.8</v>
      </c>
      <c r="EE102" s="447">
        <v>-29.8</v>
      </c>
      <c r="EF102" s="447">
        <v>-29.8</v>
      </c>
      <c r="EG102" s="447">
        <v>-29.8</v>
      </c>
      <c r="EH102" s="447">
        <v>-29.8</v>
      </c>
      <c r="EI102" s="447">
        <v>-29.8</v>
      </c>
      <c r="EJ102" s="447">
        <v>-29.8</v>
      </c>
      <c r="EK102" s="447">
        <v>-29.8</v>
      </c>
      <c r="EL102" s="447">
        <v>-29.8</v>
      </c>
      <c r="EM102" s="447">
        <v>-29.8</v>
      </c>
      <c r="EN102" s="447">
        <v>-29.8</v>
      </c>
      <c r="EO102" s="447">
        <v>-29.8</v>
      </c>
      <c r="EP102" s="447">
        <v>-29.8</v>
      </c>
      <c r="EQ102" s="447">
        <v>-29.8</v>
      </c>
      <c r="ER102" s="447">
        <v>-29.8</v>
      </c>
      <c r="ES102" s="447">
        <v>-29.800000000000004</v>
      </c>
      <c r="ET102" s="447">
        <v>-29.8</v>
      </c>
      <c r="EU102" s="447">
        <v>-29.8</v>
      </c>
      <c r="EV102" s="447">
        <v>-29.8</v>
      </c>
      <c r="EW102" s="447">
        <v>-29.8</v>
      </c>
      <c r="EX102" s="447">
        <v>-29.8</v>
      </c>
      <c r="EY102" s="447">
        <v>-29.8</v>
      </c>
      <c r="EZ102" s="447">
        <v>-29.800000000000004</v>
      </c>
      <c r="FA102" s="447">
        <v>-29.8</v>
      </c>
      <c r="FB102" s="447">
        <v>-29.8</v>
      </c>
      <c r="FC102" s="447">
        <v>-29.8</v>
      </c>
      <c r="FD102" s="447">
        <v>-29.8</v>
      </c>
      <c r="FE102" s="447">
        <v>-29.800000000000004</v>
      </c>
      <c r="FF102" s="447">
        <v>-29.8</v>
      </c>
      <c r="FG102" s="447">
        <v>-29.8</v>
      </c>
      <c r="FH102" s="447">
        <v>-29.800000000000004</v>
      </c>
      <c r="FI102" s="447">
        <v>-29.8</v>
      </c>
      <c r="FJ102" s="447">
        <v>-29.8</v>
      </c>
      <c r="FK102" s="447">
        <v>-29.8</v>
      </c>
      <c r="FL102" s="447">
        <v>-29.800000000000004</v>
      </c>
      <c r="FM102" s="447">
        <v>-29.8</v>
      </c>
      <c r="FN102" s="447">
        <v>-29.800000000000004</v>
      </c>
      <c r="FO102" s="447">
        <v>-29.8</v>
      </c>
      <c r="FP102" s="447">
        <v>-29.8</v>
      </c>
      <c r="FQ102" s="447">
        <v>-29.800000000000004</v>
      </c>
      <c r="FR102" s="447">
        <v>-29.8</v>
      </c>
      <c r="FS102" s="447">
        <v>-29.8</v>
      </c>
      <c r="FT102" s="447">
        <v>-29.800000000000004</v>
      </c>
      <c r="FU102" s="447">
        <v>-29.8</v>
      </c>
      <c r="FV102" s="447">
        <v>-29.8</v>
      </c>
      <c r="FW102" s="447">
        <v>-29.8</v>
      </c>
      <c r="FX102" s="447">
        <v>-29.8</v>
      </c>
      <c r="FY102" s="447">
        <v>-29.8</v>
      </c>
      <c r="FZ102" s="447">
        <v>-29.8</v>
      </c>
      <c r="GA102" s="447">
        <v>-29.799999999999997</v>
      </c>
      <c r="GB102" s="447">
        <v>-29.8</v>
      </c>
      <c r="GC102" s="447">
        <v>-29.8</v>
      </c>
      <c r="GD102" s="447">
        <v>-29.8</v>
      </c>
      <c r="GE102" s="447">
        <v>-29.8</v>
      </c>
      <c r="GF102" s="447">
        <v>-29.8</v>
      </c>
      <c r="GG102" s="447">
        <v>-29.8</v>
      </c>
      <c r="GH102" s="447">
        <v>-29.799999999999997</v>
      </c>
      <c r="GI102" s="447">
        <v>-29.8</v>
      </c>
      <c r="GJ102" s="447">
        <v>-29.8</v>
      </c>
      <c r="GK102" s="447">
        <v>-29.8</v>
      </c>
      <c r="GL102" s="447">
        <v>-29.800000000000004</v>
      </c>
      <c r="GM102" s="447">
        <v>-29.800000000000004</v>
      </c>
      <c r="GN102" s="447">
        <v>-29.8</v>
      </c>
      <c r="GO102" s="447">
        <v>-29.8</v>
      </c>
      <c r="GP102" s="447">
        <v>-29.8</v>
      </c>
      <c r="GQ102" s="447">
        <v>-29.8</v>
      </c>
      <c r="GR102" s="447">
        <v>-29.8</v>
      </c>
      <c r="GS102" s="447">
        <v>-29.800000000000004</v>
      </c>
      <c r="GT102" s="447">
        <v>-29.8</v>
      </c>
      <c r="GU102" s="447">
        <v>-29.8</v>
      </c>
      <c r="GV102" s="447">
        <v>-29.8</v>
      </c>
      <c r="GW102" s="447">
        <v>-29.8</v>
      </c>
      <c r="GX102" s="447">
        <v>-29.8</v>
      </c>
      <c r="GY102" s="447">
        <v>-29.8</v>
      </c>
      <c r="GZ102" s="447">
        <v>-29.8</v>
      </c>
      <c r="HA102" s="447">
        <v>-29.8</v>
      </c>
      <c r="HB102" s="447">
        <v>-29.8</v>
      </c>
      <c r="HC102" s="447">
        <v>-29.8</v>
      </c>
      <c r="HD102" s="447">
        <v>-29.8</v>
      </c>
      <c r="HE102" s="447">
        <v>-29.800000000000004</v>
      </c>
      <c r="HF102" s="447">
        <v>-29.8</v>
      </c>
      <c r="HG102" s="447">
        <v>-29.8</v>
      </c>
      <c r="HH102" s="447">
        <v>-29.800000000000004</v>
      </c>
      <c r="HI102" s="447">
        <v>-29.8</v>
      </c>
      <c r="HJ102" s="447">
        <v>-29.8</v>
      </c>
      <c r="HK102" s="447">
        <v>-29.8</v>
      </c>
      <c r="HL102" s="447">
        <v>-29.8</v>
      </c>
      <c r="HM102" s="447">
        <v>-29.799999999999997</v>
      </c>
      <c r="HN102" s="447">
        <v>-29.8</v>
      </c>
      <c r="HO102" s="447">
        <v>-29.8</v>
      </c>
      <c r="HP102" s="447">
        <v>-29.8</v>
      </c>
      <c r="HQ102" s="447">
        <v>-29.8</v>
      </c>
      <c r="HR102" s="447">
        <v>-29.800000000000004</v>
      </c>
      <c r="HS102" s="447">
        <v>-29.8</v>
      </c>
      <c r="HT102" s="447">
        <v>-29.8</v>
      </c>
      <c r="HU102" s="447">
        <v>-29.8</v>
      </c>
      <c r="HV102" s="447">
        <v>-29.800000000000004</v>
      </c>
      <c r="HW102" s="447">
        <v>-29.8</v>
      </c>
      <c r="HX102" s="447">
        <v>-29.8</v>
      </c>
      <c r="HY102" s="447">
        <v>-29.8</v>
      </c>
      <c r="HZ102" s="447">
        <v>-29.799999999999997</v>
      </c>
      <c r="IA102" s="447">
        <v>-29.800000000000004</v>
      </c>
      <c r="IB102" s="447">
        <v>-29.8</v>
      </c>
      <c r="IC102" s="447">
        <v>-29.800000000000004</v>
      </c>
      <c r="ID102" s="447">
        <v>-29.800000000000004</v>
      </c>
      <c r="IE102" s="447">
        <v>-29.8</v>
      </c>
      <c r="IF102" s="447">
        <v>-29.8</v>
      </c>
      <c r="IG102" s="447">
        <v>-29.8</v>
      </c>
      <c r="IH102" s="447">
        <v>-29.8</v>
      </c>
      <c r="II102" s="447">
        <v>-29.8</v>
      </c>
      <c r="IJ102" s="447">
        <v>-29.8</v>
      </c>
      <c r="IK102" s="447">
        <v>-29.8</v>
      </c>
      <c r="IL102" s="447">
        <v>-29.8</v>
      </c>
      <c r="IM102" s="447">
        <v>-29.8</v>
      </c>
      <c r="IN102" s="447">
        <v>-29.8</v>
      </c>
      <c r="IO102" s="447">
        <v>-29.800000000000004</v>
      </c>
      <c r="IP102" s="447">
        <v>-29.800000000000004</v>
      </c>
      <c r="IQ102" s="447">
        <v>-29.8</v>
      </c>
      <c r="IR102" s="447">
        <v>-29.800000000000004</v>
      </c>
      <c r="IS102" s="447">
        <v>-29.799999999999997</v>
      </c>
      <c r="IT102" s="447">
        <v>-29.800000000000004</v>
      </c>
      <c r="IU102" s="447">
        <v>-29.8</v>
      </c>
      <c r="IV102" s="447">
        <v>-29.8</v>
      </c>
      <c r="IW102" s="447">
        <v>-29.8</v>
      </c>
      <c r="IX102" s="447">
        <v>-29.8</v>
      </c>
      <c r="IY102" s="447">
        <v>-29.8</v>
      </c>
      <c r="IZ102" s="447">
        <v>-29.8</v>
      </c>
      <c r="JA102" s="447">
        <v>-29.8</v>
      </c>
      <c r="JB102" s="447">
        <v>-29.8</v>
      </c>
      <c r="JC102" s="447">
        <v>-29.8</v>
      </c>
      <c r="JD102" s="447">
        <v>-29.799999999999997</v>
      </c>
      <c r="JE102" s="447">
        <v>-29.800000000000004</v>
      </c>
      <c r="JF102" s="447">
        <v>-29.8</v>
      </c>
      <c r="JG102" s="447">
        <v>-29.8</v>
      </c>
      <c r="JH102" s="447">
        <v>-29.8</v>
      </c>
      <c r="JI102" s="447">
        <v>-29.8</v>
      </c>
      <c r="JJ102" s="447">
        <v>-29.800000000000004</v>
      </c>
      <c r="JK102" s="447">
        <v>-29.800000000000004</v>
      </c>
      <c r="JL102" s="447">
        <v>-29.799999999999997</v>
      </c>
      <c r="JM102" s="447">
        <v>-29.8</v>
      </c>
      <c r="JN102" s="447">
        <v>-29.799999999999997</v>
      </c>
      <c r="JO102" s="447">
        <v>-29.8</v>
      </c>
      <c r="JP102" s="447">
        <v>-29.8</v>
      </c>
      <c r="JQ102" s="447">
        <v>-29.8</v>
      </c>
      <c r="JR102" s="447">
        <v>-29.8</v>
      </c>
      <c r="JS102" s="447">
        <v>-29.799999999999997</v>
      </c>
      <c r="JT102" s="447">
        <v>-29.800000000000004</v>
      </c>
      <c r="JU102" s="447">
        <v>-29.8</v>
      </c>
      <c r="JV102" s="447">
        <v>-29.8</v>
      </c>
      <c r="JW102" s="447">
        <v>-29.800000000000004</v>
      </c>
      <c r="JX102" s="447">
        <v>-29.8</v>
      </c>
      <c r="JY102" s="447">
        <v>-29.8</v>
      </c>
      <c r="JZ102" s="447">
        <v>-29.8</v>
      </c>
      <c r="KA102" s="447">
        <v>-29.8</v>
      </c>
      <c r="KB102" s="447">
        <v>-29.8</v>
      </c>
      <c r="KC102" s="447">
        <v>-29.8</v>
      </c>
      <c r="KD102" s="447">
        <v>-29.8</v>
      </c>
      <c r="KE102" s="447">
        <v>-29.8</v>
      </c>
      <c r="KF102" s="447">
        <v>-29.8</v>
      </c>
      <c r="KG102" s="447">
        <v>-29.8</v>
      </c>
      <c r="KH102" s="447">
        <v>-29.8</v>
      </c>
      <c r="KI102" s="447">
        <v>-29.8</v>
      </c>
      <c r="KJ102" s="447">
        <v>-29.8</v>
      </c>
      <c r="KK102" s="447">
        <v>-29.8</v>
      </c>
    </row>
    <row r="103" spans="2:297" ht="15">
      <c r="B103" s="449" t="s">
        <v>638</v>
      </c>
      <c r="C103" s="447">
        <v>-11.420000000000003</v>
      </c>
      <c r="D103" s="275">
        <v>-11.420000000000002</v>
      </c>
      <c r="E103" s="275">
        <v>-11.419999999999998</v>
      </c>
      <c r="F103" s="447">
        <v>-11.42</v>
      </c>
      <c r="G103" s="447">
        <v>-11.42</v>
      </c>
      <c r="H103" s="447">
        <v>-11.42</v>
      </c>
      <c r="I103" s="447">
        <v>-11.42</v>
      </c>
      <c r="J103" s="447">
        <v>-11.42</v>
      </c>
      <c r="K103" s="447">
        <v>-11.42</v>
      </c>
      <c r="L103" s="447">
        <v>-11.42</v>
      </c>
      <c r="M103" s="447">
        <v>-11.42</v>
      </c>
      <c r="N103" s="447">
        <v>-11.42</v>
      </c>
      <c r="O103" s="447">
        <v>-11.42</v>
      </c>
      <c r="P103" s="447">
        <v>-11.42</v>
      </c>
      <c r="Q103" s="447">
        <v>-11.42</v>
      </c>
      <c r="R103" s="447">
        <v>-11.42</v>
      </c>
      <c r="S103" s="447">
        <v>-11.42</v>
      </c>
      <c r="T103" s="447">
        <v>-11.42</v>
      </c>
      <c r="U103" s="447">
        <v>-11.42</v>
      </c>
      <c r="V103" s="447">
        <v>-11.42</v>
      </c>
      <c r="W103" s="447">
        <v>-11.42</v>
      </c>
      <c r="X103" s="447">
        <v>-11.42</v>
      </c>
      <c r="Y103" s="447">
        <v>-11.42</v>
      </c>
      <c r="Z103" s="447">
        <v>-11.42</v>
      </c>
      <c r="AA103" s="447">
        <v>-11.42</v>
      </c>
      <c r="AB103" s="447">
        <v>-11.42</v>
      </c>
      <c r="AC103" s="447">
        <v>-11.42</v>
      </c>
      <c r="AD103" s="447">
        <v>-11.42</v>
      </c>
      <c r="AE103" s="447">
        <v>-11.42</v>
      </c>
      <c r="AF103" s="447">
        <v>-11.42</v>
      </c>
      <c r="AG103" s="447">
        <v>-11.42</v>
      </c>
      <c r="AH103" s="447">
        <v>-11.42</v>
      </c>
      <c r="AI103" s="447">
        <v>-11.42</v>
      </c>
      <c r="AJ103" s="447">
        <v>-11.42</v>
      </c>
      <c r="AK103" s="447">
        <v>-11.42</v>
      </c>
      <c r="AL103" s="447">
        <v>-11.42</v>
      </c>
      <c r="AM103" s="447">
        <v>-11.42</v>
      </c>
      <c r="AN103" s="447">
        <v>-11.42</v>
      </c>
      <c r="AO103" s="447">
        <v>-11.42</v>
      </c>
      <c r="AP103" s="447">
        <v>-11.42</v>
      </c>
      <c r="AQ103" s="447">
        <v>-11.42</v>
      </c>
      <c r="AR103" s="447">
        <v>-11.42</v>
      </c>
      <c r="AS103" s="447">
        <v>-11.42</v>
      </c>
      <c r="AT103" s="447">
        <v>-11.42</v>
      </c>
      <c r="AU103" s="447">
        <v>-11.42</v>
      </c>
      <c r="AV103" s="447">
        <v>-11.42</v>
      </c>
      <c r="AW103" s="447">
        <v>-11.42</v>
      </c>
      <c r="AX103" s="447">
        <v>-11.42</v>
      </c>
      <c r="AY103" s="447">
        <v>-11.42</v>
      </c>
      <c r="AZ103" s="447">
        <v>-11.42</v>
      </c>
      <c r="BA103" s="447">
        <v>-11.42</v>
      </c>
      <c r="BB103" s="447">
        <v>-11.42</v>
      </c>
      <c r="BC103" s="447">
        <v>-11.42</v>
      </c>
      <c r="BD103" s="447">
        <v>-11.42</v>
      </c>
      <c r="BE103" s="447">
        <v>-11.42</v>
      </c>
      <c r="BF103" s="447">
        <v>-11.42</v>
      </c>
      <c r="BG103" s="447">
        <v>-11.42</v>
      </c>
      <c r="BH103" s="447">
        <v>-11.42</v>
      </c>
      <c r="BI103" s="447">
        <v>-11.42</v>
      </c>
      <c r="BJ103" s="447">
        <v>-11.42</v>
      </c>
      <c r="BK103" s="447">
        <v>-11.42</v>
      </c>
      <c r="BL103" s="447">
        <v>-11.42</v>
      </c>
      <c r="BM103" s="447">
        <v>-11.419999999999998</v>
      </c>
      <c r="BN103" s="447">
        <v>-11.42</v>
      </c>
      <c r="BO103" s="447">
        <v>-11.42</v>
      </c>
      <c r="BP103" s="447">
        <v>-11.42</v>
      </c>
      <c r="BQ103" s="447">
        <v>-11.42</v>
      </c>
      <c r="BR103" s="447">
        <v>-11.42</v>
      </c>
      <c r="BS103" s="447">
        <v>-11.42</v>
      </c>
      <c r="BT103" s="447">
        <v>-11.42</v>
      </c>
      <c r="BU103" s="447">
        <v>-11.42</v>
      </c>
      <c r="BV103" s="447">
        <v>-11.42</v>
      </c>
      <c r="BW103" s="447">
        <v>-11.42</v>
      </c>
      <c r="BX103" s="447">
        <v>-11.42</v>
      </c>
      <c r="BY103" s="447">
        <v>-11.419999999999998</v>
      </c>
      <c r="BZ103" s="447">
        <v>-11.42</v>
      </c>
      <c r="CA103" s="447">
        <v>-11.42</v>
      </c>
      <c r="CB103" s="447">
        <v>-11.42</v>
      </c>
      <c r="CC103" s="447">
        <v>-11.42</v>
      </c>
      <c r="CD103" s="447">
        <v>-11.42</v>
      </c>
      <c r="CE103" s="447">
        <v>-11.42</v>
      </c>
      <c r="CF103" s="447">
        <v>-11.42</v>
      </c>
      <c r="CG103" s="447">
        <v>-11.42</v>
      </c>
      <c r="CH103" s="447">
        <v>-11.42</v>
      </c>
      <c r="CI103" s="447">
        <v>-11.42</v>
      </c>
      <c r="CJ103" s="447">
        <v>-11.42</v>
      </c>
      <c r="CK103" s="447">
        <v>-11.42</v>
      </c>
      <c r="CL103" s="447">
        <v>-11.42</v>
      </c>
      <c r="CM103" s="447">
        <v>-11.42</v>
      </c>
      <c r="CN103" s="447">
        <v>-11.42</v>
      </c>
      <c r="CO103" s="447">
        <v>-11.42</v>
      </c>
      <c r="CP103" s="447">
        <v>-11.42</v>
      </c>
      <c r="CQ103" s="447">
        <v>-11.42</v>
      </c>
      <c r="CR103" s="447">
        <v>-11.42</v>
      </c>
      <c r="CS103" s="447">
        <v>-11.42</v>
      </c>
      <c r="CT103" s="447">
        <v>-11.42</v>
      </c>
      <c r="CU103" s="447">
        <v>-11.42</v>
      </c>
      <c r="CV103" s="447">
        <v>-11.42</v>
      </c>
      <c r="CW103" s="447">
        <v>-11.42</v>
      </c>
      <c r="CX103" s="447">
        <v>-11.42</v>
      </c>
      <c r="CY103" s="447">
        <v>-11.42</v>
      </c>
      <c r="CZ103" s="447">
        <v>-11.42</v>
      </c>
      <c r="DA103" s="447">
        <v>-11.42</v>
      </c>
      <c r="DB103" s="447">
        <v>-11.419999999999998</v>
      </c>
      <c r="DC103" s="447">
        <v>-11.42</v>
      </c>
      <c r="DD103" s="447">
        <v>-11.42</v>
      </c>
      <c r="DE103" s="447">
        <v>-11.42</v>
      </c>
      <c r="DF103" s="447">
        <v>-11.42</v>
      </c>
      <c r="DG103" s="447">
        <v>-11.42</v>
      </c>
      <c r="DH103" s="447">
        <v>-11.42</v>
      </c>
      <c r="DI103" s="447">
        <v>-11.42</v>
      </c>
      <c r="DJ103" s="447">
        <v>-11.420000000000002</v>
      </c>
      <c r="DK103" s="447">
        <v>-11.42</v>
      </c>
      <c r="DL103" s="447">
        <v>-11.42</v>
      </c>
      <c r="DM103" s="447">
        <v>-11.42</v>
      </c>
      <c r="DN103" s="447">
        <v>-11.42</v>
      </c>
      <c r="DO103" s="447">
        <v>-11.419999999999998</v>
      </c>
      <c r="DP103" s="447">
        <v>-11.419999999999998</v>
      </c>
      <c r="DQ103" s="447">
        <v>-11.42</v>
      </c>
      <c r="DR103" s="447">
        <v>-11.42</v>
      </c>
      <c r="DS103" s="447">
        <v>-11.42</v>
      </c>
      <c r="DT103" s="447">
        <v>-11.42</v>
      </c>
      <c r="DU103" s="447">
        <v>-11.42</v>
      </c>
      <c r="DV103" s="447">
        <v>-11.42</v>
      </c>
      <c r="DW103" s="447">
        <v>-11.42</v>
      </c>
      <c r="DX103" s="447">
        <v>-11.42</v>
      </c>
      <c r="DY103" s="447">
        <v>-11.42</v>
      </c>
      <c r="DZ103" s="447">
        <v>-11.42</v>
      </c>
      <c r="EA103" s="447">
        <v>-11.42</v>
      </c>
      <c r="EB103" s="447">
        <v>-11.42</v>
      </c>
      <c r="EC103" s="447">
        <v>-11.42</v>
      </c>
      <c r="ED103" s="447">
        <v>-11.42</v>
      </c>
      <c r="EE103" s="447">
        <v>-11.42</v>
      </c>
      <c r="EF103" s="447">
        <v>-11.42</v>
      </c>
      <c r="EG103" s="447">
        <v>-11.42</v>
      </c>
      <c r="EH103" s="447">
        <v>-11.42</v>
      </c>
      <c r="EI103" s="447">
        <v>-11.42</v>
      </c>
      <c r="EJ103" s="447">
        <v>-11.42</v>
      </c>
      <c r="EK103" s="447">
        <v>-11.42</v>
      </c>
      <c r="EL103" s="447">
        <v>-11.42</v>
      </c>
      <c r="EM103" s="447">
        <v>-11.42</v>
      </c>
      <c r="EN103" s="447">
        <v>-11.42</v>
      </c>
      <c r="EO103" s="447">
        <v>-11.42</v>
      </c>
      <c r="EP103" s="447">
        <v>-11.42</v>
      </c>
      <c r="EQ103" s="447">
        <v>-11.42</v>
      </c>
      <c r="ER103" s="447">
        <v>-11.42</v>
      </c>
      <c r="ES103" s="447">
        <v>-11.42</v>
      </c>
      <c r="ET103" s="447">
        <v>-11.42</v>
      </c>
      <c r="EU103" s="447">
        <v>-11.42</v>
      </c>
      <c r="EV103" s="447">
        <v>-11.42</v>
      </c>
      <c r="EW103" s="447">
        <v>-11.420000000000002</v>
      </c>
      <c r="EX103" s="447">
        <v>-11.42</v>
      </c>
      <c r="EY103" s="447">
        <v>-11.42</v>
      </c>
      <c r="EZ103" s="447">
        <v>-11.42</v>
      </c>
      <c r="FA103" s="447">
        <v>-11.42</v>
      </c>
      <c r="FB103" s="447">
        <v>-11.42</v>
      </c>
      <c r="FC103" s="447">
        <v>-11.42</v>
      </c>
      <c r="FD103" s="447">
        <v>-11.42</v>
      </c>
      <c r="FE103" s="447">
        <v>-11.42</v>
      </c>
      <c r="FF103" s="447">
        <v>-11.42</v>
      </c>
      <c r="FG103" s="447">
        <v>-11.42</v>
      </c>
      <c r="FH103" s="447">
        <v>-11.42</v>
      </c>
      <c r="FI103" s="447">
        <v>-11.42</v>
      </c>
      <c r="FJ103" s="447">
        <v>-11.42</v>
      </c>
      <c r="FK103" s="447">
        <v>-11.42</v>
      </c>
      <c r="FL103" s="447">
        <v>-11.42</v>
      </c>
      <c r="FM103" s="447">
        <v>-11.42</v>
      </c>
      <c r="FN103" s="447">
        <v>-11.42</v>
      </c>
      <c r="FO103" s="447">
        <v>-11.42</v>
      </c>
      <c r="FP103" s="447">
        <v>-11.420000000000002</v>
      </c>
      <c r="FQ103" s="447">
        <v>-11.42</v>
      </c>
      <c r="FR103" s="447">
        <v>-11.42</v>
      </c>
      <c r="FS103" s="447">
        <v>-11.42</v>
      </c>
      <c r="FT103" s="447">
        <v>-11.42</v>
      </c>
      <c r="FU103" s="447">
        <v>-11.42</v>
      </c>
      <c r="FV103" s="447">
        <v>-11.42</v>
      </c>
      <c r="FW103" s="447">
        <v>-11.420000000000002</v>
      </c>
      <c r="FX103" s="447">
        <v>-11.42</v>
      </c>
      <c r="FY103" s="447">
        <v>-11.42</v>
      </c>
      <c r="FZ103" s="447">
        <v>-11.42</v>
      </c>
      <c r="GA103" s="447">
        <v>-11.42</v>
      </c>
      <c r="GB103" s="447">
        <v>-11.419999999999998</v>
      </c>
      <c r="GC103" s="447">
        <v>-11.42</v>
      </c>
      <c r="GD103" s="447">
        <v>-11.42</v>
      </c>
      <c r="GE103" s="447">
        <v>-11.42</v>
      </c>
      <c r="GF103" s="447">
        <v>-11.42</v>
      </c>
      <c r="GG103" s="447">
        <v>-11.42</v>
      </c>
      <c r="GH103" s="447">
        <v>-11.42</v>
      </c>
      <c r="GI103" s="447">
        <v>-11.42</v>
      </c>
      <c r="GJ103" s="447">
        <v>-11.42</v>
      </c>
      <c r="GK103" s="447">
        <v>-11.42</v>
      </c>
      <c r="GL103" s="447">
        <v>-11.42</v>
      </c>
      <c r="GM103" s="447">
        <v>-11.42</v>
      </c>
      <c r="GN103" s="447">
        <v>-11.42</v>
      </c>
      <c r="GO103" s="447">
        <v>-11.42</v>
      </c>
      <c r="GP103" s="447">
        <v>-11.42</v>
      </c>
      <c r="GQ103" s="447">
        <v>-11.42</v>
      </c>
      <c r="GR103" s="447">
        <v>-11.42</v>
      </c>
      <c r="GS103" s="447">
        <v>-11.42</v>
      </c>
      <c r="GT103" s="447">
        <v>-11.42</v>
      </c>
      <c r="GU103" s="447">
        <v>-11.42</v>
      </c>
      <c r="GV103" s="447">
        <v>-11.42</v>
      </c>
      <c r="GW103" s="447">
        <v>-11.42</v>
      </c>
      <c r="GX103" s="447">
        <v>-11.420000000000002</v>
      </c>
      <c r="GY103" s="447">
        <v>-11.42</v>
      </c>
      <c r="GZ103" s="447">
        <v>-11.42</v>
      </c>
      <c r="HA103" s="447">
        <v>-11.42</v>
      </c>
      <c r="HB103" s="447">
        <v>-11.42</v>
      </c>
      <c r="HC103" s="447">
        <v>-11.42</v>
      </c>
      <c r="HD103" s="447">
        <v>-11.42</v>
      </c>
      <c r="HE103" s="447">
        <v>-11.42</v>
      </c>
      <c r="HF103" s="447">
        <v>-11.419999999999998</v>
      </c>
      <c r="HG103" s="447">
        <v>-11.42</v>
      </c>
      <c r="HH103" s="447">
        <v>-11.42</v>
      </c>
      <c r="HI103" s="447">
        <v>-11.42</v>
      </c>
      <c r="HJ103" s="447">
        <v>-11.42</v>
      </c>
      <c r="HK103" s="447">
        <v>-11.42</v>
      </c>
      <c r="HL103" s="447">
        <v>-11.42</v>
      </c>
      <c r="HM103" s="447">
        <v>-11.42</v>
      </c>
      <c r="HN103" s="447">
        <v>-11.42</v>
      </c>
      <c r="HO103" s="447">
        <v>-11.42</v>
      </c>
      <c r="HP103" s="447">
        <v>-11.42</v>
      </c>
      <c r="HQ103" s="447">
        <v>-11.42</v>
      </c>
      <c r="HR103" s="447">
        <v>-11.42</v>
      </c>
      <c r="HS103" s="447">
        <v>-11.42</v>
      </c>
      <c r="HT103" s="447">
        <v>-11.42</v>
      </c>
      <c r="HU103" s="447">
        <v>-11.420000000000002</v>
      </c>
      <c r="HV103" s="447">
        <v>-11.42</v>
      </c>
      <c r="HW103" s="447">
        <v>-11.42</v>
      </c>
      <c r="HX103" s="447">
        <v>-11.42</v>
      </c>
      <c r="HY103" s="447">
        <v>-11.42</v>
      </c>
      <c r="HZ103" s="447">
        <v>-11.42</v>
      </c>
      <c r="IA103" s="447">
        <v>-11.42</v>
      </c>
      <c r="IB103" s="447">
        <v>-11.42</v>
      </c>
      <c r="IC103" s="447">
        <v>-11.42</v>
      </c>
      <c r="ID103" s="447">
        <v>-11.42</v>
      </c>
      <c r="IE103" s="447">
        <v>-11.42</v>
      </c>
      <c r="IF103" s="447">
        <v>-11.42</v>
      </c>
      <c r="IG103" s="447">
        <v>-11.42</v>
      </c>
      <c r="IH103" s="447">
        <v>-11.42</v>
      </c>
      <c r="II103" s="447">
        <v>-11.42</v>
      </c>
      <c r="IJ103" s="447">
        <v>-11.42</v>
      </c>
      <c r="IK103" s="447">
        <v>-11.42</v>
      </c>
      <c r="IL103" s="447">
        <v>-11.42</v>
      </c>
      <c r="IM103" s="447">
        <v>-11.420000000000002</v>
      </c>
      <c r="IN103" s="447">
        <v>-11.42</v>
      </c>
      <c r="IO103" s="447">
        <v>-11.42</v>
      </c>
      <c r="IP103" s="447">
        <v>-11.42</v>
      </c>
      <c r="IQ103" s="447">
        <v>-11.42</v>
      </c>
      <c r="IR103" s="447">
        <v>-11.42</v>
      </c>
      <c r="IS103" s="447">
        <v>-11.42</v>
      </c>
      <c r="IT103" s="447">
        <v>-11.42</v>
      </c>
      <c r="IU103" s="447">
        <v>-11.42</v>
      </c>
      <c r="IV103" s="447">
        <v>-11.42</v>
      </c>
      <c r="IW103" s="447">
        <v>-11.42</v>
      </c>
      <c r="IX103" s="447">
        <v>-11.42</v>
      </c>
      <c r="IY103" s="447">
        <v>-11.42</v>
      </c>
      <c r="IZ103" s="447">
        <v>-11.42</v>
      </c>
      <c r="JA103" s="447">
        <v>-11.42</v>
      </c>
      <c r="JB103" s="447">
        <v>-11.42</v>
      </c>
      <c r="JC103" s="447">
        <v>-11.42</v>
      </c>
      <c r="JD103" s="447">
        <v>-11.42</v>
      </c>
      <c r="JE103" s="447">
        <v>-11.42</v>
      </c>
      <c r="JF103" s="447">
        <v>-11.42</v>
      </c>
      <c r="JG103" s="447">
        <v>-11.42</v>
      </c>
      <c r="JH103" s="447">
        <v>-11.42</v>
      </c>
      <c r="JI103" s="447">
        <v>-11.42</v>
      </c>
      <c r="JJ103" s="447">
        <v>-11.42</v>
      </c>
      <c r="JK103" s="447">
        <v>-11.42</v>
      </c>
      <c r="JL103" s="447">
        <v>-11.42</v>
      </c>
      <c r="JM103" s="447">
        <v>-11.42</v>
      </c>
      <c r="JN103" s="447">
        <v>-11.42</v>
      </c>
      <c r="JO103" s="447">
        <v>-11.42</v>
      </c>
      <c r="JP103" s="447">
        <v>-11.42</v>
      </c>
      <c r="JQ103" s="447">
        <v>-11.42</v>
      </c>
      <c r="JR103" s="447">
        <v>-11.42</v>
      </c>
      <c r="JS103" s="447">
        <v>-11.42</v>
      </c>
      <c r="JT103" s="447">
        <v>-11.42</v>
      </c>
      <c r="JU103" s="447">
        <v>-11.42</v>
      </c>
      <c r="JV103" s="447">
        <v>-11.42</v>
      </c>
      <c r="JW103" s="447">
        <v>-11.42</v>
      </c>
      <c r="JX103" s="447">
        <v>-11.419999999999998</v>
      </c>
      <c r="JY103" s="447">
        <v>-11.419999999999998</v>
      </c>
      <c r="JZ103" s="447">
        <v>-11.42</v>
      </c>
      <c r="KA103" s="447">
        <v>-11.42</v>
      </c>
      <c r="KB103" s="447">
        <v>-11.42</v>
      </c>
      <c r="KC103" s="447">
        <v>-11.42</v>
      </c>
      <c r="KD103" s="447">
        <v>-11.42</v>
      </c>
      <c r="KE103" s="447">
        <v>-11.42</v>
      </c>
      <c r="KF103" s="447">
        <v>-11.42</v>
      </c>
      <c r="KG103" s="447">
        <v>-11.42</v>
      </c>
      <c r="KH103" s="447">
        <v>-11.42</v>
      </c>
      <c r="KI103" s="447">
        <v>-11.42</v>
      </c>
      <c r="KJ103" s="447">
        <v>-11.42</v>
      </c>
      <c r="KK103" s="447">
        <v>-11.42</v>
      </c>
    </row>
    <row r="104" spans="2:297" ht="15">
      <c r="B104" s="449" t="s">
        <v>639</v>
      </c>
      <c r="C104" s="447">
        <v>-13.434827772237831</v>
      </c>
      <c r="D104" s="275">
        <v>-49.523319994921096</v>
      </c>
      <c r="E104" s="275">
        <v>0</v>
      </c>
      <c r="F104" s="447">
        <v>-25.819013433972472</v>
      </c>
      <c r="G104" s="447">
        <v>-34.54257562022714</v>
      </c>
      <c r="H104" s="447">
        <v>-20.912909506808706</v>
      </c>
      <c r="I104" s="447">
        <v>-20.098186881878881</v>
      </c>
      <c r="J104" s="447">
        <v>-13.309968182388118</v>
      </c>
      <c r="K104" s="447">
        <v>-15.717389755111766</v>
      </c>
      <c r="L104" s="447">
        <v>-10.141217320626936</v>
      </c>
      <c r="M104" s="447">
        <v>-35.385910481886839</v>
      </c>
      <c r="N104" s="447">
        <v>-38.624887943219072</v>
      </c>
      <c r="O104" s="447">
        <v>-29.581945044421882</v>
      </c>
      <c r="P104" s="447">
        <v>-9.9861078486790138</v>
      </c>
      <c r="Q104" s="447">
        <v>0</v>
      </c>
      <c r="R104" s="447">
        <v>-25.116023229620541</v>
      </c>
      <c r="S104" s="447">
        <v>-12.184750022839765</v>
      </c>
      <c r="T104" s="447">
        <v>-12.013261299441979</v>
      </c>
      <c r="U104" s="447">
        <v>-27.894455645594377</v>
      </c>
      <c r="V104" s="447">
        <v>-34.127711678627143</v>
      </c>
      <c r="W104" s="447">
        <v>-30.528329951784315</v>
      </c>
      <c r="X104" s="447">
        <v>-1.8443871893430441</v>
      </c>
      <c r="Y104" s="447">
        <v>-13.442798473762274</v>
      </c>
      <c r="Z104" s="447">
        <v>0</v>
      </c>
      <c r="AA104" s="447">
        <v>0</v>
      </c>
      <c r="AB104" s="447">
        <v>-3.0820409326498361</v>
      </c>
      <c r="AC104" s="447">
        <v>-9.3352339740391184</v>
      </c>
      <c r="AD104" s="447">
        <v>-13.023817398871085</v>
      </c>
      <c r="AE104" s="447">
        <v>-4.3703227299017255</v>
      </c>
      <c r="AF104" s="447">
        <v>-10.946500038675051</v>
      </c>
      <c r="AG104" s="447">
        <v>-17.771811870844338</v>
      </c>
      <c r="AH104" s="447">
        <v>-5.1074155078359853</v>
      </c>
      <c r="AI104" s="447">
        <v>-19.698600498479372</v>
      </c>
      <c r="AJ104" s="447">
        <v>-13.732001000062972</v>
      </c>
      <c r="AK104" s="447">
        <v>-14.166226383535321</v>
      </c>
      <c r="AL104" s="447">
        <v>-31.524528280526471</v>
      </c>
      <c r="AM104" s="447">
        <v>-6.444970010430672</v>
      </c>
      <c r="AN104" s="447">
        <v>-19.941842132883234</v>
      </c>
      <c r="AO104" s="447">
        <v>-6.8669172037425374</v>
      </c>
      <c r="AP104" s="447">
        <v>-10.669914970831897</v>
      </c>
      <c r="AQ104" s="447">
        <v>-29.729828635998075</v>
      </c>
      <c r="AR104" s="447">
        <v>-21.890635588651651</v>
      </c>
      <c r="AS104" s="447">
        <v>-13.320033579310623</v>
      </c>
      <c r="AT104" s="447">
        <v>-12.054881435404594</v>
      </c>
      <c r="AU104" s="447">
        <v>-24.463898584600194</v>
      </c>
      <c r="AV104" s="447">
        <v>-17.143890551205022</v>
      </c>
      <c r="AW104" s="447">
        <v>-37.014115735532215</v>
      </c>
      <c r="AX104" s="447">
        <v>-11.986911145218315</v>
      </c>
      <c r="AY104" s="447">
        <v>-6.5164779108597539</v>
      </c>
      <c r="AZ104" s="447">
        <v>-17.608726707109536</v>
      </c>
      <c r="BA104" s="447">
        <v>-15.973263440277284</v>
      </c>
      <c r="BB104" s="447">
        <v>-12.963924315178703</v>
      </c>
      <c r="BC104" s="447">
        <v>-12.090968655297237</v>
      </c>
      <c r="BD104" s="447">
        <v>-15.452167621624843</v>
      </c>
      <c r="BE104" s="447">
        <v>-12.832582477667506</v>
      </c>
      <c r="BF104" s="447">
        <v>-12.795932430282017</v>
      </c>
      <c r="BG104" s="447">
        <v>-8.8803785292188131</v>
      </c>
      <c r="BH104" s="447">
        <v>-11.740726209732127</v>
      </c>
      <c r="BI104" s="447">
        <v>-13.486717001769494</v>
      </c>
      <c r="BJ104" s="447">
        <v>-9.9286815434333846</v>
      </c>
      <c r="BK104" s="447">
        <v>-26.486312485016676</v>
      </c>
      <c r="BL104" s="447">
        <v>-3.6053963772753983</v>
      </c>
      <c r="BM104" s="447">
        <v>-8.0787400723981246</v>
      </c>
      <c r="BN104" s="447">
        <v>-17.377479275973098</v>
      </c>
      <c r="BO104" s="447">
        <v>-0.66728008315998821</v>
      </c>
      <c r="BP104" s="447">
        <v>-10.598963517652608</v>
      </c>
      <c r="BQ104" s="447">
        <v>-22.557866485514669</v>
      </c>
      <c r="BR104" s="447">
        <v>-14.52170938133967</v>
      </c>
      <c r="BS104" s="447">
        <v>-7.7696250954834696</v>
      </c>
      <c r="BT104" s="447">
        <v>-15.391076431082023</v>
      </c>
      <c r="BU104" s="447">
        <v>-22.38976859839001</v>
      </c>
      <c r="BV104" s="447">
        <v>-18.177685960053889</v>
      </c>
      <c r="BW104" s="447">
        <v>-20.280304596190579</v>
      </c>
      <c r="BX104" s="447">
        <v>-16.429827023934539</v>
      </c>
      <c r="BY104" s="447">
        <v>-17.592715501367568</v>
      </c>
      <c r="BZ104" s="447">
        <v>-20.476685974509152</v>
      </c>
      <c r="CA104" s="447">
        <v>0</v>
      </c>
      <c r="CB104" s="447">
        <v>-16.290590313007367</v>
      </c>
      <c r="CC104" s="447">
        <v>-19.946260648693684</v>
      </c>
      <c r="CD104" s="447">
        <v>-38.191364149786423</v>
      </c>
      <c r="CE104" s="447">
        <v>-22.995639154266904</v>
      </c>
      <c r="CF104" s="447">
        <v>-6.2852841049705352</v>
      </c>
      <c r="CG104" s="447">
        <v>0</v>
      </c>
      <c r="CH104" s="447">
        <v>-4.1578123216237861</v>
      </c>
      <c r="CI104" s="447">
        <v>-25.191190325432867</v>
      </c>
      <c r="CJ104" s="447">
        <v>-12.789307736399367</v>
      </c>
      <c r="CK104" s="447">
        <v>-15.632439913767531</v>
      </c>
      <c r="CL104" s="447">
        <v>-15.495572697524871</v>
      </c>
      <c r="CM104" s="447">
        <v>-25.522458457083374</v>
      </c>
      <c r="CN104" s="447">
        <v>-20.59021159108314</v>
      </c>
      <c r="CO104" s="447">
        <v>-27.314012394486117</v>
      </c>
      <c r="CP104" s="447">
        <v>-36.932165457463178</v>
      </c>
      <c r="CQ104" s="447">
        <v>-25.345713523140464</v>
      </c>
      <c r="CR104" s="447">
        <v>-35.611163710081357</v>
      </c>
      <c r="CS104" s="447">
        <v>-8.5192942916763652</v>
      </c>
      <c r="CT104" s="447">
        <v>-13.745540440594141</v>
      </c>
      <c r="CU104" s="447">
        <v>-26.764820818180116</v>
      </c>
      <c r="CV104" s="447">
        <v>-20.606253496490687</v>
      </c>
      <c r="CW104" s="447">
        <v>-25.670576241877775</v>
      </c>
      <c r="CX104" s="447">
        <v>-32.332440624499569</v>
      </c>
      <c r="CY104" s="447">
        <v>-12.827172807498071</v>
      </c>
      <c r="CZ104" s="447">
        <v>-4.815549230546174</v>
      </c>
      <c r="DA104" s="447">
        <v>-0.86363309115002451</v>
      </c>
      <c r="DB104" s="447">
        <v>-22.136188732395794</v>
      </c>
      <c r="DC104" s="447">
        <v>-23.313853851355212</v>
      </c>
      <c r="DD104" s="447">
        <v>-20.077080199472324</v>
      </c>
      <c r="DE104" s="447">
        <v>-24.325716557834991</v>
      </c>
      <c r="DF104" s="447">
        <v>-6.7963865506835592</v>
      </c>
      <c r="DG104" s="447">
        <v>-25.425665148616659</v>
      </c>
      <c r="DH104" s="447">
        <v>-13.275917513141502</v>
      </c>
      <c r="DI104" s="447">
        <v>0</v>
      </c>
      <c r="DJ104" s="447">
        <v>-19.685443483914</v>
      </c>
      <c r="DK104" s="447">
        <v>-13.276461136881286</v>
      </c>
      <c r="DL104" s="447">
        <v>-21.460526751187587</v>
      </c>
      <c r="DM104" s="447">
        <v>-3.7298525589843621</v>
      </c>
      <c r="DN104" s="447">
        <v>-39.133504033822391</v>
      </c>
      <c r="DO104" s="447">
        <v>-17.729835589414225</v>
      </c>
      <c r="DP104" s="447">
        <v>-29.425024448765367</v>
      </c>
      <c r="DQ104" s="447">
        <v>-13.972119566069809</v>
      </c>
      <c r="DR104" s="447">
        <v>-11.014257925258599</v>
      </c>
      <c r="DS104" s="447">
        <v>-27.349555197742802</v>
      </c>
      <c r="DT104" s="447">
        <v>-10.54805442166079</v>
      </c>
      <c r="DU104" s="447">
        <v>-22.126357313169155</v>
      </c>
      <c r="DV104" s="447">
        <v>-7.1862423586596513</v>
      </c>
      <c r="DW104" s="447">
        <v>-18.519293701668424</v>
      </c>
      <c r="DX104" s="447">
        <v>-19.725660625877357</v>
      </c>
      <c r="DY104" s="447">
        <v>-21.625912400851391</v>
      </c>
      <c r="DZ104" s="447">
        <v>-14.192379044496654</v>
      </c>
      <c r="EA104" s="447">
        <v>-18.410836665756655</v>
      </c>
      <c r="EB104" s="447">
        <v>-11.855258006533456</v>
      </c>
      <c r="EC104" s="447">
        <v>-37.511635628797201</v>
      </c>
      <c r="ED104" s="447">
        <v>-10.724675169728727</v>
      </c>
      <c r="EE104" s="447">
        <v>-17.948912806090068</v>
      </c>
      <c r="EF104" s="447">
        <v>-43.214816586348206</v>
      </c>
      <c r="EG104" s="447">
        <v>-17.874297616575479</v>
      </c>
      <c r="EH104" s="447">
        <v>-15.141440856253571</v>
      </c>
      <c r="EI104" s="447">
        <v>-13.546531498874888</v>
      </c>
      <c r="EJ104" s="447">
        <v>-10.352679952986081</v>
      </c>
      <c r="EK104" s="447">
        <v>-32.24916187679726</v>
      </c>
      <c r="EL104" s="447">
        <v>-41.700186619810012</v>
      </c>
      <c r="EM104" s="447">
        <v>-47.45640823765747</v>
      </c>
      <c r="EN104" s="447">
        <v>-5.0380829222515962</v>
      </c>
      <c r="EO104" s="447">
        <v>-11.874371999351192</v>
      </c>
      <c r="EP104" s="447">
        <v>-11.786910617295376</v>
      </c>
      <c r="EQ104" s="447">
        <v>-22.238772509759709</v>
      </c>
      <c r="ER104" s="447">
        <v>-19.980637587576631</v>
      </c>
      <c r="ES104" s="447">
        <v>-14.572669558733233</v>
      </c>
      <c r="ET104" s="447">
        <v>-36.913905696189715</v>
      </c>
      <c r="EU104" s="447">
        <v>-5.9202103125933068</v>
      </c>
      <c r="EV104" s="447">
        <v>-26.345640481171344</v>
      </c>
      <c r="EW104" s="447">
        <v>-2.7819248452830658</v>
      </c>
      <c r="EX104" s="447">
        <v>-25.502899942016938</v>
      </c>
      <c r="EY104" s="447">
        <v>-13.712833860345809</v>
      </c>
      <c r="EZ104" s="447">
        <v>-38.077844621112462</v>
      </c>
      <c r="FA104" s="447">
        <v>-23.823141427550286</v>
      </c>
      <c r="FB104" s="447">
        <v>-26.030009694597602</v>
      </c>
      <c r="FC104" s="447">
        <v>-10.744953444618728</v>
      </c>
      <c r="FD104" s="447">
        <v>-7.2633973170473753</v>
      </c>
      <c r="FE104" s="447">
        <v>-15.727716969999845</v>
      </c>
      <c r="FF104" s="447">
        <v>-1.5011180821329602</v>
      </c>
      <c r="FG104" s="447">
        <v>0</v>
      </c>
      <c r="FH104" s="447">
        <v>-10.816853661637786</v>
      </c>
      <c r="FI104" s="447">
        <v>-4.6775403878294135</v>
      </c>
      <c r="FJ104" s="447">
        <v>-33.313306269013381</v>
      </c>
      <c r="FK104" s="447">
        <v>-13.23811079022931</v>
      </c>
      <c r="FL104" s="447">
        <v>-20.413578101848657</v>
      </c>
      <c r="FM104" s="447">
        <v>-25.266157251872308</v>
      </c>
      <c r="FN104" s="447">
        <v>-18.691480691418917</v>
      </c>
      <c r="FO104" s="447">
        <v>-37.074292333841719</v>
      </c>
      <c r="FP104" s="447">
        <v>-17.236264992611869</v>
      </c>
      <c r="FQ104" s="447">
        <v>-30.449714058775527</v>
      </c>
      <c r="FR104" s="447">
        <v>-12.365165178420899</v>
      </c>
      <c r="FS104" s="447">
        <v>-14.821791701087047</v>
      </c>
      <c r="FT104" s="447">
        <v>-12.367398587046161</v>
      </c>
      <c r="FU104" s="447">
        <v>-11.541314372772055</v>
      </c>
      <c r="FV104" s="447">
        <v>-19.194975438749015</v>
      </c>
      <c r="FW104" s="447">
        <v>-13.920619928572126</v>
      </c>
      <c r="FX104" s="447">
        <v>-8.3356126086638476</v>
      </c>
      <c r="FY104" s="447">
        <v>-11.882936766009669</v>
      </c>
      <c r="FZ104" s="447">
        <v>-13.657700113132014</v>
      </c>
      <c r="GA104" s="447">
        <v>-41.193325407152862</v>
      </c>
      <c r="GB104" s="447">
        <v>-19.516125652693475</v>
      </c>
      <c r="GC104" s="447">
        <v>-7.5051540190890194</v>
      </c>
      <c r="GD104" s="447">
        <v>-25.322470815786108</v>
      </c>
      <c r="GE104" s="447">
        <v>-7.0701711242408782</v>
      </c>
      <c r="GF104" s="447">
        <v>-31.049758545154027</v>
      </c>
      <c r="GG104" s="447">
        <v>-24.795966212290597</v>
      </c>
      <c r="GH104" s="447">
        <v>-18.584877362645461</v>
      </c>
      <c r="GI104" s="447">
        <v>-17.199194268821106</v>
      </c>
      <c r="GJ104" s="447">
        <v>-12.440387721450689</v>
      </c>
      <c r="GK104" s="447">
        <v>-5.5104030765821053</v>
      </c>
      <c r="GL104" s="447">
        <v>-17.196888900275539</v>
      </c>
      <c r="GM104" s="447">
        <v>-21.044555234366072</v>
      </c>
      <c r="GN104" s="447">
        <v>-43.863749747011489</v>
      </c>
      <c r="GO104" s="447">
        <v>-10.285015197201641</v>
      </c>
      <c r="GP104" s="447">
        <v>-23.416492173721124</v>
      </c>
      <c r="GQ104" s="447">
        <v>-35.214736625099093</v>
      </c>
      <c r="GR104" s="447">
        <v>-15.15640356708492</v>
      </c>
      <c r="GS104" s="447">
        <v>-18.04994496723403</v>
      </c>
      <c r="GT104" s="447">
        <v>-27.693855620719638</v>
      </c>
      <c r="GU104" s="447">
        <v>-16.941169540359788</v>
      </c>
      <c r="GV104" s="447">
        <v>-40.059804899812313</v>
      </c>
      <c r="GW104" s="447">
        <v>-16.377664360266753</v>
      </c>
      <c r="GX104" s="447">
        <v>-11.386880603850139</v>
      </c>
      <c r="GY104" s="447">
        <v>-22.234196934093575</v>
      </c>
      <c r="GZ104" s="447">
        <v>-19.534973183538408</v>
      </c>
      <c r="HA104" s="447">
        <v>-12.942624545002118</v>
      </c>
      <c r="HB104" s="447">
        <v>-12.923375253920209</v>
      </c>
      <c r="HC104" s="447">
        <v>-15.737988251531148</v>
      </c>
      <c r="HD104" s="447">
        <v>-49.156911805979576</v>
      </c>
      <c r="HE104" s="447">
        <v>-5.6078852268420833</v>
      </c>
      <c r="HF104" s="447">
        <v>-11.574054470102721</v>
      </c>
      <c r="HG104" s="447">
        <v>-21.255604487025121</v>
      </c>
      <c r="HH104" s="447">
        <v>-20.370087003989404</v>
      </c>
      <c r="HI104" s="447">
        <v>-35.860016713014979</v>
      </c>
      <c r="HJ104" s="447">
        <v>-5.8783964293367426</v>
      </c>
      <c r="HK104" s="447">
        <v>-17.085321227440406</v>
      </c>
      <c r="HL104" s="447">
        <v>-6.5295700792056754</v>
      </c>
      <c r="HM104" s="447">
        <v>-8.0820838374308419</v>
      </c>
      <c r="HN104" s="447">
        <v>-13.949827252791451</v>
      </c>
      <c r="HO104" s="447">
        <v>-20.692920165894364</v>
      </c>
      <c r="HP104" s="447">
        <v>-11.309149226381589</v>
      </c>
      <c r="HQ104" s="447">
        <v>-13.329323328946774</v>
      </c>
      <c r="HR104" s="447">
        <v>-15.001891137055001</v>
      </c>
      <c r="HS104" s="447">
        <v>-25.763702058382517</v>
      </c>
      <c r="HT104" s="447">
        <v>-11.733680261176408</v>
      </c>
      <c r="HU104" s="447">
        <v>-15.608012302275689</v>
      </c>
      <c r="HV104" s="447">
        <v>-21.352546247001825</v>
      </c>
      <c r="HW104" s="447">
        <v>-2.5052887785699443</v>
      </c>
      <c r="HX104" s="447">
        <v>-29.411623284842147</v>
      </c>
      <c r="HY104" s="447">
        <v>-10.199236016000226</v>
      </c>
      <c r="HZ104" s="447">
        <v>-33.95129301243076</v>
      </c>
      <c r="IA104" s="447">
        <v>-26.751244434175479</v>
      </c>
      <c r="IB104" s="447">
        <v>-25.472772993621493</v>
      </c>
      <c r="IC104" s="447">
        <v>-9.1357621829496374</v>
      </c>
      <c r="ID104" s="447">
        <v>-21.125257656447797</v>
      </c>
      <c r="IE104" s="447">
        <v>-21.586555874756922</v>
      </c>
      <c r="IF104" s="447">
        <v>-18.014138644203392</v>
      </c>
      <c r="IG104" s="447">
        <v>-14.120674516416083</v>
      </c>
      <c r="IH104" s="447">
        <v>-21.153495638761228</v>
      </c>
      <c r="II104" s="447">
        <v>-17.370122508289516</v>
      </c>
      <c r="IJ104" s="447">
        <v>-25.363753903598614</v>
      </c>
      <c r="IK104" s="447">
        <v>-12.709494159229065</v>
      </c>
      <c r="IL104" s="447">
        <v>-25.181398920388212</v>
      </c>
      <c r="IM104" s="447">
        <v>-24.296554937769049</v>
      </c>
      <c r="IN104" s="447">
        <v>-11.334250389949002</v>
      </c>
      <c r="IO104" s="447">
        <v>-21.440569608340212</v>
      </c>
      <c r="IP104" s="447">
        <v>-6.775449761324527</v>
      </c>
      <c r="IQ104" s="447">
        <v>-42.748162609005185</v>
      </c>
      <c r="IR104" s="447">
        <v>-14.085387698676682</v>
      </c>
      <c r="IS104" s="447">
        <v>-29.081148518835889</v>
      </c>
      <c r="IT104" s="447">
        <v>-14.342132179614179</v>
      </c>
      <c r="IU104" s="447">
        <v>-49.523319994921096</v>
      </c>
      <c r="IV104" s="447">
        <v>-22.987594920725215</v>
      </c>
      <c r="IW104" s="447">
        <v>-19.5451515916576</v>
      </c>
      <c r="IX104" s="447">
        <v>-2.1769401487421915</v>
      </c>
      <c r="IY104" s="447">
        <v>-15.776275007021958</v>
      </c>
      <c r="IZ104" s="447">
        <v>-28.068438578966028</v>
      </c>
      <c r="JA104" s="447">
        <v>-24.927614187950688</v>
      </c>
      <c r="JB104" s="447">
        <v>-24.150096173321238</v>
      </c>
      <c r="JC104" s="447">
        <v>-34.67221775722782</v>
      </c>
      <c r="JD104" s="447">
        <v>-26.467015239586388</v>
      </c>
      <c r="JE104" s="447">
        <v>-7.7753780998795934</v>
      </c>
      <c r="JF104" s="447">
        <v>-4.7208298866571896</v>
      </c>
      <c r="JG104" s="447">
        <v>-16.31425547787866</v>
      </c>
      <c r="JH104" s="447">
        <v>0</v>
      </c>
      <c r="JI104" s="447">
        <v>-16.26926819165644</v>
      </c>
      <c r="JJ104" s="447">
        <v>-39.244967023224504</v>
      </c>
      <c r="JK104" s="447">
        <v>-13.739352324888433</v>
      </c>
      <c r="JL104" s="447">
        <v>-11.2222810270961</v>
      </c>
      <c r="JM104" s="447">
        <v>-43.418862037719364</v>
      </c>
      <c r="JN104" s="447">
        <v>-48.550441636470204</v>
      </c>
      <c r="JO104" s="447">
        <v>-43.151487028264576</v>
      </c>
      <c r="JP104" s="447">
        <v>-25.966323552398901</v>
      </c>
      <c r="JQ104" s="447">
        <v>-7.6667997723805206</v>
      </c>
      <c r="JR104" s="447">
        <v>-6.392423553425485</v>
      </c>
      <c r="JS104" s="447">
        <v>-9.028720111812973</v>
      </c>
      <c r="JT104" s="447">
        <v>-7.2714546417363941</v>
      </c>
      <c r="JU104" s="447">
        <v>-16.783384677140791</v>
      </c>
      <c r="JV104" s="447">
        <v>-25.677044982481362</v>
      </c>
      <c r="JW104" s="447">
        <v>-19.966892180079974</v>
      </c>
      <c r="JX104" s="447">
        <v>-21.53284202250267</v>
      </c>
      <c r="JY104" s="447">
        <v>-25.486165685215301</v>
      </c>
      <c r="JZ104" s="447">
        <v>-13.28360421375838</v>
      </c>
      <c r="KA104" s="447">
        <v>-25.18432893166116</v>
      </c>
      <c r="KB104" s="447">
        <v>-15.510876858995136</v>
      </c>
      <c r="KC104" s="447">
        <v>-10.070215319038226</v>
      </c>
      <c r="KD104" s="447">
        <v>-21.419318177456507</v>
      </c>
      <c r="KE104" s="447">
        <v>-27.091047390044</v>
      </c>
      <c r="KF104" s="447">
        <v>-25.400633583406865</v>
      </c>
      <c r="KG104" s="447">
        <v>-22.451021605221918</v>
      </c>
      <c r="KH104" s="447">
        <v>-19.041315506389779</v>
      </c>
      <c r="KI104" s="447">
        <v>-18.747924961148438</v>
      </c>
      <c r="KJ104" s="447">
        <v>-8.1343623824437898</v>
      </c>
      <c r="KK104" s="447">
        <v>-11.072081874117455</v>
      </c>
    </row>
    <row r="105" spans="2:297" ht="15">
      <c r="B105" s="449" t="s">
        <v>578</v>
      </c>
      <c r="C105" s="447">
        <v>-3.8900000000000019</v>
      </c>
      <c r="D105" s="275">
        <v>-3.8900000000000006</v>
      </c>
      <c r="E105" s="275">
        <v>-3.8899999999999997</v>
      </c>
      <c r="F105" s="447">
        <v>-3.8899999999999997</v>
      </c>
      <c r="G105" s="447">
        <v>-3.8899999999999997</v>
      </c>
      <c r="H105" s="447">
        <v>-3.8900000000000006</v>
      </c>
      <c r="I105" s="447">
        <v>-3.8900000000000006</v>
      </c>
      <c r="J105" s="447">
        <v>-3.8899999999999997</v>
      </c>
      <c r="K105" s="447">
        <v>-3.89</v>
      </c>
      <c r="L105" s="447">
        <v>-3.89</v>
      </c>
      <c r="M105" s="447">
        <v>-3.8899999999999997</v>
      </c>
      <c r="N105" s="447">
        <v>-3.89</v>
      </c>
      <c r="O105" s="447">
        <v>-3.89</v>
      </c>
      <c r="P105" s="447">
        <v>-3.89</v>
      </c>
      <c r="Q105" s="447">
        <v>-3.8899999999999997</v>
      </c>
      <c r="R105" s="447">
        <v>-3.89</v>
      </c>
      <c r="S105" s="447">
        <v>-3.89</v>
      </c>
      <c r="T105" s="447">
        <v>-3.89</v>
      </c>
      <c r="U105" s="447">
        <v>-3.89</v>
      </c>
      <c r="V105" s="447">
        <v>-3.89</v>
      </c>
      <c r="W105" s="447">
        <v>-3.89</v>
      </c>
      <c r="X105" s="447">
        <v>-3.8900000000000006</v>
      </c>
      <c r="Y105" s="447">
        <v>-3.8900000000000006</v>
      </c>
      <c r="Z105" s="447">
        <v>-3.89</v>
      </c>
      <c r="AA105" s="447">
        <v>-3.89</v>
      </c>
      <c r="AB105" s="447">
        <v>-3.8899999999999997</v>
      </c>
      <c r="AC105" s="447">
        <v>-3.89</v>
      </c>
      <c r="AD105" s="447">
        <v>-3.89</v>
      </c>
      <c r="AE105" s="447">
        <v>-3.8899999999999997</v>
      </c>
      <c r="AF105" s="447">
        <v>-3.89</v>
      </c>
      <c r="AG105" s="447">
        <v>-3.89</v>
      </c>
      <c r="AH105" s="447">
        <v>-3.89</v>
      </c>
      <c r="AI105" s="447">
        <v>-3.89</v>
      </c>
      <c r="AJ105" s="447">
        <v>-3.8900000000000006</v>
      </c>
      <c r="AK105" s="447">
        <v>-3.89</v>
      </c>
      <c r="AL105" s="447">
        <v>-3.89</v>
      </c>
      <c r="AM105" s="447">
        <v>-3.89</v>
      </c>
      <c r="AN105" s="447">
        <v>-3.89</v>
      </c>
      <c r="AO105" s="447">
        <v>-3.89</v>
      </c>
      <c r="AP105" s="447">
        <v>-3.8899999999999997</v>
      </c>
      <c r="AQ105" s="447">
        <v>-3.8900000000000006</v>
      </c>
      <c r="AR105" s="447">
        <v>-3.89</v>
      </c>
      <c r="AS105" s="447">
        <v>-3.89</v>
      </c>
      <c r="AT105" s="447">
        <v>-3.8900000000000006</v>
      </c>
      <c r="AU105" s="447">
        <v>-3.8900000000000006</v>
      </c>
      <c r="AV105" s="447">
        <v>-3.8899999999999997</v>
      </c>
      <c r="AW105" s="447">
        <v>-3.89</v>
      </c>
      <c r="AX105" s="447">
        <v>-3.8900000000000006</v>
      </c>
      <c r="AY105" s="447">
        <v>-3.89</v>
      </c>
      <c r="AZ105" s="447">
        <v>-3.89</v>
      </c>
      <c r="BA105" s="447">
        <v>-3.89</v>
      </c>
      <c r="BB105" s="447">
        <v>-3.89</v>
      </c>
      <c r="BC105" s="447">
        <v>-3.8899999999999997</v>
      </c>
      <c r="BD105" s="447">
        <v>-3.89</v>
      </c>
      <c r="BE105" s="447">
        <v>-3.8899999999999997</v>
      </c>
      <c r="BF105" s="447">
        <v>-3.89</v>
      </c>
      <c r="BG105" s="447">
        <v>-3.89</v>
      </c>
      <c r="BH105" s="447">
        <v>-3.89</v>
      </c>
      <c r="BI105" s="447">
        <v>-3.89</v>
      </c>
      <c r="BJ105" s="447">
        <v>-3.89</v>
      </c>
      <c r="BK105" s="447">
        <v>-3.89</v>
      </c>
      <c r="BL105" s="447">
        <v>-3.89</v>
      </c>
      <c r="BM105" s="447">
        <v>-3.89</v>
      </c>
      <c r="BN105" s="447">
        <v>-3.8900000000000006</v>
      </c>
      <c r="BO105" s="447">
        <v>-3.8900000000000006</v>
      </c>
      <c r="BP105" s="447">
        <v>-3.8899999999999997</v>
      </c>
      <c r="BQ105" s="447">
        <v>-3.89</v>
      </c>
      <c r="BR105" s="447">
        <v>-3.8900000000000006</v>
      </c>
      <c r="BS105" s="447">
        <v>-3.89</v>
      </c>
      <c r="BT105" s="447">
        <v>-3.8899999999999997</v>
      </c>
      <c r="BU105" s="447">
        <v>-3.89</v>
      </c>
      <c r="BV105" s="447">
        <v>-3.8899999999999997</v>
      </c>
      <c r="BW105" s="447">
        <v>-3.89</v>
      </c>
      <c r="BX105" s="447">
        <v>-3.8899999999999997</v>
      </c>
      <c r="BY105" s="447">
        <v>-3.89</v>
      </c>
      <c r="BZ105" s="447">
        <v>-3.8900000000000006</v>
      </c>
      <c r="CA105" s="447">
        <v>-3.8899999999999997</v>
      </c>
      <c r="CB105" s="447">
        <v>-3.89</v>
      </c>
      <c r="CC105" s="447">
        <v>-3.89</v>
      </c>
      <c r="CD105" s="447">
        <v>-3.8899999999999997</v>
      </c>
      <c r="CE105" s="447">
        <v>-3.89</v>
      </c>
      <c r="CF105" s="447">
        <v>-3.89</v>
      </c>
      <c r="CG105" s="447">
        <v>-3.89</v>
      </c>
      <c r="CH105" s="447">
        <v>-3.89</v>
      </c>
      <c r="CI105" s="447">
        <v>-3.8899999999999997</v>
      </c>
      <c r="CJ105" s="447">
        <v>-3.89</v>
      </c>
      <c r="CK105" s="447">
        <v>-3.8899999999999997</v>
      </c>
      <c r="CL105" s="447">
        <v>-3.89</v>
      </c>
      <c r="CM105" s="447">
        <v>-3.89</v>
      </c>
      <c r="CN105" s="447">
        <v>-3.8899999999999997</v>
      </c>
      <c r="CO105" s="447">
        <v>-3.8899999999999997</v>
      </c>
      <c r="CP105" s="447">
        <v>-3.89</v>
      </c>
      <c r="CQ105" s="447">
        <v>-3.89</v>
      </c>
      <c r="CR105" s="447">
        <v>-3.89</v>
      </c>
      <c r="CS105" s="447">
        <v>-3.89</v>
      </c>
      <c r="CT105" s="447">
        <v>-3.89</v>
      </c>
      <c r="CU105" s="447">
        <v>-3.89</v>
      </c>
      <c r="CV105" s="447">
        <v>-3.89</v>
      </c>
      <c r="CW105" s="447">
        <v>-3.89</v>
      </c>
      <c r="CX105" s="447">
        <v>-3.89</v>
      </c>
      <c r="CY105" s="447">
        <v>-3.8900000000000006</v>
      </c>
      <c r="CZ105" s="447">
        <v>-3.8899999999999997</v>
      </c>
      <c r="DA105" s="447">
        <v>-3.8900000000000006</v>
      </c>
      <c r="DB105" s="447">
        <v>-3.8900000000000006</v>
      </c>
      <c r="DC105" s="447">
        <v>-3.89</v>
      </c>
      <c r="DD105" s="447">
        <v>-3.8900000000000006</v>
      </c>
      <c r="DE105" s="447">
        <v>-3.89</v>
      </c>
      <c r="DF105" s="447">
        <v>-3.89</v>
      </c>
      <c r="DG105" s="447">
        <v>-3.8899999999999997</v>
      </c>
      <c r="DH105" s="447">
        <v>-3.8900000000000006</v>
      </c>
      <c r="DI105" s="447">
        <v>-3.89</v>
      </c>
      <c r="DJ105" s="447">
        <v>-3.89</v>
      </c>
      <c r="DK105" s="447">
        <v>-3.89</v>
      </c>
      <c r="DL105" s="447">
        <v>-3.8899999999999997</v>
      </c>
      <c r="DM105" s="447">
        <v>-3.89</v>
      </c>
      <c r="DN105" s="447">
        <v>-3.8900000000000006</v>
      </c>
      <c r="DO105" s="447">
        <v>-3.89</v>
      </c>
      <c r="DP105" s="447">
        <v>-3.8900000000000006</v>
      </c>
      <c r="DQ105" s="447">
        <v>-3.89</v>
      </c>
      <c r="DR105" s="447">
        <v>-3.89</v>
      </c>
      <c r="DS105" s="447">
        <v>-3.8899999999999997</v>
      </c>
      <c r="DT105" s="447">
        <v>-3.8899999999999997</v>
      </c>
      <c r="DU105" s="447">
        <v>-3.89</v>
      </c>
      <c r="DV105" s="447">
        <v>-3.8900000000000006</v>
      </c>
      <c r="DW105" s="447">
        <v>-3.8899999999999997</v>
      </c>
      <c r="DX105" s="447">
        <v>-3.8899999999999997</v>
      </c>
      <c r="DY105" s="447">
        <v>-3.89</v>
      </c>
      <c r="DZ105" s="447">
        <v>-3.89</v>
      </c>
      <c r="EA105" s="447">
        <v>-3.89</v>
      </c>
      <c r="EB105" s="447">
        <v>-3.89</v>
      </c>
      <c r="EC105" s="447">
        <v>-3.8899999999999997</v>
      </c>
      <c r="ED105" s="447">
        <v>-3.89</v>
      </c>
      <c r="EE105" s="447">
        <v>-3.89</v>
      </c>
      <c r="EF105" s="447">
        <v>-3.8899999999999997</v>
      </c>
      <c r="EG105" s="447">
        <v>-3.89</v>
      </c>
      <c r="EH105" s="447">
        <v>-3.89</v>
      </c>
      <c r="EI105" s="447">
        <v>-3.89</v>
      </c>
      <c r="EJ105" s="447">
        <v>-3.89</v>
      </c>
      <c r="EK105" s="447">
        <v>-3.89</v>
      </c>
      <c r="EL105" s="447">
        <v>-3.89</v>
      </c>
      <c r="EM105" s="447">
        <v>-3.89</v>
      </c>
      <c r="EN105" s="447">
        <v>-3.8899999999999997</v>
      </c>
      <c r="EO105" s="447">
        <v>-3.8899999999999997</v>
      </c>
      <c r="EP105" s="447">
        <v>-3.89</v>
      </c>
      <c r="EQ105" s="447">
        <v>-3.8900000000000006</v>
      </c>
      <c r="ER105" s="447">
        <v>-3.89</v>
      </c>
      <c r="ES105" s="447">
        <v>-3.8900000000000006</v>
      </c>
      <c r="ET105" s="447">
        <v>-3.89</v>
      </c>
      <c r="EU105" s="447">
        <v>-3.8899999999999997</v>
      </c>
      <c r="EV105" s="447">
        <v>-3.89</v>
      </c>
      <c r="EW105" s="447">
        <v>-3.89</v>
      </c>
      <c r="EX105" s="447">
        <v>-3.89</v>
      </c>
      <c r="EY105" s="447">
        <v>-3.89</v>
      </c>
      <c r="EZ105" s="447">
        <v>-3.8899999999999997</v>
      </c>
      <c r="FA105" s="447">
        <v>-3.8900000000000006</v>
      </c>
      <c r="FB105" s="447">
        <v>-3.89</v>
      </c>
      <c r="FC105" s="447">
        <v>-3.89</v>
      </c>
      <c r="FD105" s="447">
        <v>-3.8900000000000006</v>
      </c>
      <c r="FE105" s="447">
        <v>-3.8900000000000006</v>
      </c>
      <c r="FF105" s="447">
        <v>-3.89</v>
      </c>
      <c r="FG105" s="447">
        <v>-3.89</v>
      </c>
      <c r="FH105" s="447">
        <v>-3.8899999999999997</v>
      </c>
      <c r="FI105" s="447">
        <v>-3.8899999999999997</v>
      </c>
      <c r="FJ105" s="447">
        <v>-3.8899999999999997</v>
      </c>
      <c r="FK105" s="447">
        <v>-3.8900000000000006</v>
      </c>
      <c r="FL105" s="447">
        <v>-3.8900000000000006</v>
      </c>
      <c r="FM105" s="447">
        <v>-3.8900000000000006</v>
      </c>
      <c r="FN105" s="447">
        <v>-3.89</v>
      </c>
      <c r="FO105" s="447">
        <v>-3.8899999999999997</v>
      </c>
      <c r="FP105" s="447">
        <v>-3.89</v>
      </c>
      <c r="FQ105" s="447">
        <v>-3.89</v>
      </c>
      <c r="FR105" s="447">
        <v>-3.8900000000000006</v>
      </c>
      <c r="FS105" s="447">
        <v>-3.89</v>
      </c>
      <c r="FT105" s="447">
        <v>-3.89</v>
      </c>
      <c r="FU105" s="447">
        <v>-3.8900000000000006</v>
      </c>
      <c r="FV105" s="447">
        <v>-3.89</v>
      </c>
      <c r="FW105" s="447">
        <v>-3.89</v>
      </c>
      <c r="FX105" s="447">
        <v>-3.89</v>
      </c>
      <c r="FY105" s="447">
        <v>-3.89</v>
      </c>
      <c r="FZ105" s="447">
        <v>-3.89</v>
      </c>
      <c r="GA105" s="447">
        <v>-3.89</v>
      </c>
      <c r="GB105" s="447">
        <v>-3.89</v>
      </c>
      <c r="GC105" s="447">
        <v>-3.8899999999999997</v>
      </c>
      <c r="GD105" s="447">
        <v>-3.89</v>
      </c>
      <c r="GE105" s="447">
        <v>-3.89</v>
      </c>
      <c r="GF105" s="447">
        <v>-3.89</v>
      </c>
      <c r="GG105" s="447">
        <v>-3.89</v>
      </c>
      <c r="GH105" s="447">
        <v>-3.89</v>
      </c>
      <c r="GI105" s="447">
        <v>-3.89</v>
      </c>
      <c r="GJ105" s="447">
        <v>-3.89</v>
      </c>
      <c r="GK105" s="447">
        <v>-3.89</v>
      </c>
      <c r="GL105" s="447">
        <v>-3.89</v>
      </c>
      <c r="GM105" s="447">
        <v>-3.89</v>
      </c>
      <c r="GN105" s="447">
        <v>-3.89</v>
      </c>
      <c r="GO105" s="447">
        <v>-3.89</v>
      </c>
      <c r="GP105" s="447">
        <v>-3.8899999999999997</v>
      </c>
      <c r="GQ105" s="447">
        <v>-3.8900000000000006</v>
      </c>
      <c r="GR105" s="447">
        <v>-3.89</v>
      </c>
      <c r="GS105" s="447">
        <v>-3.8899999999999997</v>
      </c>
      <c r="GT105" s="447">
        <v>-3.8900000000000006</v>
      </c>
      <c r="GU105" s="447">
        <v>-3.8899999999999997</v>
      </c>
      <c r="GV105" s="447">
        <v>-3.8899999999999997</v>
      </c>
      <c r="GW105" s="447">
        <v>-3.89</v>
      </c>
      <c r="GX105" s="447">
        <v>-3.89</v>
      </c>
      <c r="GY105" s="447">
        <v>-3.89</v>
      </c>
      <c r="GZ105" s="447">
        <v>-3.8899999999999997</v>
      </c>
      <c r="HA105" s="447">
        <v>-3.89</v>
      </c>
      <c r="HB105" s="447">
        <v>-3.89</v>
      </c>
      <c r="HC105" s="447">
        <v>-3.89</v>
      </c>
      <c r="HD105" s="447">
        <v>-3.89</v>
      </c>
      <c r="HE105" s="447">
        <v>-3.8900000000000006</v>
      </c>
      <c r="HF105" s="447">
        <v>-3.8899999999999997</v>
      </c>
      <c r="HG105" s="447">
        <v>-3.8900000000000006</v>
      </c>
      <c r="HH105" s="447">
        <v>-3.89</v>
      </c>
      <c r="HI105" s="447">
        <v>-3.89</v>
      </c>
      <c r="HJ105" s="447">
        <v>-3.89</v>
      </c>
      <c r="HK105" s="447">
        <v>-3.8899999999999997</v>
      </c>
      <c r="HL105" s="447">
        <v>-3.89</v>
      </c>
      <c r="HM105" s="447">
        <v>-3.8899999999999997</v>
      </c>
      <c r="HN105" s="447">
        <v>-3.89</v>
      </c>
      <c r="HO105" s="447">
        <v>-3.89</v>
      </c>
      <c r="HP105" s="447">
        <v>-3.89</v>
      </c>
      <c r="HQ105" s="447">
        <v>-3.89</v>
      </c>
      <c r="HR105" s="447">
        <v>-3.89</v>
      </c>
      <c r="HS105" s="447">
        <v>-3.8899999999999997</v>
      </c>
      <c r="HT105" s="447">
        <v>-3.89</v>
      </c>
      <c r="HU105" s="447">
        <v>-3.89</v>
      </c>
      <c r="HV105" s="447">
        <v>-3.89</v>
      </c>
      <c r="HW105" s="447">
        <v>-3.89</v>
      </c>
      <c r="HX105" s="447">
        <v>-3.89</v>
      </c>
      <c r="HY105" s="447">
        <v>-3.89</v>
      </c>
      <c r="HZ105" s="447">
        <v>-3.8900000000000006</v>
      </c>
      <c r="IA105" s="447">
        <v>-3.89</v>
      </c>
      <c r="IB105" s="447">
        <v>-3.89</v>
      </c>
      <c r="IC105" s="447">
        <v>-3.89</v>
      </c>
      <c r="ID105" s="447">
        <v>-3.89</v>
      </c>
      <c r="IE105" s="447">
        <v>-3.89</v>
      </c>
      <c r="IF105" s="447">
        <v>-3.89</v>
      </c>
      <c r="IG105" s="447">
        <v>-3.89</v>
      </c>
      <c r="IH105" s="447">
        <v>-3.89</v>
      </c>
      <c r="II105" s="447">
        <v>-3.8899999999999997</v>
      </c>
      <c r="IJ105" s="447">
        <v>-3.89</v>
      </c>
      <c r="IK105" s="447">
        <v>-3.89</v>
      </c>
      <c r="IL105" s="447">
        <v>-3.8900000000000006</v>
      </c>
      <c r="IM105" s="447">
        <v>-3.89</v>
      </c>
      <c r="IN105" s="447">
        <v>-3.89</v>
      </c>
      <c r="IO105" s="447">
        <v>-3.89</v>
      </c>
      <c r="IP105" s="447">
        <v>-3.89</v>
      </c>
      <c r="IQ105" s="447">
        <v>-3.89</v>
      </c>
      <c r="IR105" s="447">
        <v>-3.89</v>
      </c>
      <c r="IS105" s="447">
        <v>-3.89</v>
      </c>
      <c r="IT105" s="447">
        <v>-3.8900000000000006</v>
      </c>
      <c r="IU105" s="447">
        <v>-3.8899999999999997</v>
      </c>
      <c r="IV105" s="447">
        <v>-3.89</v>
      </c>
      <c r="IW105" s="447">
        <v>-3.89</v>
      </c>
      <c r="IX105" s="447">
        <v>-3.89</v>
      </c>
      <c r="IY105" s="447">
        <v>-3.8900000000000006</v>
      </c>
      <c r="IZ105" s="447">
        <v>-3.8900000000000006</v>
      </c>
      <c r="JA105" s="447">
        <v>-3.89</v>
      </c>
      <c r="JB105" s="447">
        <v>-3.89</v>
      </c>
      <c r="JC105" s="447">
        <v>-3.89</v>
      </c>
      <c r="JD105" s="447">
        <v>-3.89</v>
      </c>
      <c r="JE105" s="447">
        <v>-3.8900000000000006</v>
      </c>
      <c r="JF105" s="447">
        <v>-3.8899999999999997</v>
      </c>
      <c r="JG105" s="447">
        <v>-3.89</v>
      </c>
      <c r="JH105" s="447">
        <v>-3.8900000000000006</v>
      </c>
      <c r="JI105" s="447">
        <v>-3.89</v>
      </c>
      <c r="JJ105" s="447">
        <v>-3.89</v>
      </c>
      <c r="JK105" s="447">
        <v>-3.89</v>
      </c>
      <c r="JL105" s="447">
        <v>-3.89</v>
      </c>
      <c r="JM105" s="447">
        <v>-3.89</v>
      </c>
      <c r="JN105" s="447">
        <v>-3.89</v>
      </c>
      <c r="JO105" s="447">
        <v>-3.8899999999999997</v>
      </c>
      <c r="JP105" s="447">
        <v>-3.8899999999999997</v>
      </c>
      <c r="JQ105" s="447">
        <v>-3.89</v>
      </c>
      <c r="JR105" s="447">
        <v>-3.8900000000000006</v>
      </c>
      <c r="JS105" s="447">
        <v>-3.89</v>
      </c>
      <c r="JT105" s="447">
        <v>-3.89</v>
      </c>
      <c r="JU105" s="447">
        <v>-3.89</v>
      </c>
      <c r="JV105" s="447">
        <v>-3.89</v>
      </c>
      <c r="JW105" s="447">
        <v>-3.89</v>
      </c>
      <c r="JX105" s="447">
        <v>-3.89</v>
      </c>
      <c r="JY105" s="447">
        <v>-3.89</v>
      </c>
      <c r="JZ105" s="447">
        <v>-3.89</v>
      </c>
      <c r="KA105" s="447">
        <v>-3.8899999999999997</v>
      </c>
      <c r="KB105" s="447">
        <v>-3.8899999999999997</v>
      </c>
      <c r="KC105" s="447">
        <v>-3.89</v>
      </c>
      <c r="KD105" s="447">
        <v>-3.8900000000000006</v>
      </c>
      <c r="KE105" s="447">
        <v>-3.89</v>
      </c>
      <c r="KF105" s="447">
        <v>-3.89</v>
      </c>
      <c r="KG105" s="447">
        <v>-3.89</v>
      </c>
      <c r="KH105" s="447">
        <v>-3.89</v>
      </c>
      <c r="KI105" s="447">
        <v>-3.89</v>
      </c>
      <c r="KJ105" s="447">
        <v>-3.8899999999999997</v>
      </c>
      <c r="KK105" s="447">
        <v>-3.89</v>
      </c>
    </row>
    <row r="106" spans="2:297" ht="30">
      <c r="B106" s="449" t="s">
        <v>640</v>
      </c>
      <c r="C106" s="447">
        <v>38.549294462355114</v>
      </c>
      <c r="D106" s="275">
        <v>7.0692055629531856</v>
      </c>
      <c r="E106" s="275">
        <v>100.85191489710886</v>
      </c>
      <c r="F106" s="447">
        <v>34.893211117604871</v>
      </c>
      <c r="G106" s="447">
        <v>31.547561597326101</v>
      </c>
      <c r="H106" s="447">
        <v>49.555623080468294</v>
      </c>
      <c r="I106" s="447">
        <v>37.334241125320453</v>
      </c>
      <c r="J106" s="447">
        <v>29.076848327512501</v>
      </c>
      <c r="K106" s="447">
        <v>19.435471957779253</v>
      </c>
      <c r="L106" s="447">
        <v>62.761326903757734</v>
      </c>
      <c r="M106" s="447">
        <v>30.607150515994274</v>
      </c>
      <c r="N106" s="447">
        <v>25.409931681057426</v>
      </c>
      <c r="O106" s="447">
        <v>28.0485160653671</v>
      </c>
      <c r="P106" s="447">
        <v>26.688310021867455</v>
      </c>
      <c r="Q106" s="447">
        <v>29.138660979605476</v>
      </c>
      <c r="R106" s="447">
        <v>28.915252045122365</v>
      </c>
      <c r="S106" s="447">
        <v>79.541931441993711</v>
      </c>
      <c r="T106" s="447">
        <v>34.716144118121285</v>
      </c>
      <c r="U106" s="447">
        <v>33.94392154995294</v>
      </c>
      <c r="V106" s="447">
        <v>41.579453856319311</v>
      </c>
      <c r="W106" s="447">
        <v>13.733522407920743</v>
      </c>
      <c r="X106" s="447">
        <v>46.525499386088278</v>
      </c>
      <c r="Y106" s="447">
        <v>45.921112413690622</v>
      </c>
      <c r="Z106" s="447">
        <v>42.809712113510372</v>
      </c>
      <c r="AA106" s="447">
        <v>60.980855034180713</v>
      </c>
      <c r="AB106" s="447">
        <v>47.68759054795175</v>
      </c>
      <c r="AC106" s="447">
        <v>25.200228620096382</v>
      </c>
      <c r="AD106" s="447">
        <v>54.307578569414375</v>
      </c>
      <c r="AE106" s="447">
        <v>53.834975061163092</v>
      </c>
      <c r="AF106" s="447">
        <v>25.364002351201307</v>
      </c>
      <c r="AG106" s="447">
        <v>40.458529257488216</v>
      </c>
      <c r="AH106" s="447">
        <v>34.549692502703273</v>
      </c>
      <c r="AI106" s="447">
        <v>31.56713215523791</v>
      </c>
      <c r="AJ106" s="447">
        <v>56.685100646719405</v>
      </c>
      <c r="AK106" s="447">
        <v>57.483883325042619</v>
      </c>
      <c r="AL106" s="447">
        <v>56.309399332073191</v>
      </c>
      <c r="AM106" s="447">
        <v>46.088631759383723</v>
      </c>
      <c r="AN106" s="447">
        <v>37.39535808870864</v>
      </c>
      <c r="AO106" s="447">
        <v>36.736378813124098</v>
      </c>
      <c r="AP106" s="447">
        <v>32.548694844887606</v>
      </c>
      <c r="AQ106" s="447">
        <v>56.251906757907513</v>
      </c>
      <c r="AR106" s="447">
        <v>38.028902637921817</v>
      </c>
      <c r="AS106" s="447">
        <v>28.554424764242267</v>
      </c>
      <c r="AT106" s="447">
        <v>49.463990509526063</v>
      </c>
      <c r="AU106" s="447">
        <v>29.49337419833542</v>
      </c>
      <c r="AV106" s="447">
        <v>34.462307586840744</v>
      </c>
      <c r="AW106" s="447">
        <v>35.798834004143544</v>
      </c>
      <c r="AX106" s="447">
        <v>7.0692055629531856</v>
      </c>
      <c r="AY106" s="447">
        <v>33.501644166437956</v>
      </c>
      <c r="AZ106" s="447">
        <v>35.328000137407173</v>
      </c>
      <c r="BA106" s="447">
        <v>79.712809222458432</v>
      </c>
      <c r="BB106" s="447">
        <v>39.831559739367222</v>
      </c>
      <c r="BC106" s="447">
        <v>39.875707476177702</v>
      </c>
      <c r="BD106" s="447">
        <v>48.761449475264399</v>
      </c>
      <c r="BE106" s="447">
        <v>55.515774255167614</v>
      </c>
      <c r="BF106" s="447">
        <v>37.952457509480304</v>
      </c>
      <c r="BG106" s="447">
        <v>53.803136339658707</v>
      </c>
      <c r="BH106" s="447">
        <v>49.417418999586211</v>
      </c>
      <c r="BI106" s="447">
        <v>35.946357281461651</v>
      </c>
      <c r="BJ106" s="447">
        <v>48.569230994266476</v>
      </c>
      <c r="BK106" s="447">
        <v>40.450239875561955</v>
      </c>
      <c r="BL106" s="447">
        <v>67.800627323029488</v>
      </c>
      <c r="BM106" s="447">
        <v>26.263245389087913</v>
      </c>
      <c r="BN106" s="447">
        <v>33.596615197489434</v>
      </c>
      <c r="BO106" s="447">
        <v>31.230173414486988</v>
      </c>
      <c r="BP106" s="447">
        <v>50.276922173410824</v>
      </c>
      <c r="BQ106" s="447">
        <v>34.259313832490264</v>
      </c>
      <c r="BR106" s="447">
        <v>20.711950337245884</v>
      </c>
      <c r="BS106" s="447">
        <v>58.268040731629512</v>
      </c>
      <c r="BT106" s="447">
        <v>72.065641232619171</v>
      </c>
      <c r="BU106" s="447">
        <v>60.936341142043915</v>
      </c>
      <c r="BV106" s="447">
        <v>29.722368211273338</v>
      </c>
      <c r="BW106" s="447">
        <v>37.128910286337025</v>
      </c>
      <c r="BX106" s="447">
        <v>63.556281160333405</v>
      </c>
      <c r="BY106" s="447">
        <v>61.778283192930793</v>
      </c>
      <c r="BZ106" s="447">
        <v>71.576305494926871</v>
      </c>
      <c r="CA106" s="447">
        <v>37.695034371441821</v>
      </c>
      <c r="CB106" s="447">
        <v>52.854428981889846</v>
      </c>
      <c r="CC106" s="447">
        <v>29.765260666728178</v>
      </c>
      <c r="CD106" s="447">
        <v>10.519439406482883</v>
      </c>
      <c r="CE106" s="447">
        <v>29.160376439150969</v>
      </c>
      <c r="CF106" s="447">
        <v>26.691871126778793</v>
      </c>
      <c r="CG106" s="447">
        <v>55.480996780917984</v>
      </c>
      <c r="CH106" s="447">
        <v>39.328348906174377</v>
      </c>
      <c r="CI106" s="447">
        <v>33.632511749663479</v>
      </c>
      <c r="CJ106" s="447">
        <v>44.995239330975899</v>
      </c>
      <c r="CK106" s="447">
        <v>88.874591186860869</v>
      </c>
      <c r="CL106" s="447">
        <v>56.398493362575053</v>
      </c>
      <c r="CM106" s="447">
        <v>37.948874184258109</v>
      </c>
      <c r="CN106" s="447">
        <v>28.915580658925034</v>
      </c>
      <c r="CO106" s="447">
        <v>47.348599389752145</v>
      </c>
      <c r="CP106" s="447">
        <v>31.784132888762905</v>
      </c>
      <c r="CQ106" s="447">
        <v>43.713310677033157</v>
      </c>
      <c r="CR106" s="447">
        <v>41.383161463044914</v>
      </c>
      <c r="CS106" s="447">
        <v>73.765323591242023</v>
      </c>
      <c r="CT106" s="447">
        <v>35.641487538675534</v>
      </c>
      <c r="CU106" s="447">
        <v>27.595597206512089</v>
      </c>
      <c r="CV106" s="447">
        <v>58.991365582498005</v>
      </c>
      <c r="CW106" s="447">
        <v>33.61717146355997</v>
      </c>
      <c r="CX106" s="447">
        <v>43.728840967723009</v>
      </c>
      <c r="CY106" s="447">
        <v>39.809876384610114</v>
      </c>
      <c r="CZ106" s="447">
        <v>50.426448709794201</v>
      </c>
      <c r="DA106" s="447">
        <v>41.978866164799967</v>
      </c>
      <c r="DB106" s="447">
        <v>14.596580855804868</v>
      </c>
      <c r="DC106" s="447">
        <v>30.212120795112615</v>
      </c>
      <c r="DD106" s="447">
        <v>44.447746866360276</v>
      </c>
      <c r="DE106" s="447">
        <v>51.138978796679879</v>
      </c>
      <c r="DF106" s="447">
        <v>20.42388893126272</v>
      </c>
      <c r="DG106" s="447">
        <v>20.490690963483335</v>
      </c>
      <c r="DH106" s="447">
        <v>37.122352538087092</v>
      </c>
      <c r="DI106" s="447">
        <v>17.931789550360623</v>
      </c>
      <c r="DJ106" s="447">
        <v>55.539369708037299</v>
      </c>
      <c r="DK106" s="447">
        <v>70.833390855285998</v>
      </c>
      <c r="DL106" s="447">
        <v>75.767847229707542</v>
      </c>
      <c r="DM106" s="447">
        <v>54.108410055174375</v>
      </c>
      <c r="DN106" s="447">
        <v>30.409774607405147</v>
      </c>
      <c r="DO106" s="447">
        <v>48.506519666053769</v>
      </c>
      <c r="DP106" s="447">
        <v>19.036596604467821</v>
      </c>
      <c r="DQ106" s="447">
        <v>25.606757663834586</v>
      </c>
      <c r="DR106" s="447">
        <v>28.323455218986439</v>
      </c>
      <c r="DS106" s="447">
        <v>32.472742735533316</v>
      </c>
      <c r="DT106" s="447">
        <v>46.299521028916978</v>
      </c>
      <c r="DU106" s="447">
        <v>25.834753647612693</v>
      </c>
      <c r="DV106" s="447">
        <v>53.391540299004845</v>
      </c>
      <c r="DW106" s="447">
        <v>14.357038367850357</v>
      </c>
      <c r="DX106" s="447">
        <v>31.676897560363923</v>
      </c>
      <c r="DY106" s="447">
        <v>36.652130589197199</v>
      </c>
      <c r="DZ106" s="447">
        <v>39.085519952415929</v>
      </c>
      <c r="EA106" s="447">
        <v>40.359987388380745</v>
      </c>
      <c r="EB106" s="447">
        <v>30.013084925923419</v>
      </c>
      <c r="EC106" s="447">
        <v>21.096434772524606</v>
      </c>
      <c r="ED106" s="447">
        <v>52.782073157453567</v>
      </c>
      <c r="EE106" s="447">
        <v>28.814763647573212</v>
      </c>
      <c r="EF106" s="447">
        <v>25.069822285053785</v>
      </c>
      <c r="EG106" s="447">
        <v>34.100935845692938</v>
      </c>
      <c r="EH106" s="447">
        <v>52.185229998210211</v>
      </c>
      <c r="EI106" s="447">
        <v>34.643482358821934</v>
      </c>
      <c r="EJ106" s="447">
        <v>26.433672220177762</v>
      </c>
      <c r="EK106" s="447">
        <v>33.760088327167082</v>
      </c>
      <c r="EL106" s="447">
        <v>16.65180242506624</v>
      </c>
      <c r="EM106" s="447">
        <v>14.139717924396347</v>
      </c>
      <c r="EN106" s="447">
        <v>52.677995500612099</v>
      </c>
      <c r="EO106" s="447">
        <v>46.354525118386839</v>
      </c>
      <c r="EP106" s="447">
        <v>22.712947316437376</v>
      </c>
      <c r="EQ106" s="447">
        <v>17.632982572652214</v>
      </c>
      <c r="ER106" s="447">
        <v>45.726871582688098</v>
      </c>
      <c r="ES106" s="447">
        <v>19.125184909366567</v>
      </c>
      <c r="ET106" s="447">
        <v>38.334006893457598</v>
      </c>
      <c r="EU106" s="447">
        <v>33.059861243629683</v>
      </c>
      <c r="EV106" s="447">
        <v>33.872274168202352</v>
      </c>
      <c r="EW106" s="447">
        <v>49.321989555819997</v>
      </c>
      <c r="EX106" s="447">
        <v>18.668321251925473</v>
      </c>
      <c r="EY106" s="447">
        <v>42.776884442786503</v>
      </c>
      <c r="EZ106" s="447">
        <v>55.637426485608657</v>
      </c>
      <c r="FA106" s="447">
        <v>18.844149598165668</v>
      </c>
      <c r="FB106" s="447">
        <v>35.413075173543433</v>
      </c>
      <c r="FC106" s="447">
        <v>24.112397487994158</v>
      </c>
      <c r="FD106" s="447">
        <v>24.659004638561285</v>
      </c>
      <c r="FE106" s="447">
        <v>24.676692956719403</v>
      </c>
      <c r="FF106" s="447">
        <v>40.282626627108783</v>
      </c>
      <c r="FG106" s="447">
        <v>63.77289574907941</v>
      </c>
      <c r="FH106" s="447">
        <v>40.1398131371011</v>
      </c>
      <c r="FI106" s="447">
        <v>88.979343820967372</v>
      </c>
      <c r="FJ106" s="447">
        <v>24.069178843042931</v>
      </c>
      <c r="FK106" s="447">
        <v>47.751597723093674</v>
      </c>
      <c r="FL106" s="447">
        <v>21.620885762690531</v>
      </c>
      <c r="FM106" s="447">
        <v>26.975424678290519</v>
      </c>
      <c r="FN106" s="447">
        <v>23.739200619494543</v>
      </c>
      <c r="FO106" s="447">
        <v>26.661861348802773</v>
      </c>
      <c r="FP106" s="447">
        <v>22.572411776598294</v>
      </c>
      <c r="FQ106" s="447">
        <v>44.908680303417178</v>
      </c>
      <c r="FR106" s="447">
        <v>26.82164399170335</v>
      </c>
      <c r="FS106" s="447">
        <v>33.018144542285931</v>
      </c>
      <c r="FT106" s="447">
        <v>34.51663714969952</v>
      </c>
      <c r="FU106" s="447">
        <v>39.375852469004641</v>
      </c>
      <c r="FV106" s="447">
        <v>46.711122075731936</v>
      </c>
      <c r="FW106" s="447">
        <v>42.931344594806454</v>
      </c>
      <c r="FX106" s="447">
        <v>30.048296323078617</v>
      </c>
      <c r="FY106" s="447">
        <v>70.500884351507565</v>
      </c>
      <c r="FZ106" s="447">
        <v>29.936733338440995</v>
      </c>
      <c r="GA106" s="447">
        <v>31.917203814741395</v>
      </c>
      <c r="GB106" s="447">
        <v>48.533353233107469</v>
      </c>
      <c r="GC106" s="447">
        <v>56.968637111790372</v>
      </c>
      <c r="GD106" s="447">
        <v>29.724641220552119</v>
      </c>
      <c r="GE106" s="447">
        <v>66.188787107422158</v>
      </c>
      <c r="GF106" s="447">
        <v>15.026921628813021</v>
      </c>
      <c r="GG106" s="447">
        <v>34.114788501311992</v>
      </c>
      <c r="GH106" s="447">
        <v>34.137906104472194</v>
      </c>
      <c r="GI106" s="447">
        <v>31.941759908667937</v>
      </c>
      <c r="GJ106" s="447">
        <v>51.753496137577677</v>
      </c>
      <c r="GK106" s="447">
        <v>56.367692645543748</v>
      </c>
      <c r="GL106" s="447">
        <v>16.083713775205471</v>
      </c>
      <c r="GM106" s="447">
        <v>59.493238055951217</v>
      </c>
      <c r="GN106" s="447">
        <v>49.465237738128849</v>
      </c>
      <c r="GO106" s="447">
        <v>20.967975241436545</v>
      </c>
      <c r="GP106" s="447">
        <v>67.762633773311876</v>
      </c>
      <c r="GQ106" s="447">
        <v>67.854778683079246</v>
      </c>
      <c r="GR106" s="447">
        <v>29.973831992385776</v>
      </c>
      <c r="GS106" s="447">
        <v>26.937198188133902</v>
      </c>
      <c r="GT106" s="447">
        <v>23.607629801090766</v>
      </c>
      <c r="GU106" s="447">
        <v>59.619444322116145</v>
      </c>
      <c r="GV106" s="447">
        <v>19.63307562559805</v>
      </c>
      <c r="GW106" s="447">
        <v>42.198854600356135</v>
      </c>
      <c r="GX106" s="447">
        <v>49.4240172767269</v>
      </c>
      <c r="GY106" s="447">
        <v>19.608714747568836</v>
      </c>
      <c r="GZ106" s="447">
        <v>24.265372244820764</v>
      </c>
      <c r="HA106" s="447">
        <v>43.294504424317118</v>
      </c>
      <c r="HB106" s="447">
        <v>53.742811556253571</v>
      </c>
      <c r="HC106" s="447">
        <v>33.495411667116763</v>
      </c>
      <c r="HD106" s="447">
        <v>48.508107183577494</v>
      </c>
      <c r="HE106" s="447">
        <v>47.962053657482727</v>
      </c>
      <c r="HF106" s="447">
        <v>26.656397363336328</v>
      </c>
      <c r="HG106" s="447">
        <v>66.969917876049834</v>
      </c>
      <c r="HH106" s="447">
        <v>61.531107376652436</v>
      </c>
      <c r="HI106" s="447">
        <v>36.185247066047722</v>
      </c>
      <c r="HJ106" s="447">
        <v>63.265653890426037</v>
      </c>
      <c r="HK106" s="447">
        <v>26.757053240399213</v>
      </c>
      <c r="HL106" s="447">
        <v>28.152413518683094</v>
      </c>
      <c r="HM106" s="447">
        <v>52.028741234915287</v>
      </c>
      <c r="HN106" s="447">
        <v>59.686330783613073</v>
      </c>
      <c r="HO106" s="447">
        <v>16.310007580917279</v>
      </c>
      <c r="HP106" s="447">
        <v>64.30761992239654</v>
      </c>
      <c r="HQ106" s="447">
        <v>24.200396606580565</v>
      </c>
      <c r="HR106" s="447">
        <v>64.309595555244073</v>
      </c>
      <c r="HS106" s="447">
        <v>49.272101631713554</v>
      </c>
      <c r="HT106" s="447">
        <v>48.994594859309807</v>
      </c>
      <c r="HU106" s="447">
        <v>41.148552771518759</v>
      </c>
      <c r="HV106" s="447">
        <v>34.34811387922651</v>
      </c>
      <c r="HW106" s="447">
        <v>54.554546545176706</v>
      </c>
      <c r="HX106" s="447">
        <v>71.597848981798563</v>
      </c>
      <c r="HY106" s="447">
        <v>35.25456530704048</v>
      </c>
      <c r="HZ106" s="447">
        <v>25.427416851216545</v>
      </c>
      <c r="IA106" s="447">
        <v>92.735639956678725</v>
      </c>
      <c r="IB106" s="447">
        <v>26.667380201748152</v>
      </c>
      <c r="IC106" s="447">
        <v>21.125771984903224</v>
      </c>
      <c r="ID106" s="447">
        <v>55.525422749894751</v>
      </c>
      <c r="IE106" s="447">
        <v>14.963899093534129</v>
      </c>
      <c r="IF106" s="447">
        <v>15.204704444639324</v>
      </c>
      <c r="IG106" s="447">
        <v>35.464729468120076</v>
      </c>
      <c r="IH106" s="447">
        <v>58.290153491958826</v>
      </c>
      <c r="II106" s="447">
        <v>40.192996124167323</v>
      </c>
      <c r="IJ106" s="447">
        <v>60.824157902915879</v>
      </c>
      <c r="IK106" s="447">
        <v>33.453866971727535</v>
      </c>
      <c r="IL106" s="447">
        <v>36.018536472415668</v>
      </c>
      <c r="IM106" s="447">
        <v>47.8675313892792</v>
      </c>
      <c r="IN106" s="447">
        <v>38.434529918187131</v>
      </c>
      <c r="IO106" s="447">
        <v>43.239724397926317</v>
      </c>
      <c r="IP106" s="447">
        <v>38.881037381173165</v>
      </c>
      <c r="IQ106" s="447">
        <v>64.45518743535132</v>
      </c>
      <c r="IR106" s="447">
        <v>53.193554866671803</v>
      </c>
      <c r="IS106" s="447">
        <v>39.384435242470346</v>
      </c>
      <c r="IT106" s="447">
        <v>40.063468783493349</v>
      </c>
      <c r="IU106" s="447">
        <v>62.252698456796821</v>
      </c>
      <c r="IV106" s="447">
        <v>26.364160275469917</v>
      </c>
      <c r="IW106" s="447">
        <v>30.493166926450719</v>
      </c>
      <c r="IX106" s="447">
        <v>63.707375431338789</v>
      </c>
      <c r="IY106" s="447">
        <v>43.066154759209446</v>
      </c>
      <c r="IZ106" s="447">
        <v>38.261680687970916</v>
      </c>
      <c r="JA106" s="447">
        <v>53.282575481962134</v>
      </c>
      <c r="JB106" s="447">
        <v>84.614322516525405</v>
      </c>
      <c r="JC106" s="447">
        <v>44.582533849831549</v>
      </c>
      <c r="JD106" s="447">
        <v>30.369129512794725</v>
      </c>
      <c r="JE106" s="447">
        <v>40.473344769460816</v>
      </c>
      <c r="JF106" s="447">
        <v>39.788720708244938</v>
      </c>
      <c r="JG106" s="447">
        <v>36.065516033295758</v>
      </c>
      <c r="JH106" s="447">
        <v>21.897207176559487</v>
      </c>
      <c r="JI106" s="447">
        <v>19.367885622315068</v>
      </c>
      <c r="JJ106" s="447">
        <v>24.64047617195985</v>
      </c>
      <c r="JK106" s="447">
        <v>38.085832517639147</v>
      </c>
      <c r="JL106" s="447">
        <v>100.85191489710886</v>
      </c>
      <c r="JM106" s="447">
        <v>45.241234357048384</v>
      </c>
      <c r="JN106" s="447">
        <v>20.613861894532633</v>
      </c>
      <c r="JO106" s="447">
        <v>46.556218852010936</v>
      </c>
      <c r="JP106" s="447">
        <v>37.354097551521733</v>
      </c>
      <c r="JQ106" s="447">
        <v>58.274601630863778</v>
      </c>
      <c r="JR106" s="447">
        <v>49.659953915190805</v>
      </c>
      <c r="JS106" s="447">
        <v>55.033846582324237</v>
      </c>
      <c r="JT106" s="447">
        <v>74.407959984880648</v>
      </c>
      <c r="JU106" s="447">
        <v>12.462699987857928</v>
      </c>
      <c r="JV106" s="447">
        <v>44.798954330045134</v>
      </c>
      <c r="JW106" s="447">
        <v>52.363599786590612</v>
      </c>
      <c r="JX106" s="447">
        <v>47.480709039467179</v>
      </c>
      <c r="JY106" s="447">
        <v>30.796717433755209</v>
      </c>
      <c r="JZ106" s="447">
        <v>32.884125642623061</v>
      </c>
      <c r="KA106" s="447">
        <v>39.140701822999652</v>
      </c>
      <c r="KB106" s="447">
        <v>24.33391702656747</v>
      </c>
      <c r="KC106" s="447">
        <v>53.37883528405402</v>
      </c>
      <c r="KD106" s="447">
        <v>40.168466999168018</v>
      </c>
      <c r="KE106" s="447">
        <v>32.789468117357401</v>
      </c>
      <c r="KF106" s="447">
        <v>50.726061686678932</v>
      </c>
      <c r="KG106" s="447">
        <v>31.066529555640205</v>
      </c>
      <c r="KH106" s="447">
        <v>34.24085217746736</v>
      </c>
      <c r="KI106" s="447">
        <v>61.877243614188174</v>
      </c>
      <c r="KJ106" s="447">
        <v>39.273339561620453</v>
      </c>
      <c r="KK106" s="447">
        <v>74.217712252538732</v>
      </c>
    </row>
    <row r="107" spans="2:297" ht="30">
      <c r="B107" s="449" t="s">
        <v>641</v>
      </c>
      <c r="C107" s="447">
        <v>3.4257826838094465E-4</v>
      </c>
      <c r="D107" s="275">
        <v>-8.6841886902650351</v>
      </c>
      <c r="E107" s="275">
        <v>29.865847817787969</v>
      </c>
      <c r="F107" s="447">
        <v>8.096057188327995</v>
      </c>
      <c r="G107" s="447">
        <v>-0.18850364361506117</v>
      </c>
      <c r="H107" s="447">
        <v>0.4153944955188239</v>
      </c>
      <c r="I107" s="447">
        <v>4.4203415157543331</v>
      </c>
      <c r="J107" s="447">
        <v>-1.0596539487738335</v>
      </c>
      <c r="K107" s="447">
        <v>-3.4434199947206854</v>
      </c>
      <c r="L107" s="447">
        <v>-0.65861619844462915</v>
      </c>
      <c r="M107" s="447">
        <v>8.3631094451482859</v>
      </c>
      <c r="N107" s="447">
        <v>1.4135733597407938</v>
      </c>
      <c r="O107" s="447">
        <v>-4.2505931451606163</v>
      </c>
      <c r="P107" s="447">
        <v>-3.5370162603417143</v>
      </c>
      <c r="Q107" s="447">
        <v>-2.465889224014659</v>
      </c>
      <c r="R107" s="447">
        <v>4.6161579836273593E-2</v>
      </c>
      <c r="S107" s="447">
        <v>4.1196306781177165</v>
      </c>
      <c r="T107" s="447">
        <v>-1.9244102641230798</v>
      </c>
      <c r="U107" s="447">
        <v>-3.1393342035160088</v>
      </c>
      <c r="V107" s="447">
        <v>8.2959168797564544</v>
      </c>
      <c r="W107" s="447">
        <v>5.2740796404681376</v>
      </c>
      <c r="X107" s="447">
        <v>2.4224044640321583</v>
      </c>
      <c r="Y107" s="447">
        <v>4.1259951931388423</v>
      </c>
      <c r="Z107" s="447">
        <v>-0.30390529440342962</v>
      </c>
      <c r="AA107" s="447">
        <v>-3.2238475285812429</v>
      </c>
      <c r="AB107" s="447">
        <v>12.036095981464076</v>
      </c>
      <c r="AC107" s="447">
        <v>-0.5328049345780721</v>
      </c>
      <c r="AD107" s="447">
        <v>-1.7526528854259502</v>
      </c>
      <c r="AE107" s="447">
        <v>12.90545968575945</v>
      </c>
      <c r="AF107" s="447">
        <v>-5.5089039666440147</v>
      </c>
      <c r="AG107" s="447">
        <v>-3.7963112455159003</v>
      </c>
      <c r="AH107" s="447">
        <v>6.9414711725833236</v>
      </c>
      <c r="AI107" s="447">
        <v>4.8941424845347488</v>
      </c>
      <c r="AJ107" s="447">
        <v>-3.6864310396485354</v>
      </c>
      <c r="AK107" s="447">
        <v>-0.1201078459279986</v>
      </c>
      <c r="AL107" s="447">
        <v>7.8715276991656049</v>
      </c>
      <c r="AM107" s="447">
        <v>-2.1412738577528585</v>
      </c>
      <c r="AN107" s="447">
        <v>-1.9334975780505244</v>
      </c>
      <c r="AO107" s="447">
        <v>-0.43329428659199187</v>
      </c>
      <c r="AP107" s="447">
        <v>5.2263423418579666</v>
      </c>
      <c r="AQ107" s="447">
        <v>-1.2523266007014178</v>
      </c>
      <c r="AR107" s="447">
        <v>3.745170006563439</v>
      </c>
      <c r="AS107" s="447">
        <v>8.1131377876211808</v>
      </c>
      <c r="AT107" s="447">
        <v>-1.9244259865084288</v>
      </c>
      <c r="AU107" s="447">
        <v>-1.45136549976141</v>
      </c>
      <c r="AV107" s="447">
        <v>13.380407319174203</v>
      </c>
      <c r="AW107" s="447">
        <v>2.9958042006791374</v>
      </c>
      <c r="AX107" s="447">
        <v>-3.1373601645526357</v>
      </c>
      <c r="AY107" s="447">
        <v>-5.7981723551061561</v>
      </c>
      <c r="AZ107" s="447">
        <v>0.49042965679801209</v>
      </c>
      <c r="BA107" s="447">
        <v>7.6293236864745033</v>
      </c>
      <c r="BB107" s="447">
        <v>1.0911418657245777</v>
      </c>
      <c r="BC107" s="447">
        <v>10.37185798701336</v>
      </c>
      <c r="BD107" s="447">
        <v>1.0174432289759172</v>
      </c>
      <c r="BE107" s="447">
        <v>4.9921359022442493</v>
      </c>
      <c r="BF107" s="447">
        <v>4.3318327653088682</v>
      </c>
      <c r="BG107" s="447">
        <v>18.091369366503315</v>
      </c>
      <c r="BH107" s="447">
        <v>3.3634367558401541</v>
      </c>
      <c r="BI107" s="447">
        <v>2.7604081853127065</v>
      </c>
      <c r="BJ107" s="447">
        <v>4.1596902367978501</v>
      </c>
      <c r="BK107" s="447">
        <v>-4.1255679270487144</v>
      </c>
      <c r="BL107" s="447">
        <v>4.4258801131371426</v>
      </c>
      <c r="BM107" s="447">
        <v>-5.512944320806767</v>
      </c>
      <c r="BN107" s="447">
        <v>-2.1932238552317744</v>
      </c>
      <c r="BO107" s="447">
        <v>-1.6713161300515718</v>
      </c>
      <c r="BP107" s="447">
        <v>11.916407251316881</v>
      </c>
      <c r="BQ107" s="447">
        <v>-3.6785593342050276</v>
      </c>
      <c r="BR107" s="447">
        <v>-3.434368964287501</v>
      </c>
      <c r="BS107" s="447">
        <v>10.716539148976771</v>
      </c>
      <c r="BT107" s="447">
        <v>4.689725031681073</v>
      </c>
      <c r="BU107" s="447">
        <v>9.595698675454635</v>
      </c>
      <c r="BV107" s="447">
        <v>-0.59692752813501138</v>
      </c>
      <c r="BW107" s="447">
        <v>-2.9340444293994929</v>
      </c>
      <c r="BX107" s="447">
        <v>5.5661965640256046</v>
      </c>
      <c r="BY107" s="447">
        <v>5.5391355741774184</v>
      </c>
      <c r="BZ107" s="447">
        <v>4.4806211704599832</v>
      </c>
      <c r="CA107" s="447">
        <v>0.63790951284708475</v>
      </c>
      <c r="CB107" s="447">
        <v>1.9917951990944904</v>
      </c>
      <c r="CC107" s="447">
        <v>0.11477913111921685</v>
      </c>
      <c r="CD107" s="447">
        <v>-5.1225097663871288</v>
      </c>
      <c r="CE107" s="447">
        <v>2.5113398138533776</v>
      </c>
      <c r="CF107" s="447">
        <v>-2.8203958388468982</v>
      </c>
      <c r="CG107" s="447">
        <v>13.325812990630778</v>
      </c>
      <c r="CH107" s="447">
        <v>2.4077938804826222</v>
      </c>
      <c r="CI107" s="447">
        <v>-4.8563837129566672</v>
      </c>
      <c r="CJ107" s="447">
        <v>-2.1543861363158712</v>
      </c>
      <c r="CK107" s="447">
        <v>3.804278008236861</v>
      </c>
      <c r="CL107" s="447">
        <v>2.6811700534984957</v>
      </c>
      <c r="CM107" s="447">
        <v>20.068509652713804</v>
      </c>
      <c r="CN107" s="447">
        <v>-3.9091998397620955</v>
      </c>
      <c r="CO107" s="447">
        <v>16.724138163337916</v>
      </c>
      <c r="CP107" s="447">
        <v>5.3756637551719866</v>
      </c>
      <c r="CQ107" s="447">
        <v>3.6056602228245458</v>
      </c>
      <c r="CR107" s="447">
        <v>1.918397431871244</v>
      </c>
      <c r="CS107" s="447">
        <v>-2.533157389290436</v>
      </c>
      <c r="CT107" s="447">
        <v>0.29566005362167103</v>
      </c>
      <c r="CU107" s="447">
        <v>10.119359168341269</v>
      </c>
      <c r="CV107" s="447">
        <v>4.0546295205982172</v>
      </c>
      <c r="CW107" s="447">
        <v>5.5231014180868074</v>
      </c>
      <c r="CX107" s="447">
        <v>-3.663266479776897</v>
      </c>
      <c r="CY107" s="447">
        <v>-1.9261796873420909</v>
      </c>
      <c r="CZ107" s="447">
        <v>4.2796692599485775</v>
      </c>
      <c r="DA107" s="447">
        <v>3.0868681587618889</v>
      </c>
      <c r="DB107" s="447">
        <v>0.76823177553014255</v>
      </c>
      <c r="DC107" s="447">
        <v>-5.1199391798062104</v>
      </c>
      <c r="DD107" s="447">
        <v>9.5910974803897631</v>
      </c>
      <c r="DE107" s="447">
        <v>-2.4090929858262053</v>
      </c>
      <c r="DF107" s="447">
        <v>-2.6593812029741422</v>
      </c>
      <c r="DG107" s="447">
        <v>-1.6383195914769761</v>
      </c>
      <c r="DH107" s="447">
        <v>4.1618989565800852</v>
      </c>
      <c r="DI107" s="447">
        <v>9.4662653108395869</v>
      </c>
      <c r="DJ107" s="447">
        <v>4.4567521463512376</v>
      </c>
      <c r="DK107" s="447">
        <v>17.711086142158813</v>
      </c>
      <c r="DL107" s="447">
        <v>-1.5545655767950914</v>
      </c>
      <c r="DM107" s="447">
        <v>11.499308519669006</v>
      </c>
      <c r="DN107" s="447">
        <v>3.9582075767757394</v>
      </c>
      <c r="DO107" s="447">
        <v>10.772451740508302</v>
      </c>
      <c r="DP107" s="447">
        <v>2.1958825291843342</v>
      </c>
      <c r="DQ107" s="447">
        <v>4.624356676827496</v>
      </c>
      <c r="DR107" s="447">
        <v>-1.4283996511115058</v>
      </c>
      <c r="DS107" s="447">
        <v>2.7421709944845056</v>
      </c>
      <c r="DT107" s="447">
        <v>4.0586107865897896</v>
      </c>
      <c r="DU107" s="447">
        <v>1.2849234147716011</v>
      </c>
      <c r="DV107" s="447">
        <v>2.3950828346339059</v>
      </c>
      <c r="DW107" s="447">
        <v>2.3529875020610804</v>
      </c>
      <c r="DX107" s="447">
        <v>0.4341903715494313</v>
      </c>
      <c r="DY107" s="447">
        <v>4.435866419847728</v>
      </c>
      <c r="DZ107" s="447">
        <v>-4.1836832747290558</v>
      </c>
      <c r="EA107" s="447">
        <v>-3.4181946467436379</v>
      </c>
      <c r="EB107" s="447">
        <v>3.5158044407254363</v>
      </c>
      <c r="EC107" s="447">
        <v>3.7182163619820692</v>
      </c>
      <c r="ED107" s="447">
        <v>16.889545031421552</v>
      </c>
      <c r="EE107" s="447">
        <v>-4.1951185834812179</v>
      </c>
      <c r="EF107" s="447">
        <v>-1.1482563772685002</v>
      </c>
      <c r="EG107" s="447">
        <v>7.3101983750728845</v>
      </c>
      <c r="EH107" s="447">
        <v>2.5360869535171782</v>
      </c>
      <c r="EI107" s="447">
        <v>-2.6469187985916007</v>
      </c>
      <c r="EJ107" s="447">
        <v>2.0987417827891965</v>
      </c>
      <c r="EK107" s="447">
        <v>-8.6841886902650351</v>
      </c>
      <c r="EL107" s="447">
        <v>-3.582004904217444</v>
      </c>
      <c r="EM107" s="447">
        <v>-7.315253993094494</v>
      </c>
      <c r="EN107" s="447">
        <v>5.1385719196332431</v>
      </c>
      <c r="EO107" s="447">
        <v>-1.4144346780289772</v>
      </c>
      <c r="EP107" s="447">
        <v>-1.4095656503699263</v>
      </c>
      <c r="EQ107" s="447">
        <v>-3.1281645921081878</v>
      </c>
      <c r="ER107" s="447">
        <v>-1.9717318781018549</v>
      </c>
      <c r="ES107" s="447">
        <v>-4.1045941579839331</v>
      </c>
      <c r="ET107" s="447">
        <v>9.8939334640926422</v>
      </c>
      <c r="EU107" s="447">
        <v>-3.7608849576984666</v>
      </c>
      <c r="EV107" s="447">
        <v>6.6093495490829222</v>
      </c>
      <c r="EW107" s="447">
        <v>5.6668588044110644</v>
      </c>
      <c r="EX107" s="447">
        <v>-0.94052156414171206</v>
      </c>
      <c r="EY107" s="447">
        <v>8.0604393125920275</v>
      </c>
      <c r="EZ107" s="447">
        <v>8.9815490207561623</v>
      </c>
      <c r="FA107" s="447">
        <v>-4.9539441760144367</v>
      </c>
      <c r="FB107" s="447">
        <v>2.0505115260106819</v>
      </c>
      <c r="FC107" s="447">
        <v>-0.93853382232575111</v>
      </c>
      <c r="FD107" s="447">
        <v>-0.19229790568582997</v>
      </c>
      <c r="FE107" s="447">
        <v>-3.7690585763573794</v>
      </c>
      <c r="FF107" s="447">
        <v>2.9517539280158673</v>
      </c>
      <c r="FG107" s="447">
        <v>-0.23979754258801986</v>
      </c>
      <c r="FH107" s="447">
        <v>-1.0579480867889646</v>
      </c>
      <c r="FI107" s="447">
        <v>-1.2113230683173219</v>
      </c>
      <c r="FJ107" s="447">
        <v>-2.126505179635489</v>
      </c>
      <c r="FK107" s="447">
        <v>-1.6665804022335178</v>
      </c>
      <c r="FL107" s="447">
        <v>-4.5109953068237134</v>
      </c>
      <c r="FM107" s="447">
        <v>19.216540701665391</v>
      </c>
      <c r="FN107" s="447">
        <v>-5.755888224243888</v>
      </c>
      <c r="FO107" s="447">
        <v>-6.9940950043782966</v>
      </c>
      <c r="FP107" s="447">
        <v>2.3103101321781518</v>
      </c>
      <c r="FQ107" s="447">
        <v>5.5244059633933364</v>
      </c>
      <c r="FR107" s="447">
        <v>-0.77638025361923113</v>
      </c>
      <c r="FS107" s="447">
        <v>0.25816848232367379</v>
      </c>
      <c r="FT107" s="447">
        <v>-0.1138235635863795</v>
      </c>
      <c r="FU107" s="447">
        <v>3.7625279362008932</v>
      </c>
      <c r="FV107" s="447">
        <v>-1.8441493063206278</v>
      </c>
      <c r="FW107" s="447">
        <v>14.701753771073296</v>
      </c>
      <c r="FX107" s="447">
        <v>5.3236552207326637</v>
      </c>
      <c r="FY107" s="447">
        <v>7.4316205608204582</v>
      </c>
      <c r="FZ107" s="447">
        <v>11.394934996285311</v>
      </c>
      <c r="GA107" s="447">
        <v>-1.0358907593400841</v>
      </c>
      <c r="GB107" s="447">
        <v>5.3819563928512393</v>
      </c>
      <c r="GC107" s="447">
        <v>5.4682008464142839</v>
      </c>
      <c r="GD107" s="447">
        <v>0.96316438518899583</v>
      </c>
      <c r="GE107" s="447">
        <v>-0.13441367941643023</v>
      </c>
      <c r="GF107" s="447">
        <v>-5.2707573004439565</v>
      </c>
      <c r="GG107" s="447">
        <v>14.918988155999951</v>
      </c>
      <c r="GH107" s="447">
        <v>-4.1361098915263819</v>
      </c>
      <c r="GI107" s="447">
        <v>10.336601137015526</v>
      </c>
      <c r="GJ107" s="447">
        <v>0.13924818082723306</v>
      </c>
      <c r="GK107" s="447">
        <v>0.61787840021650298</v>
      </c>
      <c r="GL107" s="447">
        <v>-5.5150465978365313</v>
      </c>
      <c r="GM107" s="447">
        <v>7.5102200687856682</v>
      </c>
      <c r="GN107" s="447">
        <v>11.552773305867941</v>
      </c>
      <c r="GO107" s="447">
        <v>5.6421886905546073</v>
      </c>
      <c r="GP107" s="447">
        <v>0.9135167542004885</v>
      </c>
      <c r="GQ107" s="447">
        <v>12.510582527900926</v>
      </c>
      <c r="GR107" s="447">
        <v>-1.3950937153533265</v>
      </c>
      <c r="GS107" s="447">
        <v>1.5939738454293728</v>
      </c>
      <c r="GT107" s="447">
        <v>1.7863917371829248</v>
      </c>
      <c r="GU107" s="447">
        <v>3.946078139788141</v>
      </c>
      <c r="GV107" s="447">
        <v>-7.6115643618281954</v>
      </c>
      <c r="GW107" s="447">
        <v>3.1600094334995479</v>
      </c>
      <c r="GX107" s="447">
        <v>-0.85430024700045515</v>
      </c>
      <c r="GY107" s="447">
        <v>-1.014613860073498</v>
      </c>
      <c r="GZ107" s="447">
        <v>-2.537458994974628</v>
      </c>
      <c r="HA107" s="447">
        <v>2.9528556909579042</v>
      </c>
      <c r="HB107" s="447">
        <v>1.5913952218029019</v>
      </c>
      <c r="HC107" s="447">
        <v>3.4935524600432961</v>
      </c>
      <c r="HD107" s="447">
        <v>1.5757847653317762</v>
      </c>
      <c r="HE107" s="447">
        <v>-0.64175386664527967</v>
      </c>
      <c r="HF107" s="447">
        <v>2.1431807065910213</v>
      </c>
      <c r="HG107" s="447">
        <v>3.4023831584701982</v>
      </c>
      <c r="HH107" s="447">
        <v>12.905259980168655</v>
      </c>
      <c r="HI107" s="447">
        <v>-0.6010010321860163</v>
      </c>
      <c r="HJ107" s="447">
        <v>-2.3239497198188861</v>
      </c>
      <c r="HK107" s="447">
        <v>15.221137341613332</v>
      </c>
      <c r="HL107" s="447">
        <v>8.0795518770406787</v>
      </c>
      <c r="HM107" s="447">
        <v>2.4086074840710814</v>
      </c>
      <c r="HN107" s="447">
        <v>6.2883670335121069</v>
      </c>
      <c r="HO107" s="447">
        <v>-3.5263474119056624</v>
      </c>
      <c r="HP107" s="447">
        <v>24.565330582270768</v>
      </c>
      <c r="HQ107" s="447">
        <v>-1.7257712500322286</v>
      </c>
      <c r="HR107" s="447">
        <v>7.503142365029011</v>
      </c>
      <c r="HS107" s="447">
        <v>6.0205807830450073</v>
      </c>
      <c r="HT107" s="447">
        <v>6.0946869453157175</v>
      </c>
      <c r="HU107" s="447">
        <v>-0.76865830342150365</v>
      </c>
      <c r="HV107" s="447">
        <v>3.8344175891275811</v>
      </c>
      <c r="HW107" s="447">
        <v>3.7178406234820627</v>
      </c>
      <c r="HX107" s="447">
        <v>16.993628425912114</v>
      </c>
      <c r="HY107" s="447">
        <v>0.68602301118164188</v>
      </c>
      <c r="HZ107" s="447">
        <v>-6.9848724808632232</v>
      </c>
      <c r="IA107" s="447">
        <v>3.1361684784348247</v>
      </c>
      <c r="IB107" s="447">
        <v>3.3397572903236745</v>
      </c>
      <c r="IC107" s="447">
        <v>-4.1900259794047319</v>
      </c>
      <c r="ID107" s="447">
        <v>7.4281828116086563</v>
      </c>
      <c r="IE107" s="447">
        <v>-4.2477293259682165</v>
      </c>
      <c r="IF107" s="447">
        <v>-6.435933885799999</v>
      </c>
      <c r="IG107" s="447">
        <v>3.880970882860006</v>
      </c>
      <c r="IH107" s="447">
        <v>2.7741483481958293</v>
      </c>
      <c r="II107" s="447">
        <v>3.4942339994508926</v>
      </c>
      <c r="IJ107" s="447">
        <v>1.8971103690407252</v>
      </c>
      <c r="IK107" s="447">
        <v>10.03898306271261</v>
      </c>
      <c r="IL107" s="447">
        <v>6.5780900034609191</v>
      </c>
      <c r="IM107" s="447">
        <v>7.0803525558752476</v>
      </c>
      <c r="IN107" s="447">
        <v>4.1016680884764245</v>
      </c>
      <c r="IO107" s="447">
        <v>5.5259608065921446</v>
      </c>
      <c r="IP107" s="447">
        <v>-4.7244550003554506</v>
      </c>
      <c r="IQ107" s="447">
        <v>12.796483409406694</v>
      </c>
      <c r="IR107" s="447">
        <v>-2.5895857895037651</v>
      </c>
      <c r="IS107" s="447">
        <v>1.1990405316392079</v>
      </c>
      <c r="IT107" s="447">
        <v>5.1647292474502304</v>
      </c>
      <c r="IU107" s="447">
        <v>8.7653144533403342</v>
      </c>
      <c r="IV107" s="447">
        <v>-3.6836128986492622</v>
      </c>
      <c r="IW107" s="447">
        <v>-1.7398082175037086</v>
      </c>
      <c r="IX107" s="447">
        <v>0.6849681696835489</v>
      </c>
      <c r="IY107" s="447">
        <v>0.16622611734830456</v>
      </c>
      <c r="IZ107" s="447">
        <v>5.3564918468054969</v>
      </c>
      <c r="JA107" s="447">
        <v>4.487194697551268</v>
      </c>
      <c r="JB107" s="447">
        <v>29.865847817787969</v>
      </c>
      <c r="JC107" s="447">
        <v>0.44874083769751005</v>
      </c>
      <c r="JD107" s="447">
        <v>1.4246030264021852</v>
      </c>
      <c r="JE107" s="447">
        <v>4.060285051113758</v>
      </c>
      <c r="JF107" s="447">
        <v>1.5608714520790239</v>
      </c>
      <c r="JG107" s="447">
        <v>12.834361552563584</v>
      </c>
      <c r="JH107" s="447">
        <v>-1.1452749152924289</v>
      </c>
      <c r="JI107" s="447">
        <v>-6.6325968436426344</v>
      </c>
      <c r="JJ107" s="447">
        <v>-1.5850617594113798</v>
      </c>
      <c r="JK107" s="447">
        <v>-2.6277356539090855</v>
      </c>
      <c r="JL107" s="447">
        <v>2.9710094014333208</v>
      </c>
      <c r="JM107" s="447">
        <v>4.4534240338137048</v>
      </c>
      <c r="JN107" s="447">
        <v>-4.9817107014434088</v>
      </c>
      <c r="JO107" s="447">
        <v>-2.1289695198548557</v>
      </c>
      <c r="JP107" s="447">
        <v>-4.4956322410827321</v>
      </c>
      <c r="JQ107" s="447">
        <v>5.2439614870379394</v>
      </c>
      <c r="JR107" s="447">
        <v>-0.26832929701244662</v>
      </c>
      <c r="JS107" s="447">
        <v>-1.8419238111486012</v>
      </c>
      <c r="JT107" s="447">
        <v>3.1366822637766716</v>
      </c>
      <c r="JU107" s="447">
        <v>-0.31918406724405562</v>
      </c>
      <c r="JV107" s="447">
        <v>5.6740036908383447</v>
      </c>
      <c r="JW107" s="447">
        <v>-4.7166582781976487</v>
      </c>
      <c r="JX107" s="447">
        <v>4.3046497207091408</v>
      </c>
      <c r="JY107" s="447">
        <v>-2.4510020471093052</v>
      </c>
      <c r="JZ107" s="447">
        <v>-3.6350159748116999</v>
      </c>
      <c r="KA107" s="447">
        <v>5.9226337214025406</v>
      </c>
      <c r="KB107" s="447">
        <v>3.2867441945373623</v>
      </c>
      <c r="KC107" s="447">
        <v>8.90455357319982</v>
      </c>
      <c r="KD107" s="447">
        <v>0.59461386821975659</v>
      </c>
      <c r="KE107" s="447">
        <v>-5.2261421738386211</v>
      </c>
      <c r="KF107" s="447">
        <v>15.03630823968061</v>
      </c>
      <c r="KG107" s="447">
        <v>-4.805718234916613</v>
      </c>
      <c r="KH107" s="447">
        <v>-0.39070387499985432</v>
      </c>
      <c r="KI107" s="447">
        <v>-1.1852832513911085</v>
      </c>
      <c r="KJ107" s="447">
        <v>5.0082903197668704</v>
      </c>
      <c r="KK107" s="447">
        <v>6.9752737637671913</v>
      </c>
    </row>
    <row r="108" spans="2:297" s="445" customFormat="1">
      <c r="B108" s="450" t="s">
        <v>586</v>
      </c>
      <c r="C108" s="448">
        <v>-106.43329072603977</v>
      </c>
      <c r="D108" s="275">
        <v>-1127.9454078176418</v>
      </c>
      <c r="E108" s="275">
        <v>1095.4230359118935</v>
      </c>
      <c r="F108" s="448">
        <v>32.744918648577809</v>
      </c>
      <c r="G108" s="448">
        <v>106.56482651954479</v>
      </c>
      <c r="H108" s="448">
        <v>-171.26438322251937</v>
      </c>
      <c r="I108" s="448">
        <v>415.33243311036375</v>
      </c>
      <c r="J108" s="448">
        <v>-205.89341004986844</v>
      </c>
      <c r="K108" s="448">
        <v>-287.74447095547458</v>
      </c>
      <c r="L108" s="448">
        <v>-358.91083465793821</v>
      </c>
      <c r="M108" s="448">
        <v>398.56730296077052</v>
      </c>
      <c r="N108" s="448">
        <v>126.15425673736782</v>
      </c>
      <c r="O108" s="448">
        <v>316.52203146287803</v>
      </c>
      <c r="P108" s="448">
        <v>-176.93798629046611</v>
      </c>
      <c r="Q108" s="448">
        <v>-975.94062530781628</v>
      </c>
      <c r="R108" s="448">
        <v>141.5487525769768</v>
      </c>
      <c r="S108" s="448">
        <v>15.581885277028841</v>
      </c>
      <c r="T108" s="448">
        <v>-621.22965108760775</v>
      </c>
      <c r="U108" s="448">
        <v>-235.14090624553808</v>
      </c>
      <c r="V108" s="448">
        <v>-307.59339858339956</v>
      </c>
      <c r="W108" s="448">
        <v>127.86974176539199</v>
      </c>
      <c r="X108" s="448">
        <v>-283.42485033444223</v>
      </c>
      <c r="Y108" s="448">
        <v>-172.85331593465187</v>
      </c>
      <c r="Z108" s="448">
        <v>-432.65167317948863</v>
      </c>
      <c r="AA108" s="448">
        <v>-324.55933604111925</v>
      </c>
      <c r="AB108" s="448">
        <v>-106.45636177778597</v>
      </c>
      <c r="AC108" s="448">
        <v>-60.779825566235232</v>
      </c>
      <c r="AD108" s="448">
        <v>-130.79347175294654</v>
      </c>
      <c r="AE108" s="448">
        <v>-532.66144732810699</v>
      </c>
      <c r="AF108" s="448">
        <v>-93.93874860728458</v>
      </c>
      <c r="AG108" s="448">
        <v>-277.58753857469287</v>
      </c>
      <c r="AH108" s="448">
        <v>-206.35230448952453</v>
      </c>
      <c r="AI108" s="448">
        <v>193.83149907939509</v>
      </c>
      <c r="AJ108" s="448">
        <v>-26.395925385527995</v>
      </c>
      <c r="AK108" s="448">
        <v>3.9418284423674286</v>
      </c>
      <c r="AL108" s="448">
        <v>293.44663836353584</v>
      </c>
      <c r="AM108" s="448">
        <v>-134.62097475388126</v>
      </c>
      <c r="AN108" s="448">
        <v>-6.6629336759290565</v>
      </c>
      <c r="AO108" s="448">
        <v>-98.919502563754889</v>
      </c>
      <c r="AP108" s="448">
        <v>251.71723847626737</v>
      </c>
      <c r="AQ108" s="448">
        <v>-245.81475025119494</v>
      </c>
      <c r="AR108" s="448">
        <v>288.5016704406068</v>
      </c>
      <c r="AS108" s="448">
        <v>-28.016779691134555</v>
      </c>
      <c r="AT108" s="448">
        <v>-166.11538190968858</v>
      </c>
      <c r="AU108" s="448">
        <v>-21.274763537090092</v>
      </c>
      <c r="AV108" s="448">
        <v>2.3025154672849304</v>
      </c>
      <c r="AW108" s="448">
        <v>328.74672862810701</v>
      </c>
      <c r="AX108" s="448">
        <v>63.622324800058692</v>
      </c>
      <c r="AY108" s="448">
        <v>-307.13483810436134</v>
      </c>
      <c r="AZ108" s="448">
        <v>-45.390264458093107</v>
      </c>
      <c r="BA108" s="448">
        <v>275.18249243175478</v>
      </c>
      <c r="BB108" s="448">
        <v>-46.27897258130583</v>
      </c>
      <c r="BC108" s="448">
        <v>-89.951638464757522</v>
      </c>
      <c r="BD108" s="448">
        <v>7.6719245755211016</v>
      </c>
      <c r="BE108" s="448">
        <v>-55.924745711882551</v>
      </c>
      <c r="BF108" s="448">
        <v>-62.693341701491079</v>
      </c>
      <c r="BG108" s="448">
        <v>-516.68287808535592</v>
      </c>
      <c r="BH108" s="448">
        <v>313.4516752038553</v>
      </c>
      <c r="BI108" s="448">
        <v>27.918462300278239</v>
      </c>
      <c r="BJ108" s="448">
        <v>-233.24663917159285</v>
      </c>
      <c r="BK108" s="448">
        <v>269.33719294069698</v>
      </c>
      <c r="BL108" s="448">
        <v>-134.2279927844321</v>
      </c>
      <c r="BM108" s="448">
        <v>-276.17498145207873</v>
      </c>
      <c r="BN108" s="448">
        <v>100.83344675117341</v>
      </c>
      <c r="BO108" s="448">
        <v>-713.79458638917049</v>
      </c>
      <c r="BP108" s="448">
        <v>-279.2166617637115</v>
      </c>
      <c r="BQ108" s="448">
        <v>-0.16396751713951116</v>
      </c>
      <c r="BR108" s="448">
        <v>-99.740327928979511</v>
      </c>
      <c r="BS108" s="448">
        <v>-141.85256845711856</v>
      </c>
      <c r="BT108" s="448">
        <v>-70.588571386734515</v>
      </c>
      <c r="BU108" s="448">
        <v>25.312647601546377</v>
      </c>
      <c r="BV108" s="448">
        <v>-347.43620366374529</v>
      </c>
      <c r="BW108" s="448">
        <v>316.71927070906958</v>
      </c>
      <c r="BX108" s="448">
        <v>-108.21797819953076</v>
      </c>
      <c r="BY108" s="448">
        <v>88.520952518400932</v>
      </c>
      <c r="BZ108" s="448">
        <v>-15.464809769601997</v>
      </c>
      <c r="CA108" s="448">
        <v>-1127.9454078176418</v>
      </c>
      <c r="CB108" s="448">
        <v>-75.535842903539034</v>
      </c>
      <c r="CC108" s="448">
        <v>48.694793281186399</v>
      </c>
      <c r="CD108" s="448">
        <v>1095.4230359118935</v>
      </c>
      <c r="CE108" s="448">
        <v>-98.482617291069957</v>
      </c>
      <c r="CF108" s="448">
        <v>-28.363690549580078</v>
      </c>
      <c r="CG108" s="448">
        <v>-692.92998292463176</v>
      </c>
      <c r="CH108" s="448">
        <v>-399.82657838964582</v>
      </c>
      <c r="CI108" s="448">
        <v>-60.308656326940884</v>
      </c>
      <c r="CJ108" s="448">
        <v>-222.19436013752019</v>
      </c>
      <c r="CK108" s="448">
        <v>40.892485370071256</v>
      </c>
      <c r="CL108" s="448">
        <v>-72.959138541359252</v>
      </c>
      <c r="CM108" s="448">
        <v>-558.98507642341167</v>
      </c>
      <c r="CN108" s="448">
        <v>101.25705374487423</v>
      </c>
      <c r="CO108" s="448">
        <v>368.33257492627661</v>
      </c>
      <c r="CP108" s="448">
        <v>248.72553570722519</v>
      </c>
      <c r="CQ108" s="448">
        <v>96.004912668631363</v>
      </c>
      <c r="CR108" s="448">
        <v>441.07289423130669</v>
      </c>
      <c r="CS108" s="448">
        <v>-179.69085878027317</v>
      </c>
      <c r="CT108" s="448">
        <v>-351.44780278329682</v>
      </c>
      <c r="CU108" s="448">
        <v>-38.416931443987885</v>
      </c>
      <c r="CV108" s="448">
        <v>82.037149225248641</v>
      </c>
      <c r="CW108" s="448">
        <v>-10.698142845258596</v>
      </c>
      <c r="CX108" s="448">
        <v>88.134603655444906</v>
      </c>
      <c r="CY108" s="448">
        <v>330.66976695719592</v>
      </c>
      <c r="CZ108" s="448">
        <v>-304.32400452464475</v>
      </c>
      <c r="DA108" s="448">
        <v>-328.1911845058662</v>
      </c>
      <c r="DB108" s="448">
        <v>222.71418468339886</v>
      </c>
      <c r="DC108" s="448">
        <v>-88.808382890861282</v>
      </c>
      <c r="DD108" s="448">
        <v>52.824261039580144</v>
      </c>
      <c r="DE108" s="448">
        <v>869.22384704030389</v>
      </c>
      <c r="DF108" s="448">
        <v>-245.71121239969412</v>
      </c>
      <c r="DG108" s="448">
        <v>508.42496713989226</v>
      </c>
      <c r="DH108" s="448">
        <v>-235.39334965187663</v>
      </c>
      <c r="DI108" s="448">
        <v>-338.6743480366614</v>
      </c>
      <c r="DJ108" s="448">
        <v>43.252571222036771</v>
      </c>
      <c r="DK108" s="448">
        <v>-397.00358287035039</v>
      </c>
      <c r="DL108" s="448">
        <v>-197.74038514150658</v>
      </c>
      <c r="DM108" s="448">
        <v>-150.31734405425971</v>
      </c>
      <c r="DN108" s="448">
        <v>211.73969890665271</v>
      </c>
      <c r="DO108" s="448">
        <v>75.521712267501513</v>
      </c>
      <c r="DP108" s="448">
        <v>208.4163827175297</v>
      </c>
      <c r="DQ108" s="448">
        <v>6.6671556736310427</v>
      </c>
      <c r="DR108" s="448">
        <v>-465.01918824042713</v>
      </c>
      <c r="DS108" s="448">
        <v>197.80716072660579</v>
      </c>
      <c r="DT108" s="448">
        <v>-436.08254189395353</v>
      </c>
      <c r="DU108" s="448">
        <v>12.391542769986446</v>
      </c>
      <c r="DV108" s="448">
        <v>-122.36235680024674</v>
      </c>
      <c r="DW108" s="448">
        <v>-20.765403605558703</v>
      </c>
      <c r="DX108" s="448">
        <v>-47.733112059723837</v>
      </c>
      <c r="DY108" s="448">
        <v>-405.42388140453789</v>
      </c>
      <c r="DZ108" s="448">
        <v>-322.75706986697469</v>
      </c>
      <c r="EA108" s="448">
        <v>-91.864010413547888</v>
      </c>
      <c r="EB108" s="448">
        <v>7.8221929210862271</v>
      </c>
      <c r="EC108" s="448">
        <v>551.4285294903741</v>
      </c>
      <c r="ED108" s="448">
        <v>-86.200212938090772</v>
      </c>
      <c r="EE108" s="448">
        <v>46.130363402705314</v>
      </c>
      <c r="EF108" s="448">
        <v>-282.17961371866164</v>
      </c>
      <c r="EG108" s="448">
        <v>-293.86320823974057</v>
      </c>
      <c r="EH108" s="448">
        <v>10.007343640813174</v>
      </c>
      <c r="EI108" s="448">
        <v>-75.641559684115208</v>
      </c>
      <c r="EJ108" s="448">
        <v>113.63614276168995</v>
      </c>
      <c r="EK108" s="448">
        <v>979.20219466231322</v>
      </c>
      <c r="EL108" s="448">
        <v>-233.00051591803376</v>
      </c>
      <c r="EM108" s="448">
        <v>-472.2398078910802</v>
      </c>
      <c r="EN108" s="448">
        <v>-275.57559657049535</v>
      </c>
      <c r="EO108" s="448">
        <v>7.6610181936893058</v>
      </c>
      <c r="EP108" s="448">
        <v>-409.52269793085713</v>
      </c>
      <c r="EQ108" s="448">
        <v>-495.13973097831064</v>
      </c>
      <c r="ER108" s="448">
        <v>-7.9170667986290022</v>
      </c>
      <c r="ES108" s="448">
        <v>-47.144634432702652</v>
      </c>
      <c r="ET108" s="448">
        <v>-528.23592047368379</v>
      </c>
      <c r="EU108" s="448">
        <v>-189.54561888479142</v>
      </c>
      <c r="EV108" s="448">
        <v>450.01341445963351</v>
      </c>
      <c r="EW108" s="448">
        <v>-375.15478666829176</v>
      </c>
      <c r="EX108" s="448">
        <v>-495.08925482086636</v>
      </c>
      <c r="EY108" s="448">
        <v>-68.213379894897486</v>
      </c>
      <c r="EZ108" s="448">
        <v>197.58778599929124</v>
      </c>
      <c r="FA108" s="448">
        <v>-27.056470965626474</v>
      </c>
      <c r="FB108" s="448">
        <v>266.33754959923675</v>
      </c>
      <c r="FC108" s="448">
        <v>-237.03828695326806</v>
      </c>
      <c r="FD108" s="448">
        <v>-440.60611862511945</v>
      </c>
      <c r="FE108" s="448">
        <v>-139.48573069650911</v>
      </c>
      <c r="FF108" s="448">
        <v>-311.31982974971658</v>
      </c>
      <c r="FG108" s="448">
        <v>-183.87166984844532</v>
      </c>
      <c r="FH108" s="448">
        <v>162.0103517253101</v>
      </c>
      <c r="FI108" s="448">
        <v>-417.44536269970155</v>
      </c>
      <c r="FJ108" s="448">
        <v>-72.350015975744356</v>
      </c>
      <c r="FK108" s="448">
        <v>-132.79016781278872</v>
      </c>
      <c r="FL108" s="448">
        <v>-97.266625055836911</v>
      </c>
      <c r="FM108" s="448">
        <v>344.80800076505136</v>
      </c>
      <c r="FN108" s="448">
        <v>37.737649494229061</v>
      </c>
      <c r="FO108" s="448">
        <v>215.62757126533694</v>
      </c>
      <c r="FP108" s="448">
        <v>-95.881128673687854</v>
      </c>
      <c r="FQ108" s="448">
        <v>449.0935368462076</v>
      </c>
      <c r="FR108" s="448">
        <v>-90.014377762756808</v>
      </c>
      <c r="FS108" s="448">
        <v>-303.58384552296593</v>
      </c>
      <c r="FT108" s="448">
        <v>-173.55285443074555</v>
      </c>
      <c r="FU108" s="448">
        <v>169.63781422668742</v>
      </c>
      <c r="FV108" s="448">
        <v>-51.803360317256967</v>
      </c>
      <c r="FW108" s="448">
        <v>-225.2365720715899</v>
      </c>
      <c r="FX108" s="448">
        <v>-163.01688844142075</v>
      </c>
      <c r="FY108" s="448">
        <v>-134.47744448849974</v>
      </c>
      <c r="FZ108" s="448">
        <v>-276.79130547600329</v>
      </c>
      <c r="GA108" s="448">
        <v>-386.49743007245297</v>
      </c>
      <c r="GB108" s="448">
        <v>-239.11476750376028</v>
      </c>
      <c r="GC108" s="448">
        <v>-211.10682687494287</v>
      </c>
      <c r="GD108" s="448">
        <v>182.29920480552911</v>
      </c>
      <c r="GE108" s="448">
        <v>-582.12233743722629</v>
      </c>
      <c r="GF108" s="448">
        <v>-405.67210609791238</v>
      </c>
      <c r="GG108" s="448">
        <v>198.96562212480822</v>
      </c>
      <c r="GH108" s="448">
        <v>149.34807359795701</v>
      </c>
      <c r="GI108" s="448">
        <v>-219.63130197269939</v>
      </c>
      <c r="GJ108" s="448">
        <v>-205.4427350611877</v>
      </c>
      <c r="GK108" s="448">
        <v>-287.90277688920344</v>
      </c>
      <c r="GL108" s="448">
        <v>2.3305737815384391</v>
      </c>
      <c r="GM108" s="448">
        <v>-392.9533872455462</v>
      </c>
      <c r="GN108" s="448">
        <v>200.7725299053736</v>
      </c>
      <c r="GO108" s="448">
        <v>-264.11076277067195</v>
      </c>
      <c r="GP108" s="448">
        <v>333.37361744748057</v>
      </c>
      <c r="GQ108" s="448">
        <v>180.75003314379882</v>
      </c>
      <c r="GR108" s="448">
        <v>176.88453068017822</v>
      </c>
      <c r="GS108" s="448">
        <v>193.97780828411319</v>
      </c>
      <c r="GT108" s="448">
        <v>341.32504761295883</v>
      </c>
      <c r="GU108" s="448">
        <v>-336.94616727054694</v>
      </c>
      <c r="GV108" s="448">
        <v>-426.47697884257195</v>
      </c>
      <c r="GW108" s="448">
        <v>107.89728760299286</v>
      </c>
      <c r="GX108" s="448">
        <v>-79.970491688840994</v>
      </c>
      <c r="GY108" s="448">
        <v>-17.169250840208665</v>
      </c>
      <c r="GZ108" s="448">
        <v>237.22628069250521</v>
      </c>
      <c r="HA108" s="448">
        <v>-18.113090606891234</v>
      </c>
      <c r="HB108" s="448">
        <v>-48.021524618699232</v>
      </c>
      <c r="HC108" s="448">
        <v>67.622435734298833</v>
      </c>
      <c r="HD108" s="448">
        <v>-123.95203397582527</v>
      </c>
      <c r="HE108" s="448">
        <v>-72.787436373455165</v>
      </c>
      <c r="HF108" s="448">
        <v>-208.45157949950411</v>
      </c>
      <c r="HG108" s="448">
        <v>-34.208600811513755</v>
      </c>
      <c r="HH108" s="448">
        <v>668.2729382247694</v>
      </c>
      <c r="HI108" s="448">
        <v>122.17016148040625</v>
      </c>
      <c r="HJ108" s="448">
        <v>-140.74648948080977</v>
      </c>
      <c r="HK108" s="448">
        <v>-204.21218287102553</v>
      </c>
      <c r="HL108" s="448">
        <v>-504.66839296007117</v>
      </c>
      <c r="HM108" s="448">
        <v>59.900745928975518</v>
      </c>
      <c r="HN108" s="448">
        <v>129.91601893026822</v>
      </c>
      <c r="HO108" s="448">
        <v>55.956888711486229</v>
      </c>
      <c r="HP108" s="448">
        <v>-131.24517064402858</v>
      </c>
      <c r="HQ108" s="448">
        <v>-190.85958950148728</v>
      </c>
      <c r="HR108" s="448">
        <v>-110.93542197257048</v>
      </c>
      <c r="HS108" s="448">
        <v>-168.44881615977405</v>
      </c>
      <c r="HT108" s="448">
        <v>-96.420635370622676</v>
      </c>
      <c r="HU108" s="448">
        <v>-35.098111931900796</v>
      </c>
      <c r="HV108" s="448">
        <v>554.75200551682155</v>
      </c>
      <c r="HW108" s="448">
        <v>-270.46022597217359</v>
      </c>
      <c r="HX108" s="448">
        <v>147.07956679371821</v>
      </c>
      <c r="HY108" s="448">
        <v>-253.58687732745818</v>
      </c>
      <c r="HZ108" s="448">
        <v>-248.19157671201285</v>
      </c>
      <c r="IA108" s="448">
        <v>461.10919570300064</v>
      </c>
      <c r="IB108" s="448">
        <v>-412.44252879384953</v>
      </c>
      <c r="IC108" s="448">
        <v>-267.91639005347372</v>
      </c>
      <c r="ID108" s="448">
        <v>52.68208771974453</v>
      </c>
      <c r="IE108" s="448">
        <v>301.18412017781372</v>
      </c>
      <c r="IF108" s="448">
        <v>179.93762668040301</v>
      </c>
      <c r="IG108" s="448">
        <v>-428.99421062515455</v>
      </c>
      <c r="IH108" s="448">
        <v>-60.651232284742775</v>
      </c>
      <c r="II108" s="448">
        <v>115.03805042940849</v>
      </c>
      <c r="IJ108" s="448">
        <v>383.80458294355168</v>
      </c>
      <c r="IK108" s="448">
        <v>-166.76167716505171</v>
      </c>
      <c r="IL108" s="448">
        <v>267.42328535600012</v>
      </c>
      <c r="IM108" s="448">
        <v>19.673835455997516</v>
      </c>
      <c r="IN108" s="448">
        <v>24.895306036334318</v>
      </c>
      <c r="IO108" s="448">
        <v>884.48758508362801</v>
      </c>
      <c r="IP108" s="448">
        <v>-87.364177520638123</v>
      </c>
      <c r="IQ108" s="448">
        <v>820.72088190364127</v>
      </c>
      <c r="IR108" s="448">
        <v>24.428595100933432</v>
      </c>
      <c r="IS108" s="448">
        <v>32.282165529052826</v>
      </c>
      <c r="IT108" s="448">
        <v>-27.80808042171196</v>
      </c>
      <c r="IU108" s="448">
        <v>604.47898960938073</v>
      </c>
      <c r="IV108" s="448">
        <v>475.22901517872492</v>
      </c>
      <c r="IW108" s="448">
        <v>325.75527606634046</v>
      </c>
      <c r="IX108" s="448">
        <v>-244.88559761054572</v>
      </c>
      <c r="IY108" s="448">
        <v>39.584711576732644</v>
      </c>
      <c r="IZ108" s="448">
        <v>-10.471416593944639</v>
      </c>
      <c r="JA108" s="448">
        <v>261.7973801751387</v>
      </c>
      <c r="JB108" s="448">
        <v>-2.3920440119380206</v>
      </c>
      <c r="JC108" s="448">
        <v>174.99797286090009</v>
      </c>
      <c r="JD108" s="448">
        <v>85.650671095967269</v>
      </c>
      <c r="JE108" s="448">
        <v>-322.31882841308823</v>
      </c>
      <c r="JF108" s="448">
        <v>-219.80126534302579</v>
      </c>
      <c r="JG108" s="448">
        <v>-202.86852109279539</v>
      </c>
      <c r="JH108" s="448">
        <v>-806.87086982617052</v>
      </c>
      <c r="JI108" s="448">
        <v>80.233709920639328</v>
      </c>
      <c r="JJ108" s="448">
        <v>-587.51242714495856</v>
      </c>
      <c r="JK108" s="448">
        <v>-152.12890790141736</v>
      </c>
      <c r="JL108" s="448">
        <v>-180.4454926833707</v>
      </c>
      <c r="JM108" s="448">
        <v>462.11311049825593</v>
      </c>
      <c r="JN108" s="448">
        <v>201.20236424476656</v>
      </c>
      <c r="JO108" s="448">
        <v>59.775214266501862</v>
      </c>
      <c r="JP108" s="448">
        <v>-150.22098873922394</v>
      </c>
      <c r="JQ108" s="448">
        <v>42.002815886664763</v>
      </c>
      <c r="JR108" s="448">
        <v>-354.91756530045114</v>
      </c>
      <c r="JS108" s="448">
        <v>-192.54554418856276</v>
      </c>
      <c r="JT108" s="448">
        <v>-81.684901389466873</v>
      </c>
      <c r="JU108" s="448">
        <v>-115.107392467571</v>
      </c>
      <c r="JV108" s="448">
        <v>313.58696299685835</v>
      </c>
      <c r="JW108" s="448">
        <v>-96.562391485448188</v>
      </c>
      <c r="JX108" s="448">
        <v>-12.878067436738164</v>
      </c>
      <c r="JY108" s="448">
        <v>514.97159527926954</v>
      </c>
      <c r="JZ108" s="448">
        <v>-44.478756180001625</v>
      </c>
      <c r="KA108" s="448">
        <v>571.91091406241731</v>
      </c>
      <c r="KB108" s="448">
        <v>62.176724310915205</v>
      </c>
      <c r="KC108" s="448">
        <v>-25.762554961537045</v>
      </c>
      <c r="KD108" s="448">
        <v>359.9219190175877</v>
      </c>
      <c r="KE108" s="448">
        <v>-108.60707262725565</v>
      </c>
      <c r="KF108" s="448">
        <v>-97.372836767406682</v>
      </c>
      <c r="KG108" s="448">
        <v>-147.88188655031519</v>
      </c>
      <c r="KH108" s="448">
        <v>-77.780298085562762</v>
      </c>
      <c r="KI108" s="448">
        <v>358.57497003084444</v>
      </c>
      <c r="KJ108" s="448">
        <v>-320.16359911132184</v>
      </c>
      <c r="KK108" s="448">
        <v>-63.648004482113812</v>
      </c>
    </row>
    <row r="109" spans="2:297">
      <c r="B109" s="451"/>
      <c r="C109" s="447"/>
      <c r="D109" s="275">
        <v>0</v>
      </c>
      <c r="E109" s="275">
        <v>0</v>
      </c>
      <c r="F109" s="447"/>
      <c r="G109" s="447"/>
      <c r="H109" s="447"/>
      <c r="I109" s="447"/>
      <c r="J109" s="447"/>
      <c r="K109" s="447"/>
      <c r="L109" s="447"/>
      <c r="M109" s="447"/>
      <c r="N109" s="447"/>
      <c r="O109" s="447"/>
      <c r="P109" s="447"/>
      <c r="Q109" s="447"/>
      <c r="R109" s="447"/>
      <c r="S109" s="447"/>
      <c r="T109" s="447"/>
      <c r="U109" s="447"/>
      <c r="V109" s="447"/>
      <c r="W109" s="447"/>
      <c r="X109" s="447"/>
      <c r="Y109" s="447"/>
      <c r="Z109" s="447"/>
      <c r="AA109" s="447"/>
      <c r="AB109" s="447"/>
      <c r="AC109" s="447"/>
      <c r="AD109" s="447"/>
      <c r="AE109" s="447"/>
      <c r="AF109" s="447"/>
      <c r="AG109" s="447"/>
      <c r="AH109" s="447"/>
      <c r="AI109" s="447"/>
      <c r="AJ109" s="447"/>
      <c r="AK109" s="447"/>
      <c r="AL109" s="447"/>
      <c r="AM109" s="447"/>
      <c r="AN109" s="447"/>
      <c r="AO109" s="447"/>
      <c r="AP109" s="447"/>
      <c r="AQ109" s="447"/>
      <c r="AR109" s="447"/>
      <c r="AS109" s="447"/>
      <c r="AT109" s="447"/>
      <c r="AU109" s="447"/>
      <c r="AV109" s="447"/>
      <c r="AW109" s="447"/>
      <c r="AX109" s="447"/>
      <c r="AY109" s="447"/>
      <c r="AZ109" s="447"/>
      <c r="BA109" s="447"/>
      <c r="BB109" s="447"/>
      <c r="BC109" s="447"/>
      <c r="BD109" s="447"/>
      <c r="BE109" s="447"/>
      <c r="BF109" s="447"/>
      <c r="BG109" s="447"/>
      <c r="BH109" s="447"/>
      <c r="BI109" s="447"/>
      <c r="BJ109" s="447"/>
      <c r="BK109" s="447"/>
      <c r="BL109" s="447"/>
      <c r="BM109" s="447"/>
      <c r="BN109" s="447"/>
      <c r="BO109" s="447"/>
      <c r="BP109" s="447"/>
      <c r="BQ109" s="447"/>
      <c r="BR109" s="447"/>
      <c r="BS109" s="447"/>
      <c r="BT109" s="447"/>
      <c r="BU109" s="447"/>
      <c r="BV109" s="447"/>
      <c r="BW109" s="447"/>
      <c r="BX109" s="447"/>
      <c r="BY109" s="447"/>
      <c r="BZ109" s="447"/>
      <c r="CA109" s="447"/>
      <c r="CB109" s="447"/>
      <c r="CC109" s="447"/>
      <c r="CD109" s="447"/>
      <c r="CE109" s="447"/>
      <c r="CF109" s="447"/>
      <c r="CG109" s="447"/>
      <c r="CH109" s="447"/>
      <c r="CI109" s="447"/>
      <c r="CJ109" s="447"/>
      <c r="CK109" s="447"/>
      <c r="CL109" s="447"/>
      <c r="CM109" s="447"/>
      <c r="CN109" s="447"/>
      <c r="CO109" s="447"/>
      <c r="CP109" s="447"/>
      <c r="CQ109" s="447"/>
      <c r="CR109" s="447"/>
      <c r="CS109" s="447"/>
      <c r="CT109" s="447"/>
      <c r="CU109" s="447"/>
      <c r="CV109" s="447"/>
      <c r="CW109" s="447"/>
      <c r="CX109" s="447"/>
      <c r="CY109" s="447"/>
      <c r="CZ109" s="447"/>
      <c r="DA109" s="447"/>
      <c r="DB109" s="447"/>
      <c r="DC109" s="447"/>
      <c r="DD109" s="447"/>
      <c r="DE109" s="447"/>
      <c r="DF109" s="447"/>
      <c r="DG109" s="447"/>
      <c r="DH109" s="447"/>
      <c r="DI109" s="447"/>
      <c r="DJ109" s="447"/>
      <c r="DK109" s="447"/>
      <c r="DL109" s="447"/>
      <c r="DM109" s="447"/>
      <c r="DN109" s="447"/>
      <c r="DO109" s="447"/>
      <c r="DP109" s="447"/>
      <c r="DQ109" s="447"/>
      <c r="DR109" s="447"/>
      <c r="DS109" s="447"/>
      <c r="DT109" s="447"/>
      <c r="DU109" s="447"/>
      <c r="DV109" s="447"/>
      <c r="DW109" s="447"/>
      <c r="DX109" s="447"/>
      <c r="DY109" s="447"/>
      <c r="DZ109" s="447"/>
      <c r="EA109" s="447"/>
      <c r="EB109" s="447"/>
      <c r="EC109" s="447"/>
      <c r="ED109" s="447"/>
      <c r="EE109" s="447"/>
      <c r="EF109" s="447"/>
      <c r="EG109" s="447"/>
      <c r="EH109" s="447"/>
      <c r="EI109" s="447"/>
      <c r="EJ109" s="447"/>
      <c r="EK109" s="447"/>
      <c r="EL109" s="447"/>
      <c r="EM109" s="447"/>
      <c r="EN109" s="447"/>
      <c r="EO109" s="447"/>
      <c r="EP109" s="447"/>
      <c r="EQ109" s="447"/>
      <c r="ER109" s="447"/>
      <c r="ES109" s="447"/>
      <c r="ET109" s="447"/>
      <c r="EU109" s="447"/>
      <c r="EV109" s="447"/>
      <c r="EW109" s="447"/>
      <c r="EX109" s="447"/>
      <c r="EY109" s="447"/>
      <c r="EZ109" s="447"/>
      <c r="FA109" s="447"/>
      <c r="FB109" s="447"/>
      <c r="FC109" s="447"/>
      <c r="FD109" s="447"/>
      <c r="FE109" s="447"/>
      <c r="FF109" s="447"/>
      <c r="FG109" s="447"/>
      <c r="FH109" s="447"/>
      <c r="FI109" s="447"/>
      <c r="FJ109" s="447"/>
      <c r="FK109" s="447"/>
      <c r="FL109" s="447"/>
      <c r="FM109" s="447"/>
      <c r="FN109" s="447"/>
      <c r="FO109" s="447"/>
      <c r="FP109" s="447"/>
      <c r="FQ109" s="447"/>
      <c r="FR109" s="447"/>
      <c r="FS109" s="447"/>
      <c r="FT109" s="447"/>
      <c r="FU109" s="447"/>
      <c r="FV109" s="447"/>
      <c r="FW109" s="447"/>
      <c r="FX109" s="447"/>
      <c r="FY109" s="447"/>
      <c r="FZ109" s="447"/>
      <c r="GA109" s="447"/>
      <c r="GB109" s="447"/>
      <c r="GC109" s="447"/>
      <c r="GD109" s="447"/>
      <c r="GE109" s="447"/>
      <c r="GF109" s="447"/>
      <c r="GG109" s="447"/>
      <c r="GH109" s="447"/>
      <c r="GI109" s="447"/>
      <c r="GJ109" s="447"/>
      <c r="GK109" s="447"/>
      <c r="GL109" s="447"/>
      <c r="GM109" s="447"/>
      <c r="GN109" s="447"/>
      <c r="GO109" s="447"/>
      <c r="GP109" s="447"/>
      <c r="GQ109" s="447"/>
      <c r="GR109" s="447"/>
      <c r="GS109" s="447"/>
      <c r="GT109" s="447"/>
      <c r="GU109" s="447"/>
      <c r="GV109" s="447"/>
      <c r="GW109" s="447"/>
      <c r="GX109" s="447"/>
      <c r="GY109" s="447"/>
      <c r="GZ109" s="447"/>
      <c r="HA109" s="447"/>
      <c r="HB109" s="447"/>
      <c r="HC109" s="447"/>
      <c r="HD109" s="447"/>
      <c r="HE109" s="447"/>
      <c r="HF109" s="447"/>
      <c r="HG109" s="447"/>
      <c r="HH109" s="447"/>
      <c r="HI109" s="447"/>
      <c r="HJ109" s="447"/>
      <c r="HK109" s="447"/>
      <c r="HL109" s="447"/>
      <c r="HM109" s="447"/>
      <c r="HN109" s="447"/>
      <c r="HO109" s="447"/>
      <c r="HP109" s="447"/>
      <c r="HQ109" s="447"/>
      <c r="HR109" s="447"/>
      <c r="HS109" s="447"/>
      <c r="HT109" s="447"/>
      <c r="HU109" s="447"/>
      <c r="HV109" s="447"/>
      <c r="HW109" s="447"/>
      <c r="HX109" s="447"/>
      <c r="HY109" s="447"/>
      <c r="HZ109" s="447"/>
      <c r="IA109" s="447"/>
      <c r="IB109" s="447"/>
      <c r="IC109" s="447"/>
      <c r="ID109" s="447"/>
      <c r="IE109" s="447"/>
      <c r="IF109" s="447"/>
      <c r="IG109" s="447"/>
      <c r="IH109" s="447"/>
      <c r="II109" s="447"/>
      <c r="IJ109" s="447"/>
      <c r="IK109" s="447"/>
      <c r="IL109" s="447"/>
      <c r="IM109" s="447"/>
      <c r="IN109" s="447"/>
      <c r="IO109" s="447"/>
      <c r="IP109" s="447"/>
      <c r="IQ109" s="447"/>
      <c r="IR109" s="447"/>
      <c r="IS109" s="447"/>
      <c r="IT109" s="447"/>
      <c r="IU109" s="447"/>
      <c r="IV109" s="447"/>
      <c r="IW109" s="447"/>
      <c r="IX109" s="447"/>
      <c r="IY109" s="447"/>
      <c r="IZ109" s="447"/>
      <c r="JA109" s="447"/>
      <c r="JB109" s="447"/>
      <c r="JC109" s="447"/>
      <c r="JD109" s="447"/>
      <c r="JE109" s="447"/>
      <c r="JF109" s="447"/>
      <c r="JG109" s="447"/>
      <c r="JH109" s="447"/>
      <c r="JI109" s="447"/>
      <c r="JJ109" s="447"/>
      <c r="JK109" s="447"/>
      <c r="JL109" s="447"/>
      <c r="JM109" s="447"/>
      <c r="JN109" s="447"/>
      <c r="JO109" s="447"/>
      <c r="JP109" s="447"/>
      <c r="JQ109" s="447"/>
      <c r="JR109" s="447"/>
      <c r="JS109" s="447"/>
      <c r="JT109" s="447"/>
      <c r="JU109" s="447"/>
      <c r="JV109" s="447"/>
      <c r="JW109" s="447"/>
      <c r="JX109" s="447"/>
      <c r="JY109" s="447"/>
      <c r="JZ109" s="447"/>
      <c r="KA109" s="447"/>
      <c r="KB109" s="447"/>
      <c r="KC109" s="447"/>
      <c r="KD109" s="447"/>
      <c r="KE109" s="447"/>
      <c r="KF109" s="447"/>
      <c r="KG109" s="447"/>
      <c r="KH109" s="447"/>
      <c r="KI109" s="447"/>
      <c r="KJ109" s="447"/>
      <c r="KK109" s="447"/>
    </row>
    <row r="110" spans="2:297" s="445" customFormat="1">
      <c r="B110" s="452" t="s">
        <v>642</v>
      </c>
      <c r="C110" s="448">
        <v>140.30014069020817</v>
      </c>
      <c r="D110" s="275">
        <v>-158.77036441140973</v>
      </c>
      <c r="E110" s="275">
        <v>900.89937538691572</v>
      </c>
      <c r="F110" s="448">
        <v>560.18207324215507</v>
      </c>
      <c r="G110" s="448">
        <v>738.37290233204646</v>
      </c>
      <c r="H110" s="448">
        <v>630.69573016884101</v>
      </c>
      <c r="I110" s="448">
        <v>308.85468621743149</v>
      </c>
      <c r="J110" s="448">
        <v>216.73191296022026</v>
      </c>
      <c r="K110" s="448">
        <v>404.20389827921559</v>
      </c>
      <c r="L110" s="448">
        <v>415.53436299103709</v>
      </c>
      <c r="M110" s="448">
        <v>411.98739937137537</v>
      </c>
      <c r="N110" s="448">
        <v>239.28953235108031</v>
      </c>
      <c r="O110" s="448">
        <v>-78.539185452879963</v>
      </c>
      <c r="P110" s="448">
        <v>287.56568434600723</v>
      </c>
      <c r="Q110" s="448">
        <v>-37.86557814601165</v>
      </c>
      <c r="R110" s="448">
        <v>462.86935975360382</v>
      </c>
      <c r="S110" s="448">
        <v>387.37612062157393</v>
      </c>
      <c r="T110" s="448">
        <v>473.72788294921475</v>
      </c>
      <c r="U110" s="448">
        <v>641.62656999882904</v>
      </c>
      <c r="V110" s="448">
        <v>385.71246343528236</v>
      </c>
      <c r="W110" s="448">
        <v>557.75566838441318</v>
      </c>
      <c r="X110" s="448">
        <v>135.10684501912613</v>
      </c>
      <c r="Y110" s="448">
        <v>504.12443273938305</v>
      </c>
      <c r="Z110" s="448">
        <v>-8.2768476496786061</v>
      </c>
      <c r="AA110" s="448">
        <v>-49.349494478635421</v>
      </c>
      <c r="AB110" s="448">
        <v>159.01775184144554</v>
      </c>
      <c r="AC110" s="448">
        <v>56.432760323829065</v>
      </c>
      <c r="AD110" s="448">
        <v>323.94774811905057</v>
      </c>
      <c r="AE110" s="448">
        <v>279.72412245234398</v>
      </c>
      <c r="AF110" s="448">
        <v>-84.065510265763962</v>
      </c>
      <c r="AG110" s="448">
        <v>-10.303784206846355</v>
      </c>
      <c r="AH110" s="448">
        <v>95.838877201046671</v>
      </c>
      <c r="AI110" s="448">
        <v>270.12383657889342</v>
      </c>
      <c r="AJ110" s="448">
        <v>409.0464487351199</v>
      </c>
      <c r="AK110" s="448">
        <v>528.62470975690292</v>
      </c>
      <c r="AL110" s="448">
        <v>523.51669772318985</v>
      </c>
      <c r="AM110" s="448">
        <v>9.7544196914141246</v>
      </c>
      <c r="AN110" s="448">
        <v>438.32715761950556</v>
      </c>
      <c r="AO110" s="448">
        <v>58.326653928118304</v>
      </c>
      <c r="AP110" s="448">
        <v>239.38252405859427</v>
      </c>
      <c r="AQ110" s="448">
        <v>576.74137440156699</v>
      </c>
      <c r="AR110" s="448">
        <v>366.37883135088867</v>
      </c>
      <c r="AS110" s="448">
        <v>410.33388869368662</v>
      </c>
      <c r="AT110" s="448">
        <v>407.91852120589004</v>
      </c>
      <c r="AU110" s="448">
        <v>479.90845970432309</v>
      </c>
      <c r="AV110" s="448">
        <v>204.36667791974321</v>
      </c>
      <c r="AW110" s="448">
        <v>-6.0254954830102072</v>
      </c>
      <c r="AX110" s="448">
        <v>-11.880774245594038</v>
      </c>
      <c r="AY110" s="448">
        <v>174.48435920344878</v>
      </c>
      <c r="AZ110" s="448">
        <v>505.91669434398796</v>
      </c>
      <c r="BA110" s="448">
        <v>275.23173527117405</v>
      </c>
      <c r="BB110" s="448">
        <v>220.53567203143277</v>
      </c>
      <c r="BC110" s="448">
        <v>332.07013217892194</v>
      </c>
      <c r="BD110" s="448">
        <v>408.48971474943124</v>
      </c>
      <c r="BE110" s="448">
        <v>340.4807930154609</v>
      </c>
      <c r="BF110" s="448">
        <v>404.86576357431403</v>
      </c>
      <c r="BG110" s="448">
        <v>502.38154956985176</v>
      </c>
      <c r="BH110" s="448">
        <v>-13.625840861651637</v>
      </c>
      <c r="BI110" s="448">
        <v>422.48700873658464</v>
      </c>
      <c r="BJ110" s="448">
        <v>269.6579819851662</v>
      </c>
      <c r="BK110" s="448">
        <v>585.21761974635729</v>
      </c>
      <c r="BL110" s="448">
        <v>144.56196521173604</v>
      </c>
      <c r="BM110" s="448">
        <v>30.696716597213932</v>
      </c>
      <c r="BN110" s="448">
        <v>0.22492148224714523</v>
      </c>
      <c r="BO110" s="448">
        <v>510.27299214612975</v>
      </c>
      <c r="BP110" s="448">
        <v>301.61958905330903</v>
      </c>
      <c r="BQ110" s="448">
        <v>407.53646625216174</v>
      </c>
      <c r="BR110" s="448">
        <v>153.3871003361011</v>
      </c>
      <c r="BS110" s="448">
        <v>269.93258484778102</v>
      </c>
      <c r="BT110" s="448">
        <v>396.08140233520692</v>
      </c>
      <c r="BU110" s="448">
        <v>406.27192939743287</v>
      </c>
      <c r="BV110" s="448">
        <v>502.36094678695508</v>
      </c>
      <c r="BW110" s="448">
        <v>619.78997432028302</v>
      </c>
      <c r="BX110" s="448">
        <v>447.81502606931031</v>
      </c>
      <c r="BY110" s="448">
        <v>451.47551371210545</v>
      </c>
      <c r="BZ110" s="448">
        <v>581.5729094687764</v>
      </c>
      <c r="CA110" s="448">
        <v>-39.34301714846567</v>
      </c>
      <c r="CB110" s="448">
        <v>439.35117035565662</v>
      </c>
      <c r="CC110" s="448">
        <v>490.04408206696712</v>
      </c>
      <c r="CD110" s="448">
        <v>-158.77036441140973</v>
      </c>
      <c r="CE110" s="448">
        <v>535.10961443459655</v>
      </c>
      <c r="CF110" s="448">
        <v>-114.9653935826647</v>
      </c>
      <c r="CG110" s="448">
        <v>75.21210432813028</v>
      </c>
      <c r="CH110" s="448">
        <v>159.54710823580214</v>
      </c>
      <c r="CI110" s="448">
        <v>151.13299267627622</v>
      </c>
      <c r="CJ110" s="448">
        <v>60.839550492500805</v>
      </c>
      <c r="CK110" s="448">
        <v>363.33054488530439</v>
      </c>
      <c r="CL110" s="448">
        <v>476.41255465798116</v>
      </c>
      <c r="CM110" s="448">
        <v>622.97235135066592</v>
      </c>
      <c r="CN110" s="448">
        <v>-25.95181571094496</v>
      </c>
      <c r="CO110" s="448">
        <v>579.62338288107435</v>
      </c>
      <c r="CP110" s="448">
        <v>-81.98511859257647</v>
      </c>
      <c r="CQ110" s="448">
        <v>630.73665999942307</v>
      </c>
      <c r="CR110" s="448">
        <v>418.28220703011459</v>
      </c>
      <c r="CS110" s="448">
        <v>466.81414235441838</v>
      </c>
      <c r="CT110" s="448">
        <v>231.52287961365215</v>
      </c>
      <c r="CU110" s="448">
        <v>-0.79889046270369168</v>
      </c>
      <c r="CV110" s="448">
        <v>512.07969789303445</v>
      </c>
      <c r="CW110" s="448">
        <v>346.34431908166511</v>
      </c>
      <c r="CX110" s="448">
        <v>500.25281729479201</v>
      </c>
      <c r="CY110" s="448">
        <v>48.258467126465192</v>
      </c>
      <c r="CZ110" s="448">
        <v>232.68031306304539</v>
      </c>
      <c r="DA110" s="448">
        <v>187.22511208919877</v>
      </c>
      <c r="DB110" s="448">
        <v>321.46991140171531</v>
      </c>
      <c r="DC110" s="448">
        <v>338.90088018214107</v>
      </c>
      <c r="DD110" s="448">
        <v>313.2722108341211</v>
      </c>
      <c r="DE110" s="448">
        <v>174.333323657156</v>
      </c>
      <c r="DF110" s="448">
        <v>199.08379832276145</v>
      </c>
      <c r="DG110" s="448">
        <v>496.23883423473188</v>
      </c>
      <c r="DH110" s="448">
        <v>531.97049108678573</v>
      </c>
      <c r="DI110" s="448">
        <v>-92.978743714441961</v>
      </c>
      <c r="DJ110" s="448">
        <v>231.58749237900716</v>
      </c>
      <c r="DK110" s="448">
        <v>605.7185486938821</v>
      </c>
      <c r="DL110" s="448">
        <v>333.10951159938548</v>
      </c>
      <c r="DM110" s="448">
        <v>104.39551999169016</v>
      </c>
      <c r="DN110" s="448">
        <v>684.24733558787329</v>
      </c>
      <c r="DO110" s="448">
        <v>301.27492476219652</v>
      </c>
      <c r="DP110" s="448">
        <v>263.39584558001587</v>
      </c>
      <c r="DQ110" s="448">
        <v>220.45898385155698</v>
      </c>
      <c r="DR110" s="448">
        <v>319.28941659557955</v>
      </c>
      <c r="DS110" s="448">
        <v>369.62862281988276</v>
      </c>
      <c r="DT110" s="448">
        <v>544.69174788268322</v>
      </c>
      <c r="DU110" s="448">
        <v>600.22520552260755</v>
      </c>
      <c r="DV110" s="448">
        <v>116.37256744408802</v>
      </c>
      <c r="DW110" s="448">
        <v>462.0750430553627</v>
      </c>
      <c r="DX110" s="448">
        <v>418.84708056894885</v>
      </c>
      <c r="DY110" s="448">
        <v>424.5359497117899</v>
      </c>
      <c r="DZ110" s="448">
        <v>436.04741908649885</v>
      </c>
      <c r="EA110" s="448">
        <v>54.143610215564792</v>
      </c>
      <c r="EB110" s="448">
        <v>294.01146873316736</v>
      </c>
      <c r="EC110" s="448">
        <v>53.718829410197714</v>
      </c>
      <c r="ED110" s="448">
        <v>260.71607595604422</v>
      </c>
      <c r="EE110" s="448">
        <v>60.305891554912257</v>
      </c>
      <c r="EF110" s="448">
        <v>525.1169066302208</v>
      </c>
      <c r="EG110" s="448">
        <v>486.99985387446242</v>
      </c>
      <c r="EH110" s="448">
        <v>428.57001687053645</v>
      </c>
      <c r="EI110" s="448">
        <v>291.96829643443726</v>
      </c>
      <c r="EJ110" s="448">
        <v>-30.478910425625475</v>
      </c>
      <c r="EK110" s="448">
        <v>52.362238133325874</v>
      </c>
      <c r="EL110" s="448">
        <v>720.31201713284884</v>
      </c>
      <c r="EM110" s="448">
        <v>558.26120689857305</v>
      </c>
      <c r="EN110" s="448">
        <v>294.9840658957408</v>
      </c>
      <c r="EO110" s="448">
        <v>97.978486028916038</v>
      </c>
      <c r="EP110" s="448">
        <v>-2.2030168364964031</v>
      </c>
      <c r="EQ110" s="448">
        <v>317.80127110321627</v>
      </c>
      <c r="ER110" s="448">
        <v>523.72101816266559</v>
      </c>
      <c r="ES110" s="448">
        <v>52.336229269799702</v>
      </c>
      <c r="ET110" s="448">
        <v>900.89937538691572</v>
      </c>
      <c r="EU110" s="448">
        <v>-15.424603610883208</v>
      </c>
      <c r="EV110" s="448">
        <v>550.74956193725006</v>
      </c>
      <c r="EW110" s="448">
        <v>208.74129685944172</v>
      </c>
      <c r="EX110" s="448">
        <v>591.26072007063374</v>
      </c>
      <c r="EY110" s="448">
        <v>184.1805854717197</v>
      </c>
      <c r="EZ110" s="448">
        <v>156.18441950449403</v>
      </c>
      <c r="FA110" s="448">
        <v>190.40271442386381</v>
      </c>
      <c r="FB110" s="448">
        <v>79.10843378881313</v>
      </c>
      <c r="FC110" s="448">
        <v>381.9701189720144</v>
      </c>
      <c r="FD110" s="448">
        <v>434.85755940240404</v>
      </c>
      <c r="FE110" s="448">
        <v>165.0018862819712</v>
      </c>
      <c r="FF110" s="448">
        <v>195.99743351629218</v>
      </c>
      <c r="FG110" s="448">
        <v>3.8455341178444882</v>
      </c>
      <c r="FH110" s="448">
        <v>-29.665351601793219</v>
      </c>
      <c r="FI110" s="448">
        <v>386.60087036287615</v>
      </c>
      <c r="FJ110" s="448">
        <v>633.60151705386227</v>
      </c>
      <c r="FK110" s="448">
        <v>179.94613226430803</v>
      </c>
      <c r="FL110" s="448">
        <v>373.51247953235224</v>
      </c>
      <c r="FM110" s="448">
        <v>493.86801246768061</v>
      </c>
      <c r="FN110" s="448">
        <v>-3.9256281435337375</v>
      </c>
      <c r="FO110" s="448">
        <v>380.96754802393696</v>
      </c>
      <c r="FP110" s="448">
        <v>408.35613353567476</v>
      </c>
      <c r="FQ110" s="448">
        <v>363.72425903056751</v>
      </c>
      <c r="FR110" s="448">
        <v>369.57422764285951</v>
      </c>
      <c r="FS110" s="448">
        <v>464.87985120621414</v>
      </c>
      <c r="FT110" s="448">
        <v>180.85228420065698</v>
      </c>
      <c r="FU110" s="448">
        <v>302.45647865638995</v>
      </c>
      <c r="FV110" s="448">
        <v>257.86650135254337</v>
      </c>
      <c r="FW110" s="448">
        <v>567.84214898208756</v>
      </c>
      <c r="FX110" s="448">
        <v>483.87240294641617</v>
      </c>
      <c r="FY110" s="448">
        <v>369.99111146770889</v>
      </c>
      <c r="FZ110" s="448">
        <v>-10.782541615521408</v>
      </c>
      <c r="GA110" s="448">
        <v>699.93784495670525</v>
      </c>
      <c r="GB110" s="448">
        <v>492.36203019851996</v>
      </c>
      <c r="GC110" s="448">
        <v>395.80378839056789</v>
      </c>
      <c r="GD110" s="448">
        <v>598.64739208095693</v>
      </c>
      <c r="GE110" s="448">
        <v>82.005218914643862</v>
      </c>
      <c r="GF110" s="448">
        <v>455.63717250526025</v>
      </c>
      <c r="GG110" s="448">
        <v>400.87673774134731</v>
      </c>
      <c r="GH110" s="448">
        <v>-27.373418417203723</v>
      </c>
      <c r="GI110" s="448">
        <v>667.48561942103379</v>
      </c>
      <c r="GJ110" s="448">
        <v>505.88401222351945</v>
      </c>
      <c r="GK110" s="448">
        <v>254.36541829983398</v>
      </c>
      <c r="GL110" s="448">
        <v>166.87588589132329</v>
      </c>
      <c r="GM110" s="448">
        <v>530.79702276515968</v>
      </c>
      <c r="GN110" s="448">
        <v>542.40149420353896</v>
      </c>
      <c r="GO110" s="448">
        <v>442.9300431095711</v>
      </c>
      <c r="GP110" s="448">
        <v>651.83604047831761</v>
      </c>
      <c r="GQ110" s="448">
        <v>419.51761034504642</v>
      </c>
      <c r="GR110" s="448">
        <v>-30.262569405355649</v>
      </c>
      <c r="GS110" s="448">
        <v>123.76776005598266</v>
      </c>
      <c r="GT110" s="448">
        <v>219.17485701164259</v>
      </c>
      <c r="GU110" s="448">
        <v>515.14374305834156</v>
      </c>
      <c r="GV110" s="448">
        <v>456.18608534959816</v>
      </c>
      <c r="GW110" s="448">
        <v>329.20911492833812</v>
      </c>
      <c r="GX110" s="448">
        <v>346.34716010099885</v>
      </c>
      <c r="GY110" s="448">
        <v>398.43171239338233</v>
      </c>
      <c r="GZ110" s="448">
        <v>-48.155854746219937</v>
      </c>
      <c r="HA110" s="448">
        <v>-8.3423967556427456</v>
      </c>
      <c r="HB110" s="448">
        <v>68.61615152263964</v>
      </c>
      <c r="HC110" s="448">
        <v>420.16342463358569</v>
      </c>
      <c r="HD110" s="448">
        <v>701.89430029884113</v>
      </c>
      <c r="HE110" s="448">
        <v>-12.397517576844788</v>
      </c>
      <c r="HF110" s="448">
        <v>504.93562562865071</v>
      </c>
      <c r="HG110" s="448">
        <v>254.54468024718994</v>
      </c>
      <c r="HH110" s="448">
        <v>202.49670418639886</v>
      </c>
      <c r="HI110" s="448">
        <v>680.99521673901518</v>
      </c>
      <c r="HJ110" s="448">
        <v>-3.6559101128920415</v>
      </c>
      <c r="HK110" s="448">
        <v>408.36355133263493</v>
      </c>
      <c r="HL110" s="448">
        <v>252.08786350776126</v>
      </c>
      <c r="HM110" s="448">
        <v>110.94424374279019</v>
      </c>
      <c r="HN110" s="448">
        <v>307.44542411061485</v>
      </c>
      <c r="HO110" s="448">
        <v>159.14831023008179</v>
      </c>
      <c r="HP110" s="448">
        <v>658.71598072922006</v>
      </c>
      <c r="HQ110" s="448">
        <v>254.17331881046456</v>
      </c>
      <c r="HR110" s="448">
        <v>517.4592417964966</v>
      </c>
      <c r="HS110" s="448">
        <v>416.15003083724241</v>
      </c>
      <c r="HT110" s="448">
        <v>301.18884954994417</v>
      </c>
      <c r="HU110" s="448">
        <v>291.96489866087222</v>
      </c>
      <c r="HV110" s="448">
        <v>328.74911435507914</v>
      </c>
      <c r="HW110" s="448">
        <v>265.96419892501569</v>
      </c>
      <c r="HX110" s="448">
        <v>60.490751574169224</v>
      </c>
      <c r="HY110" s="448">
        <v>181.89707409145694</v>
      </c>
      <c r="HZ110" s="448">
        <v>503.03500369291362</v>
      </c>
      <c r="IA110" s="448">
        <v>452.6977688086082</v>
      </c>
      <c r="IB110" s="448">
        <v>524.86094273130902</v>
      </c>
      <c r="IC110" s="448">
        <v>36.637893808850279</v>
      </c>
      <c r="ID110" s="448">
        <v>397.10576711814997</v>
      </c>
      <c r="IE110" s="448">
        <v>-37.267265159322214</v>
      </c>
      <c r="IF110" s="448">
        <v>-10.213680835004682</v>
      </c>
      <c r="IG110" s="448">
        <v>-68.818551394226176</v>
      </c>
      <c r="IH110" s="448">
        <v>388.62569393708611</v>
      </c>
      <c r="II110" s="448">
        <v>475.59853993064439</v>
      </c>
      <c r="IJ110" s="448">
        <v>391.96482741960131</v>
      </c>
      <c r="IK110" s="448">
        <v>182.60734616102786</v>
      </c>
      <c r="IL110" s="448">
        <v>376.41048084421175</v>
      </c>
      <c r="IM110" s="448">
        <v>509.763463376473</v>
      </c>
      <c r="IN110" s="448">
        <v>260.16885755143437</v>
      </c>
      <c r="IO110" s="448">
        <v>253.00553999388239</v>
      </c>
      <c r="IP110" s="448">
        <v>235.85168340679996</v>
      </c>
      <c r="IQ110" s="448">
        <v>467.93773583750817</v>
      </c>
      <c r="IR110" s="448">
        <v>402.13203259450756</v>
      </c>
      <c r="IS110" s="448">
        <v>559.58627811483541</v>
      </c>
      <c r="IT110" s="448">
        <v>152.8424284059268</v>
      </c>
      <c r="IU110" s="448">
        <v>525.07174541008692</v>
      </c>
      <c r="IV110" s="448">
        <v>242.25708707706224</v>
      </c>
      <c r="IW110" s="448">
        <v>282.62093504794444</v>
      </c>
      <c r="IX110" s="448">
        <v>17.889504098289148</v>
      </c>
      <c r="IY110" s="448">
        <v>525.39439428761682</v>
      </c>
      <c r="IZ110" s="448">
        <v>347.24493445311271</v>
      </c>
      <c r="JA110" s="448">
        <v>618.50107834438325</v>
      </c>
      <c r="JB110" s="448">
        <v>646.67529146778941</v>
      </c>
      <c r="JC110" s="448">
        <v>629.6584680711494</v>
      </c>
      <c r="JD110" s="448">
        <v>405.05054846890107</v>
      </c>
      <c r="JE110" s="448">
        <v>165.14631375839792</v>
      </c>
      <c r="JF110" s="448">
        <v>-3.9254780509325009</v>
      </c>
      <c r="JG110" s="448">
        <v>366.67003419214024</v>
      </c>
      <c r="JH110" s="448">
        <v>465.38594015543947</v>
      </c>
      <c r="JI110" s="448">
        <v>-22.767956207263875</v>
      </c>
      <c r="JJ110" s="448">
        <v>747.06747360975169</v>
      </c>
      <c r="JK110" s="448">
        <v>329.93067179987889</v>
      </c>
      <c r="JL110" s="448">
        <v>545.10053924635679</v>
      </c>
      <c r="JM110" s="448">
        <v>500.46184197748437</v>
      </c>
      <c r="JN110" s="448">
        <v>306.79065217267208</v>
      </c>
      <c r="JO110" s="448">
        <v>606.77802580372725</v>
      </c>
      <c r="JP110" s="448">
        <v>316.143929344637</v>
      </c>
      <c r="JQ110" s="448">
        <v>-2.9391476112439769</v>
      </c>
      <c r="JR110" s="448">
        <v>83.030867150472417</v>
      </c>
      <c r="JS110" s="448">
        <v>204.47350032985597</v>
      </c>
      <c r="JT110" s="448">
        <v>310.7589699417893</v>
      </c>
      <c r="JU110" s="448">
        <v>509.03557107418334</v>
      </c>
      <c r="JV110" s="448">
        <v>615.65557476057779</v>
      </c>
      <c r="JW110" s="448">
        <v>235.03846068483793</v>
      </c>
      <c r="JX110" s="448">
        <v>560.70228745881434</v>
      </c>
      <c r="JY110" s="448">
        <v>35.061730256321916</v>
      </c>
      <c r="JZ110" s="448">
        <v>54.648013918888431</v>
      </c>
      <c r="KA110" s="448">
        <v>309.46635477831603</v>
      </c>
      <c r="KB110" s="448">
        <v>432.88903799719304</v>
      </c>
      <c r="KC110" s="448">
        <v>340.13393153949596</v>
      </c>
      <c r="KD110" s="448">
        <v>366.67960577357223</v>
      </c>
      <c r="KE110" s="448">
        <v>358.74246773774047</v>
      </c>
      <c r="KF110" s="448">
        <v>522.95577042743776</v>
      </c>
      <c r="KG110" s="448">
        <v>379.26693095657242</v>
      </c>
      <c r="KH110" s="448">
        <v>137.88636513888972</v>
      </c>
      <c r="KI110" s="448">
        <v>526.76474644292477</v>
      </c>
      <c r="KJ110" s="448">
        <v>439.63690102064567</v>
      </c>
      <c r="KK110" s="448">
        <v>195.56032022487452</v>
      </c>
    </row>
    <row r="111" spans="2:297" s="445" customFormat="1">
      <c r="B111" s="450" t="s">
        <v>643</v>
      </c>
      <c r="C111" s="448">
        <v>95.266690536860182</v>
      </c>
      <c r="D111" s="275">
        <v>22.960032778893975</v>
      </c>
      <c r="E111" s="275">
        <v>219.54619199370964</v>
      </c>
      <c r="F111" s="448">
        <v>153.48360289202773</v>
      </c>
      <c r="G111" s="448">
        <v>148.67441021867822</v>
      </c>
      <c r="H111" s="448">
        <v>152.80439272314027</v>
      </c>
      <c r="I111" s="448">
        <v>123.98437996004971</v>
      </c>
      <c r="J111" s="448">
        <v>93.024284856871517</v>
      </c>
      <c r="K111" s="448">
        <v>78.511249443713623</v>
      </c>
      <c r="L111" s="448">
        <v>72.194993283181745</v>
      </c>
      <c r="M111" s="448">
        <v>187.51171071428882</v>
      </c>
      <c r="N111" s="448">
        <v>159.19254042503647</v>
      </c>
      <c r="O111" s="448">
        <v>69.509954523233532</v>
      </c>
      <c r="P111" s="448">
        <v>101.15730405915492</v>
      </c>
      <c r="Q111" s="448">
        <v>144.65001138249306</v>
      </c>
      <c r="R111" s="448">
        <v>159.19384855079622</v>
      </c>
      <c r="S111" s="448">
        <v>117.10573796864675</v>
      </c>
      <c r="T111" s="448">
        <v>120.05876096663128</v>
      </c>
      <c r="U111" s="448">
        <v>146.15883263351526</v>
      </c>
      <c r="V111" s="448">
        <v>116.09960593426102</v>
      </c>
      <c r="W111" s="448">
        <v>209.89954781476686</v>
      </c>
      <c r="X111" s="448">
        <v>82.617213435233197</v>
      </c>
      <c r="Y111" s="448">
        <v>163.89533107522772</v>
      </c>
      <c r="Z111" s="448">
        <v>81.606979522946034</v>
      </c>
      <c r="AA111" s="448">
        <v>88.828802594202699</v>
      </c>
      <c r="AB111" s="448">
        <v>185.22996307342413</v>
      </c>
      <c r="AC111" s="448">
        <v>72.869730054004165</v>
      </c>
      <c r="AD111" s="448">
        <v>91.552361046934067</v>
      </c>
      <c r="AE111" s="448">
        <v>177.05474430224351</v>
      </c>
      <c r="AF111" s="448">
        <v>103.60545304543409</v>
      </c>
      <c r="AG111" s="448">
        <v>75.65953188025577</v>
      </c>
      <c r="AH111" s="448">
        <v>170.86113302257888</v>
      </c>
      <c r="AI111" s="448">
        <v>81.392817972636493</v>
      </c>
      <c r="AJ111" s="448">
        <v>150.32018536379346</v>
      </c>
      <c r="AK111" s="448">
        <v>165.93671212014121</v>
      </c>
      <c r="AL111" s="448">
        <v>180.35788941461638</v>
      </c>
      <c r="AM111" s="448">
        <v>77.434319314489173</v>
      </c>
      <c r="AN111" s="448">
        <v>88.244363099194615</v>
      </c>
      <c r="AO111" s="448">
        <v>88.224347069322477</v>
      </c>
      <c r="AP111" s="448">
        <v>108.64001774435849</v>
      </c>
      <c r="AQ111" s="448">
        <v>72.870737610008362</v>
      </c>
      <c r="AR111" s="448">
        <v>111.92555022565473</v>
      </c>
      <c r="AS111" s="448">
        <v>124.13609897762743</v>
      </c>
      <c r="AT111" s="448">
        <v>125.52974739975993</v>
      </c>
      <c r="AU111" s="448">
        <v>90.374786984187196</v>
      </c>
      <c r="AV111" s="448">
        <v>170.43054663860323</v>
      </c>
      <c r="AW111" s="448">
        <v>105.57832387196291</v>
      </c>
      <c r="AX111" s="448">
        <v>102.6367958532565</v>
      </c>
      <c r="AY111" s="448">
        <v>201.27730318624259</v>
      </c>
      <c r="AZ111" s="448">
        <v>144.13726946653628</v>
      </c>
      <c r="BA111" s="448">
        <v>83.919104660034066</v>
      </c>
      <c r="BB111" s="448">
        <v>80.074206282429245</v>
      </c>
      <c r="BC111" s="448">
        <v>109.40945528210077</v>
      </c>
      <c r="BD111" s="448">
        <v>100.54668145527239</v>
      </c>
      <c r="BE111" s="448">
        <v>148.7977761794354</v>
      </c>
      <c r="BF111" s="448">
        <v>166.30117463223212</v>
      </c>
      <c r="BG111" s="448">
        <v>179.17363497772772</v>
      </c>
      <c r="BH111" s="448">
        <v>165.34772451647228</v>
      </c>
      <c r="BI111" s="448">
        <v>167.44391752206747</v>
      </c>
      <c r="BJ111" s="448">
        <v>87.208769927586417</v>
      </c>
      <c r="BK111" s="448">
        <v>172.79019292718661</v>
      </c>
      <c r="BL111" s="448">
        <v>94.638943885867945</v>
      </c>
      <c r="BM111" s="448">
        <v>52.951897185270276</v>
      </c>
      <c r="BN111" s="448">
        <v>33.630845663105561</v>
      </c>
      <c r="BO111" s="448">
        <v>156.51594940583576</v>
      </c>
      <c r="BP111" s="448">
        <v>85.881416604376625</v>
      </c>
      <c r="BQ111" s="448">
        <v>133.97536733930244</v>
      </c>
      <c r="BR111" s="448">
        <v>39.484965144698805</v>
      </c>
      <c r="BS111" s="448">
        <v>152.61322440120239</v>
      </c>
      <c r="BT111" s="448">
        <v>142.26740414653244</v>
      </c>
      <c r="BU111" s="448">
        <v>191.82417335028029</v>
      </c>
      <c r="BV111" s="448">
        <v>112.90244976438137</v>
      </c>
      <c r="BW111" s="448">
        <v>215.26119037801561</v>
      </c>
      <c r="BX111" s="448">
        <v>93.973617252439908</v>
      </c>
      <c r="BY111" s="448">
        <v>157.26024704872125</v>
      </c>
      <c r="BZ111" s="448">
        <v>216.88342493326053</v>
      </c>
      <c r="CA111" s="448">
        <v>112.33883859259763</v>
      </c>
      <c r="CB111" s="448">
        <v>145.80946983469443</v>
      </c>
      <c r="CC111" s="448">
        <v>152.87162323348568</v>
      </c>
      <c r="CD111" s="448">
        <v>39.381434333933328</v>
      </c>
      <c r="CE111" s="448">
        <v>124.75257437899445</v>
      </c>
      <c r="CF111" s="448">
        <v>155.99037700730773</v>
      </c>
      <c r="CG111" s="448">
        <v>93.001626862256799</v>
      </c>
      <c r="CH111" s="448">
        <v>66.503126014246632</v>
      </c>
      <c r="CI111" s="448">
        <v>22.960032778893975</v>
      </c>
      <c r="CJ111" s="448">
        <v>67.516072714156877</v>
      </c>
      <c r="CK111" s="448">
        <v>109.72252085787446</v>
      </c>
      <c r="CL111" s="448">
        <v>193.47412278908149</v>
      </c>
      <c r="CM111" s="448">
        <v>169.32455336671924</v>
      </c>
      <c r="CN111" s="448">
        <v>55.981087729607921</v>
      </c>
      <c r="CO111" s="448">
        <v>168.25131442021325</v>
      </c>
      <c r="CP111" s="448">
        <v>114.89515054798768</v>
      </c>
      <c r="CQ111" s="448">
        <v>176.66857495019127</v>
      </c>
      <c r="CR111" s="448">
        <v>174.44150512553156</v>
      </c>
      <c r="CS111" s="448">
        <v>137.35214953635096</v>
      </c>
      <c r="CT111" s="448">
        <v>79.140441718919178</v>
      </c>
      <c r="CU111" s="448">
        <v>106.53897909317023</v>
      </c>
      <c r="CV111" s="448">
        <v>140.10916688568</v>
      </c>
      <c r="CW111" s="448">
        <v>43.044155774155044</v>
      </c>
      <c r="CX111" s="448">
        <v>187.82697709527167</v>
      </c>
      <c r="CY111" s="448">
        <v>192.07714422788152</v>
      </c>
      <c r="CZ111" s="448">
        <v>81.002356618224439</v>
      </c>
      <c r="DA111" s="448">
        <v>93.003204696530275</v>
      </c>
      <c r="DB111" s="448">
        <v>176.22089237319565</v>
      </c>
      <c r="DC111" s="448">
        <v>146.32259577890761</v>
      </c>
      <c r="DD111" s="448">
        <v>149.87658102453028</v>
      </c>
      <c r="DE111" s="448">
        <v>160.21100443472625</v>
      </c>
      <c r="DF111" s="448">
        <v>96.192035978455323</v>
      </c>
      <c r="DG111" s="448">
        <v>167.57340571374752</v>
      </c>
      <c r="DH111" s="448">
        <v>162.28405025933586</v>
      </c>
      <c r="DI111" s="448">
        <v>158.13063077827965</v>
      </c>
      <c r="DJ111" s="448">
        <v>106.31172763655111</v>
      </c>
      <c r="DK111" s="448">
        <v>128.16414306186221</v>
      </c>
      <c r="DL111" s="448">
        <v>175.21093347033261</v>
      </c>
      <c r="DM111" s="448">
        <v>119.08191726131228</v>
      </c>
      <c r="DN111" s="448">
        <v>191.65262090097733</v>
      </c>
      <c r="DO111" s="448">
        <v>121.89891369256738</v>
      </c>
      <c r="DP111" s="448">
        <v>159.02652869122252</v>
      </c>
      <c r="DQ111" s="448">
        <v>88.163879093078606</v>
      </c>
      <c r="DR111" s="448">
        <v>78.188788337654472</v>
      </c>
      <c r="DS111" s="448">
        <v>135.23786179844308</v>
      </c>
      <c r="DT111" s="448">
        <v>137.74043242509717</v>
      </c>
      <c r="DU111" s="448">
        <v>175.33939316436667</v>
      </c>
      <c r="DV111" s="448">
        <v>103.8153957732973</v>
      </c>
      <c r="DW111" s="448">
        <v>203.42683766256346</v>
      </c>
      <c r="DX111" s="448">
        <v>104.7252451305493</v>
      </c>
      <c r="DY111" s="448">
        <v>48.504872137834866</v>
      </c>
      <c r="DZ111" s="448">
        <v>87.936156215042757</v>
      </c>
      <c r="EA111" s="448">
        <v>39.576500735210658</v>
      </c>
      <c r="EB111" s="448">
        <v>113.27007242638629</v>
      </c>
      <c r="EC111" s="448">
        <v>205.81673169531447</v>
      </c>
      <c r="ED111" s="448">
        <v>148.21057726339544</v>
      </c>
      <c r="EE111" s="448">
        <v>59.435365241383899</v>
      </c>
      <c r="EF111" s="448">
        <v>33.588026272585353</v>
      </c>
      <c r="EG111" s="448">
        <v>84.56397824937207</v>
      </c>
      <c r="EH111" s="448">
        <v>152.92509569223736</v>
      </c>
      <c r="EI111" s="448">
        <v>114.29543155011869</v>
      </c>
      <c r="EJ111" s="448">
        <v>122.83445095681748</v>
      </c>
      <c r="EK111" s="448">
        <v>179.79766101515392</v>
      </c>
      <c r="EL111" s="448">
        <v>101.03114474226265</v>
      </c>
      <c r="EM111" s="448">
        <v>61.732987120010257</v>
      </c>
      <c r="EN111" s="448">
        <v>137.30564549684669</v>
      </c>
      <c r="EO111" s="448">
        <v>90.281883209663818</v>
      </c>
      <c r="EP111" s="448">
        <v>99.177916057566563</v>
      </c>
      <c r="EQ111" s="448">
        <v>129.06937480877022</v>
      </c>
      <c r="ER111" s="448">
        <v>171.688287939514</v>
      </c>
      <c r="ES111" s="448">
        <v>47.905422212063016</v>
      </c>
      <c r="ET111" s="448">
        <v>155.01298547247961</v>
      </c>
      <c r="EU111" s="448">
        <v>137.22497596293195</v>
      </c>
      <c r="EV111" s="448">
        <v>185.33710228287811</v>
      </c>
      <c r="EW111" s="448">
        <v>93.827099488521355</v>
      </c>
      <c r="EX111" s="448">
        <v>71.55227779655678</v>
      </c>
      <c r="EY111" s="448">
        <v>159.59122109643812</v>
      </c>
      <c r="EZ111" s="448">
        <v>114.67896547892551</v>
      </c>
      <c r="FA111" s="448">
        <v>65.353047478989396</v>
      </c>
      <c r="FB111" s="448">
        <v>36.604915213464992</v>
      </c>
      <c r="FC111" s="448">
        <v>111.84945886131966</v>
      </c>
      <c r="FD111" s="448">
        <v>152.54836748025801</v>
      </c>
      <c r="FE111" s="448">
        <v>76.099440521552452</v>
      </c>
      <c r="FF111" s="448">
        <v>150.39998450918549</v>
      </c>
      <c r="FG111" s="448">
        <v>99.981296260331931</v>
      </c>
      <c r="FH111" s="448">
        <v>65.287896678028815</v>
      </c>
      <c r="FI111" s="448">
        <v>98.73787720109091</v>
      </c>
      <c r="FJ111" s="448">
        <v>109.82896441490063</v>
      </c>
      <c r="FK111" s="448">
        <v>42.964301242817214</v>
      </c>
      <c r="FL111" s="448">
        <v>80.955621603946867</v>
      </c>
      <c r="FM111" s="448">
        <v>156.33933260463974</v>
      </c>
      <c r="FN111" s="448">
        <v>50.912876219234242</v>
      </c>
      <c r="FO111" s="448">
        <v>173.88941965198049</v>
      </c>
      <c r="FP111" s="448">
        <v>109.87510090827325</v>
      </c>
      <c r="FQ111" s="448">
        <v>202.75812616325825</v>
      </c>
      <c r="FR111" s="448">
        <v>110.85954803026866</v>
      </c>
      <c r="FS111" s="448">
        <v>104.27400668936983</v>
      </c>
      <c r="FT111" s="448">
        <v>82.834725640457165</v>
      </c>
      <c r="FU111" s="448">
        <v>173.22418175346576</v>
      </c>
      <c r="FV111" s="448">
        <v>67.121171189735932</v>
      </c>
      <c r="FW111" s="448">
        <v>150.11443469619388</v>
      </c>
      <c r="FX111" s="448">
        <v>169.00422478048549</v>
      </c>
      <c r="FY111" s="448">
        <v>122.45236386107536</v>
      </c>
      <c r="FZ111" s="448">
        <v>126.3583257495396</v>
      </c>
      <c r="GA111" s="448">
        <v>143.42515390024261</v>
      </c>
      <c r="GB111" s="448">
        <v>104.63908783298878</v>
      </c>
      <c r="GC111" s="448">
        <v>118.81800418026772</v>
      </c>
      <c r="GD111" s="448">
        <v>187.84583211556796</v>
      </c>
      <c r="GE111" s="448">
        <v>83.207325413518021</v>
      </c>
      <c r="GF111" s="448">
        <v>102.00543840614748</v>
      </c>
      <c r="GG111" s="448">
        <v>166.48686535485422</v>
      </c>
      <c r="GH111" s="448">
        <v>32.964539473989163</v>
      </c>
      <c r="GI111" s="448">
        <v>169.25014728816555</v>
      </c>
      <c r="GJ111" s="448">
        <v>114.63868373434198</v>
      </c>
      <c r="GK111" s="448">
        <v>92.626130055110735</v>
      </c>
      <c r="GL111" s="448">
        <v>77.793727212252648</v>
      </c>
      <c r="GM111" s="448">
        <v>199.4999940564212</v>
      </c>
      <c r="GN111" s="448">
        <v>143.49485072118409</v>
      </c>
      <c r="GO111" s="448">
        <v>136.03358754532064</v>
      </c>
      <c r="GP111" s="448">
        <v>214.89038868552831</v>
      </c>
      <c r="GQ111" s="448">
        <v>191.84886374780544</v>
      </c>
      <c r="GR111" s="448">
        <v>191.8418370301336</v>
      </c>
      <c r="GS111" s="448">
        <v>75.705223854296349</v>
      </c>
      <c r="GT111" s="448">
        <v>131.35424663601802</v>
      </c>
      <c r="GU111" s="448">
        <v>142.87637670666518</v>
      </c>
      <c r="GV111" s="448">
        <v>128.57020917813998</v>
      </c>
      <c r="GW111" s="448">
        <v>89.537946353595373</v>
      </c>
      <c r="GX111" s="448">
        <v>131.31064446146343</v>
      </c>
      <c r="GY111" s="448">
        <v>157.57003491301202</v>
      </c>
      <c r="GZ111" s="448">
        <v>88.488504769480144</v>
      </c>
      <c r="HA111" s="448">
        <v>74.740832372828166</v>
      </c>
      <c r="HB111" s="448">
        <v>70.033861146252917</v>
      </c>
      <c r="HC111" s="448">
        <v>186.09644013196569</v>
      </c>
      <c r="HD111" s="448">
        <v>158.95839488488912</v>
      </c>
      <c r="HE111" s="448">
        <v>123.04722749622861</v>
      </c>
      <c r="HF111" s="448">
        <v>159.73222185665125</v>
      </c>
      <c r="HG111" s="448">
        <v>207.39580827687666</v>
      </c>
      <c r="HH111" s="448">
        <v>142.33076175146388</v>
      </c>
      <c r="HI111" s="448">
        <v>176.66025702016407</v>
      </c>
      <c r="HJ111" s="448">
        <v>83.312637987222331</v>
      </c>
      <c r="HK111" s="448">
        <v>186.15372020957625</v>
      </c>
      <c r="HL111" s="448">
        <v>76.472768830949263</v>
      </c>
      <c r="HM111" s="448">
        <v>101.93376026255133</v>
      </c>
      <c r="HN111" s="448">
        <v>153.002571843846</v>
      </c>
      <c r="HO111" s="448">
        <v>66.674336705162375</v>
      </c>
      <c r="HP111" s="448">
        <v>219.54619199370964</v>
      </c>
      <c r="HQ111" s="448">
        <v>104.58598412440051</v>
      </c>
      <c r="HR111" s="448">
        <v>147.25442365864583</v>
      </c>
      <c r="HS111" s="448">
        <v>156.73036194035345</v>
      </c>
      <c r="HT111" s="448">
        <v>118.89684810435743</v>
      </c>
      <c r="HU111" s="448">
        <v>140.77256312976093</v>
      </c>
      <c r="HV111" s="448">
        <v>166.54216873404877</v>
      </c>
      <c r="HW111" s="448">
        <v>121.96049509838826</v>
      </c>
      <c r="HX111" s="448">
        <v>169.6078041802819</v>
      </c>
      <c r="HY111" s="448">
        <v>69.391457004047851</v>
      </c>
      <c r="HZ111" s="448">
        <v>132.9137479973619</v>
      </c>
      <c r="IA111" s="448">
        <v>205.43885757432821</v>
      </c>
      <c r="IB111" s="448">
        <v>145.6502254063557</v>
      </c>
      <c r="IC111" s="448">
        <v>52.871555521264902</v>
      </c>
      <c r="ID111" s="448">
        <v>106.26729808726182</v>
      </c>
      <c r="IE111" s="448">
        <v>58.754103074183192</v>
      </c>
      <c r="IF111" s="448">
        <v>73.08400674388362</v>
      </c>
      <c r="IG111" s="448">
        <v>114.45871924602457</v>
      </c>
      <c r="IH111" s="448">
        <v>206.53961150443507</v>
      </c>
      <c r="II111" s="448">
        <v>164.25771928228573</v>
      </c>
      <c r="IJ111" s="448">
        <v>184.79372485459862</v>
      </c>
      <c r="IK111" s="448">
        <v>106.23501194905541</v>
      </c>
      <c r="IL111" s="448">
        <v>193.61179029985692</v>
      </c>
      <c r="IM111" s="448">
        <v>147.79382143343011</v>
      </c>
      <c r="IN111" s="448">
        <v>127.53709884771888</v>
      </c>
      <c r="IO111" s="448">
        <v>203.01926328600902</v>
      </c>
      <c r="IP111" s="448">
        <v>128.43083874730905</v>
      </c>
      <c r="IQ111" s="448">
        <v>201.90323300954427</v>
      </c>
      <c r="IR111" s="448">
        <v>117.25797475702853</v>
      </c>
      <c r="IS111" s="448">
        <v>196.05656318150312</v>
      </c>
      <c r="IT111" s="448">
        <v>81.930586814955248</v>
      </c>
      <c r="IU111" s="448">
        <v>148.51977773245108</v>
      </c>
      <c r="IV111" s="448">
        <v>152.39748805675714</v>
      </c>
      <c r="IW111" s="448">
        <v>120.53159870505486</v>
      </c>
      <c r="IX111" s="448">
        <v>97.654674671741631</v>
      </c>
      <c r="IY111" s="448">
        <v>189.1849476226661</v>
      </c>
      <c r="IZ111" s="448">
        <v>165.73441857116188</v>
      </c>
      <c r="JA111" s="448">
        <v>169.80806506256332</v>
      </c>
      <c r="JB111" s="448">
        <v>181.6443864567558</v>
      </c>
      <c r="JC111" s="448">
        <v>178.72451377432481</v>
      </c>
      <c r="JD111" s="448">
        <v>98.428888993517688</v>
      </c>
      <c r="JE111" s="448">
        <v>86.736898995900944</v>
      </c>
      <c r="JF111" s="448">
        <v>118.72632738163404</v>
      </c>
      <c r="JG111" s="448">
        <v>138.57966576922007</v>
      </c>
      <c r="JH111" s="448">
        <v>167.59661877330214</v>
      </c>
      <c r="JI111" s="448">
        <v>50.63561527254074</v>
      </c>
      <c r="JJ111" s="448">
        <v>62.704536424270003</v>
      </c>
      <c r="JK111" s="448">
        <v>68.455523170792276</v>
      </c>
      <c r="JL111" s="448">
        <v>160.28204695837425</v>
      </c>
      <c r="JM111" s="448">
        <v>163.87192198069681</v>
      </c>
      <c r="JN111" s="448">
        <v>152.40701860597818</v>
      </c>
      <c r="JO111" s="448">
        <v>86.518185922158679</v>
      </c>
      <c r="JP111" s="448">
        <v>140.88920400100412</v>
      </c>
      <c r="JQ111" s="448">
        <v>95.5780851089321</v>
      </c>
      <c r="JR111" s="448">
        <v>103.93002266749352</v>
      </c>
      <c r="JS111" s="448">
        <v>59.99855725063793</v>
      </c>
      <c r="JT111" s="448">
        <v>88.829390590838912</v>
      </c>
      <c r="JU111" s="448">
        <v>156.58334136200625</v>
      </c>
      <c r="JV111" s="448">
        <v>203.42612492991461</v>
      </c>
      <c r="JW111" s="448">
        <v>74.269148990560083</v>
      </c>
      <c r="JX111" s="448">
        <v>171.76267169888919</v>
      </c>
      <c r="JY111" s="448">
        <v>179.62203148490894</v>
      </c>
      <c r="JZ111" s="448">
        <v>74.53397510843709</v>
      </c>
      <c r="KA111" s="448">
        <v>159.18921004221301</v>
      </c>
      <c r="KB111" s="448">
        <v>129.62301540221694</v>
      </c>
      <c r="KC111" s="448">
        <v>139.67076979794012</v>
      </c>
      <c r="KD111" s="448">
        <v>169.82828571574032</v>
      </c>
      <c r="KE111" s="448">
        <v>148.39820334254469</v>
      </c>
      <c r="KF111" s="448">
        <v>159.32935199320966</v>
      </c>
      <c r="KG111" s="448">
        <v>64.254807368570312</v>
      </c>
      <c r="KH111" s="448">
        <v>47.657374742649679</v>
      </c>
      <c r="KI111" s="448">
        <v>165.10878085299063</v>
      </c>
      <c r="KJ111" s="448">
        <v>129.67134409779513</v>
      </c>
      <c r="KK111" s="448">
        <v>85.20821651603967</v>
      </c>
    </row>
    <row r="112" spans="2:297" ht="15">
      <c r="B112" s="450"/>
      <c r="C112" s="447"/>
      <c r="D112" s="275">
        <v>0</v>
      </c>
      <c r="E112" s="275">
        <v>0</v>
      </c>
      <c r="F112" s="447"/>
      <c r="G112" s="447"/>
      <c r="H112" s="447"/>
      <c r="I112" s="447"/>
      <c r="J112" s="447"/>
      <c r="K112" s="447"/>
      <c r="L112" s="447"/>
      <c r="M112" s="447"/>
      <c r="N112" s="447"/>
      <c r="O112" s="447"/>
      <c r="P112" s="447"/>
      <c r="Q112" s="447"/>
      <c r="R112" s="447"/>
      <c r="S112" s="447"/>
      <c r="T112" s="447"/>
      <c r="U112" s="447"/>
      <c r="V112" s="447"/>
      <c r="W112" s="447"/>
      <c r="X112" s="447"/>
      <c r="Y112" s="447"/>
      <c r="Z112" s="447"/>
      <c r="AA112" s="447"/>
      <c r="AB112" s="447"/>
      <c r="AC112" s="447"/>
      <c r="AD112" s="447"/>
      <c r="AE112" s="447"/>
      <c r="AF112" s="447"/>
      <c r="AG112" s="447"/>
      <c r="AH112" s="447"/>
      <c r="AI112" s="447"/>
      <c r="AJ112" s="447"/>
      <c r="AK112" s="447"/>
      <c r="AL112" s="447"/>
      <c r="AM112" s="447"/>
      <c r="AN112" s="447"/>
      <c r="AO112" s="447"/>
      <c r="AP112" s="447"/>
      <c r="AQ112" s="447"/>
      <c r="AR112" s="447"/>
      <c r="AS112" s="447"/>
      <c r="AT112" s="447"/>
      <c r="AU112" s="447"/>
      <c r="AV112" s="447"/>
      <c r="AW112" s="447"/>
      <c r="AX112" s="447"/>
      <c r="AY112" s="447"/>
      <c r="AZ112" s="447"/>
      <c r="BA112" s="447"/>
      <c r="BB112" s="447"/>
      <c r="BC112" s="447"/>
      <c r="BD112" s="447"/>
      <c r="BE112" s="447"/>
      <c r="BF112" s="447"/>
      <c r="BG112" s="447"/>
      <c r="BH112" s="447"/>
      <c r="BI112" s="447"/>
      <c r="BJ112" s="447"/>
      <c r="BK112" s="447"/>
      <c r="BL112" s="447"/>
      <c r="BM112" s="447"/>
      <c r="BN112" s="447"/>
      <c r="BO112" s="447"/>
      <c r="BP112" s="447"/>
      <c r="BQ112" s="447"/>
      <c r="BR112" s="447"/>
      <c r="BS112" s="447"/>
      <c r="BT112" s="447"/>
      <c r="BU112" s="447"/>
      <c r="BV112" s="447"/>
      <c r="BW112" s="447"/>
      <c r="BX112" s="447"/>
      <c r="BY112" s="447"/>
      <c r="BZ112" s="447"/>
      <c r="CA112" s="447"/>
      <c r="CB112" s="447"/>
      <c r="CC112" s="447"/>
      <c r="CD112" s="447"/>
      <c r="CE112" s="447"/>
      <c r="CF112" s="447"/>
      <c r="CG112" s="447"/>
      <c r="CH112" s="447"/>
      <c r="CI112" s="447"/>
      <c r="CJ112" s="447"/>
      <c r="CK112" s="447"/>
      <c r="CL112" s="447"/>
      <c r="CM112" s="447"/>
      <c r="CN112" s="447"/>
      <c r="CO112" s="447"/>
      <c r="CP112" s="447"/>
      <c r="CQ112" s="447"/>
      <c r="CR112" s="447"/>
      <c r="CS112" s="447"/>
      <c r="CT112" s="447"/>
      <c r="CU112" s="447"/>
      <c r="CV112" s="447"/>
      <c r="CW112" s="447"/>
      <c r="CX112" s="447"/>
      <c r="CY112" s="447"/>
      <c r="CZ112" s="447"/>
      <c r="DA112" s="447"/>
      <c r="DB112" s="447"/>
      <c r="DC112" s="447"/>
      <c r="DD112" s="447"/>
      <c r="DE112" s="447"/>
      <c r="DF112" s="447"/>
      <c r="DG112" s="447"/>
      <c r="DH112" s="447"/>
      <c r="DI112" s="447"/>
      <c r="DJ112" s="447"/>
      <c r="DK112" s="447"/>
      <c r="DL112" s="447"/>
      <c r="DM112" s="447"/>
      <c r="DN112" s="447"/>
      <c r="DO112" s="447"/>
      <c r="DP112" s="447"/>
      <c r="DQ112" s="447"/>
      <c r="DR112" s="447"/>
      <c r="DS112" s="447"/>
      <c r="DT112" s="447"/>
      <c r="DU112" s="447"/>
      <c r="DV112" s="447"/>
      <c r="DW112" s="447"/>
      <c r="DX112" s="447"/>
      <c r="DY112" s="447"/>
      <c r="DZ112" s="447"/>
      <c r="EA112" s="447"/>
      <c r="EB112" s="447"/>
      <c r="EC112" s="447"/>
      <c r="ED112" s="447"/>
      <c r="EE112" s="447"/>
      <c r="EF112" s="447"/>
      <c r="EG112" s="447"/>
      <c r="EH112" s="447"/>
      <c r="EI112" s="447"/>
      <c r="EJ112" s="447"/>
      <c r="EK112" s="447"/>
      <c r="EL112" s="447"/>
      <c r="EM112" s="447"/>
      <c r="EN112" s="447"/>
      <c r="EO112" s="447"/>
      <c r="EP112" s="447"/>
      <c r="EQ112" s="447"/>
      <c r="ER112" s="447"/>
      <c r="ES112" s="447"/>
      <c r="ET112" s="447"/>
      <c r="EU112" s="447"/>
      <c r="EV112" s="447"/>
      <c r="EW112" s="447"/>
      <c r="EX112" s="447"/>
      <c r="EY112" s="447"/>
      <c r="EZ112" s="447"/>
      <c r="FA112" s="447"/>
      <c r="FB112" s="447"/>
      <c r="FC112" s="447"/>
      <c r="FD112" s="447"/>
      <c r="FE112" s="447"/>
      <c r="FF112" s="447"/>
      <c r="FG112" s="447"/>
      <c r="FH112" s="447"/>
      <c r="FI112" s="447"/>
      <c r="FJ112" s="447"/>
      <c r="FK112" s="447"/>
      <c r="FL112" s="447"/>
      <c r="FM112" s="447"/>
      <c r="FN112" s="447"/>
      <c r="FO112" s="447"/>
      <c r="FP112" s="447"/>
      <c r="FQ112" s="447"/>
      <c r="FR112" s="447"/>
      <c r="FS112" s="447"/>
      <c r="FT112" s="447"/>
      <c r="FU112" s="447"/>
      <c r="FV112" s="447"/>
      <c r="FW112" s="447"/>
      <c r="FX112" s="447"/>
      <c r="FY112" s="447"/>
      <c r="FZ112" s="447"/>
      <c r="GA112" s="447"/>
      <c r="GB112" s="447"/>
      <c r="GC112" s="447"/>
      <c r="GD112" s="447"/>
      <c r="GE112" s="447"/>
      <c r="GF112" s="447"/>
      <c r="GG112" s="447"/>
      <c r="GH112" s="447"/>
      <c r="GI112" s="447"/>
      <c r="GJ112" s="447"/>
      <c r="GK112" s="447"/>
      <c r="GL112" s="447"/>
      <c r="GM112" s="447"/>
      <c r="GN112" s="447"/>
      <c r="GO112" s="447"/>
      <c r="GP112" s="447"/>
      <c r="GQ112" s="447"/>
      <c r="GR112" s="447"/>
      <c r="GS112" s="447"/>
      <c r="GT112" s="447"/>
      <c r="GU112" s="447"/>
      <c r="GV112" s="447"/>
      <c r="GW112" s="447"/>
      <c r="GX112" s="447"/>
      <c r="GY112" s="447"/>
      <c r="GZ112" s="447"/>
      <c r="HA112" s="447"/>
      <c r="HB112" s="447"/>
      <c r="HC112" s="447"/>
      <c r="HD112" s="447"/>
      <c r="HE112" s="447"/>
      <c r="HF112" s="447"/>
      <c r="HG112" s="447"/>
      <c r="HH112" s="447"/>
      <c r="HI112" s="447"/>
      <c r="HJ112" s="447"/>
      <c r="HK112" s="447"/>
      <c r="HL112" s="447"/>
      <c r="HM112" s="447"/>
      <c r="HN112" s="447"/>
      <c r="HO112" s="447"/>
      <c r="HP112" s="447"/>
      <c r="HQ112" s="447"/>
      <c r="HR112" s="447"/>
      <c r="HS112" s="447"/>
      <c r="HT112" s="447"/>
      <c r="HU112" s="447"/>
      <c r="HV112" s="447"/>
      <c r="HW112" s="447"/>
      <c r="HX112" s="447"/>
      <c r="HY112" s="447"/>
      <c r="HZ112" s="447"/>
      <c r="IA112" s="447"/>
      <c r="IB112" s="447"/>
      <c r="IC112" s="447"/>
      <c r="ID112" s="447"/>
      <c r="IE112" s="447"/>
      <c r="IF112" s="447"/>
      <c r="IG112" s="447"/>
      <c r="IH112" s="447"/>
      <c r="II112" s="447"/>
      <c r="IJ112" s="447"/>
      <c r="IK112" s="447"/>
      <c r="IL112" s="447"/>
      <c r="IM112" s="447"/>
      <c r="IN112" s="447"/>
      <c r="IO112" s="447"/>
      <c r="IP112" s="447"/>
      <c r="IQ112" s="447"/>
      <c r="IR112" s="447"/>
      <c r="IS112" s="447"/>
      <c r="IT112" s="447"/>
      <c r="IU112" s="447"/>
      <c r="IV112" s="447"/>
      <c r="IW112" s="447"/>
      <c r="IX112" s="447"/>
      <c r="IY112" s="447"/>
      <c r="IZ112" s="447"/>
      <c r="JA112" s="447"/>
      <c r="JB112" s="447"/>
      <c r="JC112" s="447"/>
      <c r="JD112" s="447"/>
      <c r="JE112" s="447"/>
      <c r="JF112" s="447"/>
      <c r="JG112" s="447"/>
      <c r="JH112" s="447"/>
      <c r="JI112" s="447"/>
      <c r="JJ112" s="447"/>
      <c r="JK112" s="447"/>
      <c r="JL112" s="447"/>
      <c r="JM112" s="447"/>
      <c r="JN112" s="447"/>
      <c r="JO112" s="447"/>
      <c r="JP112" s="447"/>
      <c r="JQ112" s="447"/>
      <c r="JR112" s="447"/>
      <c r="JS112" s="447"/>
      <c r="JT112" s="447"/>
      <c r="JU112" s="447"/>
      <c r="JV112" s="447"/>
      <c r="JW112" s="447"/>
      <c r="JX112" s="447"/>
      <c r="JY112" s="447"/>
      <c r="JZ112" s="447"/>
      <c r="KA112" s="447"/>
      <c r="KB112" s="447"/>
      <c r="KC112" s="447"/>
      <c r="KD112" s="447"/>
      <c r="KE112" s="447"/>
      <c r="KF112" s="447"/>
      <c r="KG112" s="447"/>
      <c r="KH112" s="447"/>
      <c r="KI112" s="447"/>
      <c r="KJ112" s="447"/>
      <c r="KK112" s="447"/>
    </row>
    <row r="113" spans="2:297" s="445" customFormat="1">
      <c r="B113" s="450" t="s">
        <v>644</v>
      </c>
      <c r="C113" s="448">
        <v>721.8155359049465</v>
      </c>
      <c r="D113" s="275">
        <v>-453.83814534442058</v>
      </c>
      <c r="E113" s="275">
        <v>2467.737371606429</v>
      </c>
      <c r="F113" s="448">
        <v>1362.6091263560968</v>
      </c>
      <c r="G113" s="448">
        <v>1766.3314882249394</v>
      </c>
      <c r="H113" s="448">
        <v>1132.1730552493855</v>
      </c>
      <c r="I113" s="448">
        <v>1065.1989153789398</v>
      </c>
      <c r="J113" s="448">
        <v>716.34098465937143</v>
      </c>
      <c r="K113" s="448">
        <v>814.56947117780146</v>
      </c>
      <c r="L113" s="448">
        <v>547.11649765141863</v>
      </c>
      <c r="M113" s="448">
        <v>1844.6628502836493</v>
      </c>
      <c r="N113" s="448">
        <v>1968.0276445438933</v>
      </c>
      <c r="O113" s="448">
        <v>1454.8566440237034</v>
      </c>
      <c r="P113" s="448">
        <v>568.81490495010041</v>
      </c>
      <c r="Q113" s="448">
        <v>-408.09415498836648</v>
      </c>
      <c r="R113" s="448">
        <v>1335.3977655793258</v>
      </c>
      <c r="S113" s="448">
        <v>687.72755073936719</v>
      </c>
      <c r="T113" s="448">
        <v>682.64961651364524</v>
      </c>
      <c r="U113" s="448">
        <v>1452.4790129331086</v>
      </c>
      <c r="V113" s="448">
        <v>1714.3282661260198</v>
      </c>
      <c r="W113" s="448">
        <v>1639.566216831086</v>
      </c>
      <c r="X113" s="448">
        <v>168.99137453507157</v>
      </c>
      <c r="Y113" s="448">
        <v>793.43258210058457</v>
      </c>
      <c r="Z113" s="448">
        <v>-93.032125165064983</v>
      </c>
      <c r="AA113" s="448">
        <v>-40.041668207391893</v>
      </c>
      <c r="AB113" s="448">
        <v>329.56446158391014</v>
      </c>
      <c r="AC113" s="448">
        <v>510.04637486986053</v>
      </c>
      <c r="AD113" s="448">
        <v>701.46838553724604</v>
      </c>
      <c r="AE113" s="448">
        <v>381.72053341199853</v>
      </c>
      <c r="AF113" s="448">
        <v>616.23900595830366</v>
      </c>
      <c r="AG113" s="448">
        <v>907.92802216135181</v>
      </c>
      <c r="AH113" s="448">
        <v>410.04557999044795</v>
      </c>
      <c r="AI113" s="448">
        <v>1003.8943961271982</v>
      </c>
      <c r="AJ113" s="448">
        <v>793.40102731274305</v>
      </c>
      <c r="AK113" s="448">
        <v>829.35268404743283</v>
      </c>
      <c r="AL113" s="448">
        <v>1656.6773412258613</v>
      </c>
      <c r="AM113" s="448">
        <v>379.25753798629682</v>
      </c>
      <c r="AN113" s="448">
        <v>1022.137146005981</v>
      </c>
      <c r="AO113" s="448">
        <v>409.80769802860561</v>
      </c>
      <c r="AP113" s="448">
        <v>608.3208656364327</v>
      </c>
      <c r="AQ113" s="448">
        <v>1465.1429366979603</v>
      </c>
      <c r="AR113" s="448">
        <v>1137.0819251110906</v>
      </c>
      <c r="AS113" s="448">
        <v>747.92416955321755</v>
      </c>
      <c r="AT113" s="448">
        <v>690.0697079662641</v>
      </c>
      <c r="AU113" s="448">
        <v>1236.0391733373679</v>
      </c>
      <c r="AV113" s="448">
        <v>973.29296777438731</v>
      </c>
      <c r="AW113" s="448">
        <v>1838.9796476187908</v>
      </c>
      <c r="AX113" s="448">
        <v>663.99365211906149</v>
      </c>
      <c r="AY113" s="448">
        <v>506.44929534078773</v>
      </c>
      <c r="AZ113" s="448">
        <v>968.76834809848697</v>
      </c>
      <c r="BA113" s="448">
        <v>831.96010041868476</v>
      </c>
      <c r="BB113" s="448">
        <v>687.18538866068195</v>
      </c>
      <c r="BC113" s="448">
        <v>675.63940988167053</v>
      </c>
      <c r="BD113" s="448">
        <v>824.18433368128296</v>
      </c>
      <c r="BE113" s="448">
        <v>749.75811284704207</v>
      </c>
      <c r="BF113" s="448">
        <v>765.54515959479443</v>
      </c>
      <c r="BG113" s="448">
        <v>595.0490271634128</v>
      </c>
      <c r="BH113" s="448">
        <v>715.17553883224537</v>
      </c>
      <c r="BI113" s="448">
        <v>799.03790914683987</v>
      </c>
      <c r="BJ113" s="448">
        <v>552.17704995937913</v>
      </c>
      <c r="BK113" s="448">
        <v>1413.1658769159503</v>
      </c>
      <c r="BL113" s="448">
        <v>263.48260606207396</v>
      </c>
      <c r="BM113" s="448">
        <v>431.28590456122953</v>
      </c>
      <c r="BN113" s="448">
        <v>847.43241789514627</v>
      </c>
      <c r="BO113" s="448">
        <v>187.7652216489941</v>
      </c>
      <c r="BP113" s="448">
        <v>582.23954989368985</v>
      </c>
      <c r="BQ113" s="448">
        <v>1190.3787110333674</v>
      </c>
      <c r="BR113" s="448">
        <v>719.54849670481508</v>
      </c>
      <c r="BS113" s="448">
        <v>516.47112449954091</v>
      </c>
      <c r="BT113" s="448">
        <v>863.04410593642262</v>
      </c>
      <c r="BU113" s="448">
        <v>1240.3553554575908</v>
      </c>
      <c r="BV113" s="448">
        <v>964.1783557173045</v>
      </c>
      <c r="BW113" s="448">
        <v>1165.0044473614355</v>
      </c>
      <c r="BX113" s="448">
        <v>863.39585918054456</v>
      </c>
      <c r="BY113" s="448">
        <v>981.14150781588194</v>
      </c>
      <c r="BZ113" s="448">
        <v>1175.8233825367597</v>
      </c>
      <c r="CA113" s="448">
        <v>-453.83814534442058</v>
      </c>
      <c r="CB113" s="448">
        <v>908.71114267073176</v>
      </c>
      <c r="CC113" s="448">
        <v>1086.9713288507742</v>
      </c>
      <c r="CD113" s="448">
        <v>1827.9142645100276</v>
      </c>
      <c r="CE113" s="448">
        <v>1201.6571703233419</v>
      </c>
      <c r="CF113" s="448">
        <v>450.33537407614472</v>
      </c>
      <c r="CG113" s="448">
        <v>-176.63937900785729</v>
      </c>
      <c r="CH113" s="448">
        <v>261.21687883463147</v>
      </c>
      <c r="CI113" s="448">
        <v>1202.6840864038033</v>
      </c>
      <c r="CJ113" s="448">
        <v>666.44981784206664</v>
      </c>
      <c r="CK113" s="448">
        <v>841.80247201837074</v>
      </c>
      <c r="CL113" s="448">
        <v>919.14447023223659</v>
      </c>
      <c r="CM113" s="448">
        <v>1364.5621646305835</v>
      </c>
      <c r="CN113" s="448">
        <v>1020.2375428405596</v>
      </c>
      <c r="CO113" s="448">
        <v>1447.3888623689515</v>
      </c>
      <c r="CP113" s="448">
        <v>1844.458675723555</v>
      </c>
      <c r="CQ113" s="448">
        <v>1363.6290763500454</v>
      </c>
      <c r="CR113" s="448">
        <v>1842.1414376667524</v>
      </c>
      <c r="CS113" s="448">
        <v>536.31767144950788</v>
      </c>
      <c r="CT113" s="448">
        <v>722.85534674551207</v>
      </c>
      <c r="CU113" s="448">
        <v>1359.9574361912369</v>
      </c>
      <c r="CV113" s="448">
        <v>1105.1168775518784</v>
      </c>
      <c r="CW113" s="448">
        <v>1245.2182440855202</v>
      </c>
      <c r="CX113" s="448">
        <v>1701.9816249846981</v>
      </c>
      <c r="CY113" s="448">
        <v>792.78414161542196</v>
      </c>
      <c r="CZ113" s="448">
        <v>306.51846702427883</v>
      </c>
      <c r="DA113" s="448">
        <v>133.44784895407042</v>
      </c>
      <c r="DB113" s="448">
        <v>1212.8767218844705</v>
      </c>
      <c r="DC113" s="448">
        <v>1238.1294463417291</v>
      </c>
      <c r="DD113" s="448">
        <v>1090.1026732374594</v>
      </c>
      <c r="DE113" s="448">
        <v>1299.4042134180561</v>
      </c>
      <c r="DF113" s="448">
        <v>414.47237874889777</v>
      </c>
      <c r="DG113" s="448">
        <v>1358.2781071487009</v>
      </c>
      <c r="DH113" s="448">
        <v>784.0061293617689</v>
      </c>
      <c r="DI113" s="448">
        <v>23.470345259190012</v>
      </c>
      <c r="DJ113" s="448">
        <v>1028.1971520343373</v>
      </c>
      <c r="DK113" s="448">
        <v>749.91168050880617</v>
      </c>
      <c r="DL113" s="448">
        <v>1180.2249595950304</v>
      </c>
      <c r="DM113" s="448">
        <v>293.75396425330621</v>
      </c>
      <c r="DN113" s="448">
        <v>2024.3066326773899</v>
      </c>
      <c r="DO113" s="448">
        <v>952.20162037054274</v>
      </c>
      <c r="DP113" s="448">
        <v>1537.0244983093196</v>
      </c>
      <c r="DQ113" s="448">
        <v>742.48966994601835</v>
      </c>
      <c r="DR113" s="448">
        <v>593.99549851672521</v>
      </c>
      <c r="DS113" s="448">
        <v>1416.0399083037598</v>
      </c>
      <c r="DT113" s="448">
        <v>631.71445109680087</v>
      </c>
      <c r="DU113" s="448">
        <v>1211.5348092694824</v>
      </c>
      <c r="DV113" s="448">
        <v>440.35300499972112</v>
      </c>
      <c r="DW113" s="448">
        <v>1070.7005136486191</v>
      </c>
      <c r="DX113" s="448">
        <v>1028.4940711909521</v>
      </c>
      <c r="DY113" s="448">
        <v>1061.2640435499229</v>
      </c>
      <c r="DZ113" s="448">
        <v>752.57687865248511</v>
      </c>
      <c r="EA113" s="448">
        <v>901.77104499318762</v>
      </c>
      <c r="EB113" s="448">
        <v>668.46150449288541</v>
      </c>
      <c r="EC113" s="448">
        <v>1962.5173190997643</v>
      </c>
      <c r="ED113" s="448">
        <v>650.45589007297906</v>
      </c>
      <c r="EE113" s="448">
        <v>899.99763721877093</v>
      </c>
      <c r="EF113" s="448">
        <v>2057.3732440926824</v>
      </c>
      <c r="EG113" s="448">
        <v>921.63195985385562</v>
      </c>
      <c r="EH113" s="448">
        <v>862.01115926848638</v>
      </c>
      <c r="EI113" s="448">
        <v>748.69058501278437</v>
      </c>
      <c r="EJ113" s="448">
        <v>607.65892341088818</v>
      </c>
      <c r="EK113" s="448">
        <v>1690.0522970134793</v>
      </c>
      <c r="EL113" s="448">
        <v>2053.8850020040531</v>
      </c>
      <c r="EM113" s="448">
        <v>2284.1554123154265</v>
      </c>
      <c r="EN113" s="448">
        <v>373.24319075593331</v>
      </c>
      <c r="EO113" s="448">
        <v>646.36843919831972</v>
      </c>
      <c r="EP113" s="448">
        <v>651.16858396623957</v>
      </c>
      <c r="EQ113" s="448">
        <v>1170.5292865450017</v>
      </c>
      <c r="ER113" s="448">
        <v>1107.3978937308827</v>
      </c>
      <c r="ES113" s="448">
        <v>730.35546057362592</v>
      </c>
      <c r="ET113" s="448">
        <v>1883.7213910880155</v>
      </c>
      <c r="EU113" s="448">
        <v>414.47326864219247</v>
      </c>
      <c r="EV113" s="448">
        <v>1419.125001237903</v>
      </c>
      <c r="EW113" s="448">
        <v>224.10691608153871</v>
      </c>
      <c r="EX113" s="448">
        <v>1265.8739477976626</v>
      </c>
      <c r="EY113" s="448">
        <v>801.77445021044741</v>
      </c>
      <c r="EZ113" s="448">
        <v>1897.8955832489057</v>
      </c>
      <c r="FA113" s="448">
        <v>1181.0102519190182</v>
      </c>
      <c r="FB113" s="448">
        <v>1255.6115661934919</v>
      </c>
      <c r="FC113" s="448">
        <v>615.04441987508528</v>
      </c>
      <c r="FD113" s="448">
        <v>492.69920653387783</v>
      </c>
      <c r="FE113" s="448">
        <v>812.64129417827007</v>
      </c>
      <c r="FF113" s="448">
        <v>220.69857246577169</v>
      </c>
      <c r="FG113" s="448">
        <v>8.4816328634903044</v>
      </c>
      <c r="FH113" s="448">
        <v>571.85000368142209</v>
      </c>
      <c r="FI113" s="448">
        <v>317.79092058797681</v>
      </c>
      <c r="FJ113" s="448">
        <v>1669.9183529520924</v>
      </c>
      <c r="FK113" s="448">
        <v>662.91586057893267</v>
      </c>
      <c r="FL113" s="448">
        <v>1036.9401858977649</v>
      </c>
      <c r="FM113" s="448">
        <v>1339.5741487304242</v>
      </c>
      <c r="FN113" s="448">
        <v>926.25020981359432</v>
      </c>
      <c r="FO113" s="448">
        <v>1910.1088627323504</v>
      </c>
      <c r="FP113" s="448">
        <v>917.06349271316856</v>
      </c>
      <c r="FQ113" s="448">
        <v>1628.7431485887832</v>
      </c>
      <c r="FR113" s="448">
        <v>689.93035014718373</v>
      </c>
      <c r="FS113" s="448">
        <v>798.39063880171102</v>
      </c>
      <c r="FT113" s="448">
        <v>662.01012011060175</v>
      </c>
      <c r="FU113" s="448">
        <v>713.71337659154733</v>
      </c>
      <c r="FV113" s="448">
        <v>966.03757574603594</v>
      </c>
      <c r="FW113" s="448">
        <v>802.02845538964084</v>
      </c>
      <c r="FX113" s="448">
        <v>559.36778319526013</v>
      </c>
      <c r="FY113" s="448">
        <v>678.94001487978562</v>
      </c>
      <c r="FZ113" s="448">
        <v>765.95959637273006</v>
      </c>
      <c r="GA113" s="448">
        <v>2072.5422858744855</v>
      </c>
      <c r="GB113" s="448">
        <v>1018.5952196638895</v>
      </c>
      <c r="GC113" s="448">
        <v>470.29050738866215</v>
      </c>
      <c r="GD113" s="448">
        <v>1373.7178585135237</v>
      </c>
      <c r="GE113" s="448">
        <v>414.30922376606884</v>
      </c>
      <c r="GF113" s="448">
        <v>1556.0910350673823</v>
      </c>
      <c r="GG113" s="448">
        <v>1327.702250400662</v>
      </c>
      <c r="GH113" s="448">
        <v>903.30955196220611</v>
      </c>
      <c r="GI113" s="448">
        <v>974.7024867677726</v>
      </c>
      <c r="GJ113" s="448">
        <v>697.23221908619587</v>
      </c>
      <c r="GK113" s="448">
        <v>350.68281457983892</v>
      </c>
      <c r="GL113" s="448">
        <v>883.13810439668657</v>
      </c>
      <c r="GM113" s="448">
        <v>1185.033733712808</v>
      </c>
      <c r="GN113" s="448">
        <v>2197.6701393930107</v>
      </c>
      <c r="GO113" s="448">
        <v>617.6892641247091</v>
      </c>
      <c r="GP113" s="448">
        <v>1311.5038758603771</v>
      </c>
      <c r="GQ113" s="448">
        <v>1840.9837915544213</v>
      </c>
      <c r="GR113" s="448">
        <v>901.62861659666112</v>
      </c>
      <c r="GS113" s="448">
        <v>920.99891459957325</v>
      </c>
      <c r="GT113" s="448">
        <v>1428.2801636457359</v>
      </c>
      <c r="GU113" s="448">
        <v>936.24520704424742</v>
      </c>
      <c r="GV113" s="448">
        <v>2004.6036483807598</v>
      </c>
      <c r="GW113" s="448">
        <v>856.51736806419308</v>
      </c>
      <c r="GX113" s="448">
        <v>664.56757954780153</v>
      </c>
      <c r="GY113" s="448">
        <v>1198.8156686971981</v>
      </c>
      <c r="GZ113" s="448">
        <v>1003.3272818903396</v>
      </c>
      <c r="HA113" s="448">
        <v>680.85452908687114</v>
      </c>
      <c r="HB113" s="448">
        <v>675.24609780973094</v>
      </c>
      <c r="HC113" s="448">
        <v>923.11930630645224</v>
      </c>
      <c r="HD113" s="448">
        <v>2461.0167934864212</v>
      </c>
      <c r="HE113" s="448">
        <v>385.66908087463611</v>
      </c>
      <c r="HF113" s="448">
        <v>701.75466223970466</v>
      </c>
      <c r="HG113" s="448">
        <v>1202.8131571095271</v>
      </c>
      <c r="HH113" s="448">
        <v>1096.2786023494064</v>
      </c>
      <c r="HI113" s="448">
        <v>1856.0141792929137</v>
      </c>
      <c r="HJ113" s="448">
        <v>358.60275230269866</v>
      </c>
      <c r="HK113" s="448">
        <v>986.27329199377948</v>
      </c>
      <c r="HL113" s="448">
        <v>382.25787794075774</v>
      </c>
      <c r="HM113" s="448">
        <v>480.42435889076199</v>
      </c>
      <c r="HN113" s="448">
        <v>806.28439542705064</v>
      </c>
      <c r="HO113" s="448">
        <v>1035.7407184076337</v>
      </c>
      <c r="HP113" s="448">
        <v>749.1629030756875</v>
      </c>
      <c r="HQ113" s="448">
        <v>728.8091012760492</v>
      </c>
      <c r="HR113" s="448">
        <v>849.80525970938402</v>
      </c>
      <c r="HS113" s="448">
        <v>1363.2656084314169</v>
      </c>
      <c r="HT113" s="448">
        <v>668.39469488448015</v>
      </c>
      <c r="HU113" s="448">
        <v>871.70854925814683</v>
      </c>
      <c r="HV113" s="448">
        <v>1166.4993795012813</v>
      </c>
      <c r="HW113" s="448">
        <v>239.28521835180391</v>
      </c>
      <c r="HX113" s="448">
        <v>1546.97818632742</v>
      </c>
      <c r="HY113" s="448">
        <v>547.03002434579196</v>
      </c>
      <c r="HZ113" s="448">
        <v>1722.8805777106234</v>
      </c>
      <c r="IA113" s="448">
        <v>1458.2215215016633</v>
      </c>
      <c r="IB113" s="448">
        <v>1338.5610257651274</v>
      </c>
      <c r="IC113" s="448">
        <v>480.70677315849656</v>
      </c>
      <c r="ID113" s="448">
        <v>1095.5803981980646</v>
      </c>
      <c r="IE113" s="448">
        <v>1069.6701761689249</v>
      </c>
      <c r="IF113" s="448">
        <v>916.70085808596434</v>
      </c>
      <c r="IG113" s="448">
        <v>775.74145996693539</v>
      </c>
      <c r="IH113" s="448">
        <v>1197.1751194304557</v>
      </c>
      <c r="II113" s="448">
        <v>977.71476806461499</v>
      </c>
      <c r="IJ113" s="448">
        <v>1372.5990720314126</v>
      </c>
      <c r="IK113" s="448">
        <v>701.43102195697804</v>
      </c>
      <c r="IL113" s="448">
        <v>1372.877304415488</v>
      </c>
      <c r="IM113" s="448">
        <v>1285.6213678898989</v>
      </c>
      <c r="IN113" s="448">
        <v>658.32931795658658</v>
      </c>
      <c r="IO113" s="448">
        <v>1207.0986800828221</v>
      </c>
      <c r="IP113" s="448">
        <v>445.73069454220774</v>
      </c>
      <c r="IQ113" s="448">
        <v>2203.8346632682214</v>
      </c>
      <c r="IR113" s="448">
        <v>776.88820493257549</v>
      </c>
      <c r="IS113" s="448">
        <v>1557.9505416519144</v>
      </c>
      <c r="IT113" s="448">
        <v>753.58437109352565</v>
      </c>
      <c r="IU113" s="448">
        <v>2467.737371606429</v>
      </c>
      <c r="IV113" s="448">
        <v>1228.9253659627941</v>
      </c>
      <c r="IW113" s="448">
        <v>1035.8470390058078</v>
      </c>
      <c r="IX113" s="448">
        <v>199.60256294521173</v>
      </c>
      <c r="IY113" s="448">
        <v>928.00081388187505</v>
      </c>
      <c r="IZ113" s="448">
        <v>1480.2023619882266</v>
      </c>
      <c r="JA113" s="448">
        <v>1337.1886325190028</v>
      </c>
      <c r="JB113" s="448">
        <v>1312.6131491459157</v>
      </c>
      <c r="JC113" s="448">
        <v>1802.4528391256802</v>
      </c>
      <c r="JD113" s="448">
        <v>1337.9008671903471</v>
      </c>
      <c r="JE113" s="448">
        <v>450.86421699704744</v>
      </c>
      <c r="JF113" s="448">
        <v>339.8066534168089</v>
      </c>
      <c r="JG113" s="448">
        <v>902.58959763831626</v>
      </c>
      <c r="JH113" s="448">
        <v>-66.286502269771589</v>
      </c>
      <c r="JI113" s="448">
        <v>812.53875572058666</v>
      </c>
      <c r="JJ113" s="448">
        <v>1900.5784511900963</v>
      </c>
      <c r="JK113" s="448">
        <v>711.88063367595419</v>
      </c>
      <c r="JL113" s="448">
        <v>685.83064919482808</v>
      </c>
      <c r="JM113" s="448">
        <v>2197.2127552324423</v>
      </c>
      <c r="JN113" s="448">
        <v>2426.0639229734779</v>
      </c>
      <c r="JO113" s="448">
        <v>2107.3376287228325</v>
      </c>
      <c r="JP113" s="448">
        <v>1356.9133808357528</v>
      </c>
      <c r="JQ113" s="448">
        <v>454.62059119772931</v>
      </c>
      <c r="JR113" s="448">
        <v>403.29244776579526</v>
      </c>
      <c r="JS113" s="448">
        <v>482.82090711789141</v>
      </c>
      <c r="JT113" s="448">
        <v>429.35756075190966</v>
      </c>
      <c r="JU113" s="448">
        <v>942.56297746014707</v>
      </c>
      <c r="JV113" s="448">
        <v>1405.9031496562775</v>
      </c>
      <c r="JW113" s="448">
        <v>1009.3350461027758</v>
      </c>
      <c r="JX113" s="448">
        <v>1180.1632811454833</v>
      </c>
      <c r="JY113" s="448">
        <v>1373.1600225485215</v>
      </c>
      <c r="JZ113" s="448">
        <v>696.61602868978923</v>
      </c>
      <c r="KA113" s="448">
        <v>1338.5919389830044</v>
      </c>
      <c r="KB113" s="448">
        <v>856.01006924843568</v>
      </c>
      <c r="KC113" s="448">
        <v>611.26719234004554</v>
      </c>
      <c r="KD113" s="448">
        <v>1172.9124806169789</v>
      </c>
      <c r="KE113" s="448">
        <v>1417.0941177099041</v>
      </c>
      <c r="KF113" s="448">
        <v>1348.8618047493042</v>
      </c>
      <c r="KG113" s="448">
        <v>1115.6545179012128</v>
      </c>
      <c r="KH113" s="448">
        <v>939.3777589465667</v>
      </c>
      <c r="KI113" s="448">
        <v>1043.0894457798117</v>
      </c>
      <c r="KJ113" s="448">
        <v>510.61018976171738</v>
      </c>
      <c r="KK113" s="448">
        <v>603.72286953001071</v>
      </c>
    </row>
    <row r="114" spans="2:297">
      <c r="B114" s="451" t="s">
        <v>645</v>
      </c>
      <c r="C114" s="447">
        <v>-45.109509923747417</v>
      </c>
      <c r="D114" s="275">
        <v>-1144.4229861910242</v>
      </c>
      <c r="E114" s="275">
        <v>663.58192474839882</v>
      </c>
      <c r="F114" s="447">
        <v>298.85671954174927</v>
      </c>
      <c r="G114" s="447">
        <v>46.917842323651449</v>
      </c>
      <c r="H114" s="447">
        <v>0.82765190166975833</v>
      </c>
      <c r="I114" s="447">
        <v>61.268534034731914</v>
      </c>
      <c r="J114" s="447">
        <v>137.9478096108364</v>
      </c>
      <c r="K114" s="447">
        <v>20.068605017650025</v>
      </c>
      <c r="L114" s="447">
        <v>-21.880875846707756</v>
      </c>
      <c r="M114" s="447">
        <v>396.69572981366468</v>
      </c>
      <c r="N114" s="447">
        <v>-39.105136208853573</v>
      </c>
      <c r="O114" s="447">
        <v>-59.38068269347616</v>
      </c>
      <c r="P114" s="447">
        <v>24.631529907975466</v>
      </c>
      <c r="Q114" s="447">
        <v>-0.77095255192222456</v>
      </c>
      <c r="R114" s="447">
        <v>5.443331866197183</v>
      </c>
      <c r="S114" s="447">
        <v>21.872618036169442</v>
      </c>
      <c r="T114" s="447">
        <v>-3.5650685459026477</v>
      </c>
      <c r="U114" s="447">
        <v>4.9685506677140632</v>
      </c>
      <c r="V114" s="447">
        <v>-30.494066882416398</v>
      </c>
      <c r="W114" s="447">
        <v>73.539847715736045</v>
      </c>
      <c r="X114" s="447">
        <v>2.6907005074827843</v>
      </c>
      <c r="Y114" s="447">
        <v>3.2521678864493224</v>
      </c>
      <c r="Z114" s="447">
        <v>4.8171578810698517</v>
      </c>
      <c r="AA114" s="447">
        <v>7.455594629156014</v>
      </c>
      <c r="AB114" s="447">
        <v>-69.047038678485094</v>
      </c>
      <c r="AC114" s="447">
        <v>8.115612648221493E-2</v>
      </c>
      <c r="AD114" s="447">
        <v>2.9293032527528218</v>
      </c>
      <c r="AE114" s="447">
        <v>-9.0478832365995228</v>
      </c>
      <c r="AF114" s="447">
        <v>-176.0643843915658</v>
      </c>
      <c r="AG114" s="447">
        <v>-29.796831594824678</v>
      </c>
      <c r="AH114" s="447">
        <v>6.6757236522583794</v>
      </c>
      <c r="AI114" s="447">
        <v>-115.33245645323646</v>
      </c>
      <c r="AJ114" s="447">
        <v>19.997280219780215</v>
      </c>
      <c r="AK114" s="447">
        <v>22.780444126074499</v>
      </c>
      <c r="AL114" s="447">
        <v>-9.7074175824175821</v>
      </c>
      <c r="AM114" s="447">
        <v>-4.7937523654610743</v>
      </c>
      <c r="AN114" s="447">
        <v>3.9183332528024715</v>
      </c>
      <c r="AO114" s="447">
        <v>2.0134851972001813</v>
      </c>
      <c r="AP114" s="447">
        <v>8.4705698580963595</v>
      </c>
      <c r="AQ114" s="447">
        <v>15.13430552722823</v>
      </c>
      <c r="AR114" s="447">
        <v>-4.4524897375751351</v>
      </c>
      <c r="AS114" s="447">
        <v>91.78212427745666</v>
      </c>
      <c r="AT114" s="447">
        <v>23.641195989937859</v>
      </c>
      <c r="AU114" s="447">
        <v>22.48771823960093</v>
      </c>
      <c r="AV114" s="447">
        <v>33.101363532633506</v>
      </c>
      <c r="AW114" s="447">
        <v>-10.002778931339977</v>
      </c>
      <c r="AX114" s="447">
        <v>-506.32988013698628</v>
      </c>
      <c r="AY114" s="447">
        <v>6.8444328316610914</v>
      </c>
      <c r="AZ114" s="447">
        <v>97.357374392220422</v>
      </c>
      <c r="BA114" s="447">
        <v>-39.860492537615265</v>
      </c>
      <c r="BB114" s="447">
        <v>23.393027630346552</v>
      </c>
      <c r="BC114" s="447">
        <v>-149.84492865851334</v>
      </c>
      <c r="BD114" s="447">
        <v>-15.287781043729375</v>
      </c>
      <c r="BE114" s="447">
        <v>8.1506480667838321</v>
      </c>
      <c r="BF114" s="447">
        <v>36.93839351061235</v>
      </c>
      <c r="BG114" s="447">
        <v>-61.199200721153844</v>
      </c>
      <c r="BH114" s="447">
        <v>161.15768135491606</v>
      </c>
      <c r="BI114" s="447">
        <v>3.1293333627070838</v>
      </c>
      <c r="BJ114" s="447">
        <v>-90.91964028379158</v>
      </c>
      <c r="BK114" s="447">
        <v>-20.246230398069965</v>
      </c>
      <c r="BL114" s="447">
        <v>-3.2939406779661002</v>
      </c>
      <c r="BM114" s="447">
        <v>-72.30855310319815</v>
      </c>
      <c r="BN114" s="447">
        <v>-105.39160891630873</v>
      </c>
      <c r="BO114" s="447">
        <v>-339.63363267670917</v>
      </c>
      <c r="BP114" s="447">
        <v>2.4440534680097716</v>
      </c>
      <c r="BQ114" s="447">
        <v>3.4554641023551462</v>
      </c>
      <c r="BR114" s="447">
        <v>-34.719908102854113</v>
      </c>
      <c r="BS114" s="447">
        <v>-13.856178387988939</v>
      </c>
      <c r="BT114" s="447">
        <v>29.889479483891645</v>
      </c>
      <c r="BU114" s="447">
        <v>16.386382799325464</v>
      </c>
      <c r="BV114" s="447">
        <v>-8.4410643047112455</v>
      </c>
      <c r="BW114" s="447">
        <v>-263.56434426229509</v>
      </c>
      <c r="BX114" s="447">
        <v>39.563477488151662</v>
      </c>
      <c r="BY114" s="447">
        <v>14.858896585502377</v>
      </c>
      <c r="BZ114" s="447">
        <v>3.2566820276497697</v>
      </c>
      <c r="CA114" s="447">
        <v>-326.01591458501207</v>
      </c>
      <c r="CB114" s="447">
        <v>0.8468205783671513</v>
      </c>
      <c r="CC114" s="447">
        <v>10.741370431893692</v>
      </c>
      <c r="CD114" s="447">
        <v>279.41462279332876</v>
      </c>
      <c r="CE114" s="447">
        <v>77.268498057309387</v>
      </c>
      <c r="CF114" s="447">
        <v>-7.1204030226700255</v>
      </c>
      <c r="CG114" s="447">
        <v>-11.218616637460061</v>
      </c>
      <c r="CH114" s="447">
        <v>46.712925762756448</v>
      </c>
      <c r="CI114" s="447">
        <v>15.357611665055705</v>
      </c>
      <c r="CJ114" s="447">
        <v>-42.041676893476499</v>
      </c>
      <c r="CK114" s="447">
        <v>-0.75485593777388382</v>
      </c>
      <c r="CL114" s="447">
        <v>32.160452143276565</v>
      </c>
      <c r="CM114" s="447">
        <v>76.969671581769433</v>
      </c>
      <c r="CN114" s="447">
        <v>-13.798217779512431</v>
      </c>
      <c r="CO114" s="447">
        <v>-7.932460014635164</v>
      </c>
      <c r="CP114" s="447">
        <v>-25.078702281702508</v>
      </c>
      <c r="CQ114" s="447">
        <v>33.658101033451182</v>
      </c>
      <c r="CR114" s="447">
        <v>-50.765665182987142</v>
      </c>
      <c r="CS114" s="447">
        <v>30.443847480503901</v>
      </c>
      <c r="CT114" s="447">
        <v>3.1425042384270254</v>
      </c>
      <c r="CU114" s="447">
        <v>21.292284298971655</v>
      </c>
      <c r="CV114" s="447">
        <v>-0.75997029905776381</v>
      </c>
      <c r="CW114" s="447">
        <v>-19.553705792581773</v>
      </c>
      <c r="CX114" s="447">
        <v>-500.84604733131926</v>
      </c>
      <c r="CY114" s="447">
        <v>663.58192474839882</v>
      </c>
      <c r="CZ114" s="447">
        <v>-23.528986058554072</v>
      </c>
      <c r="DA114" s="447">
        <v>-2.9751613808588266</v>
      </c>
      <c r="DB114" s="447">
        <v>199.78043007678482</v>
      </c>
      <c r="DC114" s="447">
        <v>-99.466743535162408</v>
      </c>
      <c r="DD114" s="447">
        <v>-5.1942402779633836</v>
      </c>
      <c r="DE114" s="447">
        <v>4.3345191364082432</v>
      </c>
      <c r="DF114" s="447">
        <v>-30.275554147502113</v>
      </c>
      <c r="DG114" s="447">
        <v>148.91556971514245</v>
      </c>
      <c r="DH114" s="447">
        <v>14.937998487877389</v>
      </c>
      <c r="DI114" s="447">
        <v>-265.92319587628867</v>
      </c>
      <c r="DJ114" s="447">
        <v>-14.133049878999731</v>
      </c>
      <c r="DK114" s="447">
        <v>2.7416977032898822</v>
      </c>
      <c r="DL114" s="447">
        <v>7.6482683982683666E-2</v>
      </c>
      <c r="DM114" s="447">
        <v>9.4747526264353787</v>
      </c>
      <c r="DN114" s="447">
        <v>-11.912347239780868</v>
      </c>
      <c r="DO114" s="447">
        <v>1.2703120506182655E-2</v>
      </c>
      <c r="DP114" s="447">
        <v>16.785650211897671</v>
      </c>
      <c r="DQ114" s="447">
        <v>-83.730790051674276</v>
      </c>
      <c r="DR114" s="447">
        <v>-5.1691745036572616</v>
      </c>
      <c r="DS114" s="447">
        <v>1.0418386602192969E-2</v>
      </c>
      <c r="DT114" s="447">
        <v>47.946386350817825</v>
      </c>
      <c r="DU114" s="447">
        <v>-28.186004350978969</v>
      </c>
      <c r="DV114" s="447">
        <v>-26.078277612611995</v>
      </c>
      <c r="DW114" s="447">
        <v>-372.37038390284073</v>
      </c>
      <c r="DX114" s="447">
        <v>-10.314857784431139</v>
      </c>
      <c r="DY114" s="447">
        <v>7.8857058480771318</v>
      </c>
      <c r="DZ114" s="447">
        <v>-29.499577922077918</v>
      </c>
      <c r="EA114" s="447">
        <v>-26.532527460368552</v>
      </c>
      <c r="EB114" s="447">
        <v>-15.45389282131312</v>
      </c>
      <c r="EC114" s="447">
        <v>-13.283834586466165</v>
      </c>
      <c r="ED114" s="447">
        <v>6.8830990645835364</v>
      </c>
      <c r="EE114" s="447">
        <v>-26.888522694280457</v>
      </c>
      <c r="EF114" s="447">
        <v>24.183149165848871</v>
      </c>
      <c r="EG114" s="447">
        <v>-72.76554079576934</v>
      </c>
      <c r="EH114" s="447">
        <v>9.7584203988231479</v>
      </c>
      <c r="EI114" s="447">
        <v>16.382297244351573</v>
      </c>
      <c r="EJ114" s="447">
        <v>73.122178093645488</v>
      </c>
      <c r="EK114" s="447">
        <v>-305.64029535864978</v>
      </c>
      <c r="EL114" s="447">
        <v>32.097131474103591</v>
      </c>
      <c r="EM114" s="447">
        <v>-6.6057953772943572</v>
      </c>
      <c r="EN114" s="447">
        <v>-17.432365764111978</v>
      </c>
      <c r="EO114" s="447">
        <v>61.682920524438032</v>
      </c>
      <c r="EP114" s="447">
        <v>16.760834510357814</v>
      </c>
      <c r="EQ114" s="447">
        <v>155.32065327793168</v>
      </c>
      <c r="ER114" s="447">
        <v>-455.93249999999995</v>
      </c>
      <c r="ES114" s="447">
        <v>-30.409760738115107</v>
      </c>
      <c r="ET114" s="447">
        <v>43.876794145420206</v>
      </c>
      <c r="EU114" s="447">
        <v>37.141903409090908</v>
      </c>
      <c r="EV114" s="447">
        <v>-415.02544773928361</v>
      </c>
      <c r="EW114" s="447">
        <v>5.6380060223549826</v>
      </c>
      <c r="EX114" s="447">
        <v>6.2721745342324846</v>
      </c>
      <c r="EY114" s="447">
        <v>-13.342577171572145</v>
      </c>
      <c r="EZ114" s="447">
        <v>65.72798854301773</v>
      </c>
      <c r="FA114" s="447">
        <v>29.376313836254944</v>
      </c>
      <c r="FB114" s="447">
        <v>-19.510153335217645</v>
      </c>
      <c r="FC114" s="447">
        <v>36.88507088404441</v>
      </c>
      <c r="FD114" s="447">
        <v>-458.17505963029214</v>
      </c>
      <c r="FE114" s="447">
        <v>-98.492050492022543</v>
      </c>
      <c r="FF114" s="447">
        <v>-2.6762870199801609</v>
      </c>
      <c r="FG114" s="447">
        <v>-4.0118756742179063</v>
      </c>
      <c r="FH114" s="447">
        <v>0.54857109146008243</v>
      </c>
      <c r="FI114" s="447">
        <v>-19.860287507592634</v>
      </c>
      <c r="FJ114" s="447">
        <v>-18.474437271150506</v>
      </c>
      <c r="FK114" s="447">
        <v>6.8353142967713421</v>
      </c>
      <c r="FL114" s="447">
        <v>1.660949774629753</v>
      </c>
      <c r="FM114" s="447">
        <v>-8.4796130289532279</v>
      </c>
      <c r="FN114" s="447">
        <v>-4.3815776505061281</v>
      </c>
      <c r="FO114" s="447">
        <v>14.42395855139209</v>
      </c>
      <c r="FP114" s="447">
        <v>23.931442080378236</v>
      </c>
      <c r="FQ114" s="447">
        <v>-516.13758627300615</v>
      </c>
      <c r="FR114" s="447">
        <v>-28.097878847671662</v>
      </c>
      <c r="FS114" s="447">
        <v>17.12561487268519</v>
      </c>
      <c r="FT114" s="447">
        <v>-73.489008880324945</v>
      </c>
      <c r="FU114" s="447">
        <v>-27.7292600896861</v>
      </c>
      <c r="FV114" s="447">
        <v>1.2359849835130601</v>
      </c>
      <c r="FW114" s="447">
        <v>-5.2884322742474934</v>
      </c>
      <c r="FX114" s="447">
        <v>61.240485465116286</v>
      </c>
      <c r="FY114" s="447">
        <v>-5.4204786620530534</v>
      </c>
      <c r="FZ114" s="447">
        <v>145.80541208791209</v>
      </c>
      <c r="GA114" s="447">
        <v>-1.3621819583654589</v>
      </c>
      <c r="GB114" s="447">
        <v>39.483281249999997</v>
      </c>
      <c r="GC114" s="447">
        <v>-12.948761497263943</v>
      </c>
      <c r="GD114" s="447">
        <v>20.610603643216077</v>
      </c>
      <c r="GE114" s="447">
        <v>47.571205813240702</v>
      </c>
      <c r="GF114" s="447">
        <v>-38.235516880456082</v>
      </c>
      <c r="GG114" s="447">
        <v>0.27755010834236488</v>
      </c>
      <c r="GH114" s="447">
        <v>-32.688485410132117</v>
      </c>
      <c r="GI114" s="447">
        <v>-32.98463490872718</v>
      </c>
      <c r="GJ114" s="447">
        <v>-11.894225789746246</v>
      </c>
      <c r="GK114" s="447">
        <v>-44.074267420923107</v>
      </c>
      <c r="GL114" s="447">
        <v>1.2393247329167465</v>
      </c>
      <c r="GM114" s="447">
        <v>-23.94136553161918</v>
      </c>
      <c r="GN114" s="447">
        <v>6.8091473849945254</v>
      </c>
      <c r="GO114" s="447">
        <v>-525.05823293172693</v>
      </c>
      <c r="GP114" s="447">
        <v>56.960236862293819</v>
      </c>
      <c r="GQ114" s="447">
        <v>-2.2602345415778253</v>
      </c>
      <c r="GR114" s="447">
        <v>-10.528181818181817</v>
      </c>
      <c r="GS114" s="447">
        <v>-47.30410417916417</v>
      </c>
      <c r="GT114" s="447">
        <v>-17.809979838709676</v>
      </c>
      <c r="GU114" s="447">
        <v>-18.054516695023391</v>
      </c>
      <c r="GV114" s="447">
        <v>157.34948964046313</v>
      </c>
      <c r="GW114" s="447">
        <v>-510.92126758728506</v>
      </c>
      <c r="GX114" s="447">
        <v>-49.026037992946463</v>
      </c>
      <c r="GY114" s="447">
        <v>87.786148732992132</v>
      </c>
      <c r="GZ114" s="447">
        <v>-12.082142712178904</v>
      </c>
      <c r="HA114" s="447">
        <v>2.1669315048152362</v>
      </c>
      <c r="HB114" s="447">
        <v>-29.389087924469656</v>
      </c>
      <c r="HC114" s="447">
        <v>10.423063000616143</v>
      </c>
      <c r="HD114" s="447">
        <v>8.9079831932773104</v>
      </c>
      <c r="HE114" s="447">
        <v>-78.815058445391088</v>
      </c>
      <c r="HF114" s="447">
        <v>-7.2235093696763206</v>
      </c>
      <c r="HG114" s="447">
        <v>113.84471868365181</v>
      </c>
      <c r="HH114" s="447">
        <v>-5.8441364694148934</v>
      </c>
      <c r="HI114" s="447">
        <v>8.9858176838810646</v>
      </c>
      <c r="HJ114" s="447">
        <v>4.7914373494396578</v>
      </c>
      <c r="HK114" s="447">
        <v>24.306104901117799</v>
      </c>
      <c r="HL114" s="447">
        <v>-88.836433081768689</v>
      </c>
      <c r="HM114" s="447">
        <v>-22.378335622226917</v>
      </c>
      <c r="HN114" s="447">
        <v>-2.6245357761822232</v>
      </c>
      <c r="HO114" s="447">
        <v>6.565438999688384</v>
      </c>
      <c r="HP114" s="447">
        <v>-16.408890217969166</v>
      </c>
      <c r="HQ114" s="447">
        <v>-50.001063859298711</v>
      </c>
      <c r="HR114" s="447">
        <v>2.4791942312034334</v>
      </c>
      <c r="HS114" s="447">
        <v>-34.420700152207004</v>
      </c>
      <c r="HT114" s="447">
        <v>-11.40625191665028</v>
      </c>
      <c r="HU114" s="447">
        <v>29.763629848229343</v>
      </c>
      <c r="HV114" s="447">
        <v>18.28819008782936</v>
      </c>
      <c r="HW114" s="447">
        <v>-22.696503893833437</v>
      </c>
      <c r="HX114" s="447">
        <v>47.559297199170125</v>
      </c>
      <c r="HY114" s="447">
        <v>-5.8587531713981136</v>
      </c>
      <c r="HZ114" s="447">
        <v>10.950549098414077</v>
      </c>
      <c r="IA114" s="447">
        <v>44.797735363924048</v>
      </c>
      <c r="IB114" s="447">
        <v>52.59060158201499</v>
      </c>
      <c r="IC114" s="447">
        <v>13.382909046029434</v>
      </c>
      <c r="ID114" s="447">
        <v>6.3279922606191503</v>
      </c>
      <c r="IE114" s="447">
        <v>-3.5163170288267618</v>
      </c>
      <c r="IF114" s="447">
        <v>-194.9683787609188</v>
      </c>
      <c r="IG114" s="447">
        <v>-12.804426602682414</v>
      </c>
      <c r="IH114" s="447">
        <v>211.07754861111113</v>
      </c>
      <c r="II114" s="447">
        <v>68.540425910546915</v>
      </c>
      <c r="IJ114" s="447">
        <v>-3.2019250700280106</v>
      </c>
      <c r="IK114" s="447">
        <v>-2.6835171821305841</v>
      </c>
      <c r="IL114" s="447">
        <v>50.922209868699703</v>
      </c>
      <c r="IM114" s="447">
        <v>-3.2633915885194655</v>
      </c>
      <c r="IN114" s="447">
        <v>32.513847632689995</v>
      </c>
      <c r="IO114" s="447">
        <v>2.0615519253208867</v>
      </c>
      <c r="IP114" s="447">
        <v>-14.699382592710997</v>
      </c>
      <c r="IQ114" s="447">
        <v>-21.254392677256874</v>
      </c>
      <c r="IR114" s="447">
        <v>20.947402403682236</v>
      </c>
      <c r="IS114" s="447">
        <v>-12.916094572701496</v>
      </c>
      <c r="IT114" s="447">
        <v>-33.443701044386422</v>
      </c>
      <c r="IU114" s="447">
        <v>7.7298331966092428</v>
      </c>
      <c r="IV114" s="447">
        <v>162.8918439716312</v>
      </c>
      <c r="IW114" s="447">
        <v>-48.182713906035673</v>
      </c>
      <c r="IX114" s="447">
        <v>-59.179062889153663</v>
      </c>
      <c r="IY114" s="447">
        <v>-86.555475504322771</v>
      </c>
      <c r="IZ114" s="447">
        <v>9.3776539278131601</v>
      </c>
      <c r="JA114" s="447">
        <v>-19.725297619047616</v>
      </c>
      <c r="JB114" s="447">
        <v>-9.7979973591549285</v>
      </c>
      <c r="JC114" s="447">
        <v>127.50392997499107</v>
      </c>
      <c r="JD114" s="447">
        <v>78.868201362281823</v>
      </c>
      <c r="JE114" s="447">
        <v>0.53949138794789886</v>
      </c>
      <c r="JF114" s="447">
        <v>-19.684996760856592</v>
      </c>
      <c r="JG114" s="447">
        <v>-22.72247571294265</v>
      </c>
      <c r="JH114" s="447">
        <v>360.07756382518392</v>
      </c>
      <c r="JI114" s="447">
        <v>68.636762593250438</v>
      </c>
      <c r="JJ114" s="447">
        <v>5.9598257960313772</v>
      </c>
      <c r="JK114" s="447">
        <v>18.128378896785659</v>
      </c>
      <c r="JL114" s="447">
        <v>58.983418651235255</v>
      </c>
      <c r="JM114" s="447">
        <v>78.092356042173563</v>
      </c>
      <c r="JN114" s="447">
        <v>-24.939610817941954</v>
      </c>
      <c r="JO114" s="447">
        <v>-17.643344271260595</v>
      </c>
      <c r="JP114" s="447">
        <v>1.8881116413496446</v>
      </c>
      <c r="JQ114" s="447">
        <v>21.640123363034974</v>
      </c>
      <c r="JR114" s="447">
        <v>-94.074333934992396</v>
      </c>
      <c r="JS114" s="447">
        <v>8.6833215810428346</v>
      </c>
      <c r="JT114" s="447">
        <v>8.6320949209415847</v>
      </c>
      <c r="JU114" s="447">
        <v>22.851330142475508</v>
      </c>
      <c r="JV114" s="447">
        <v>167.17788357644517</v>
      </c>
      <c r="JW114" s="447">
        <v>24.674185324761702</v>
      </c>
      <c r="JX114" s="447">
        <v>-6.027806209484817</v>
      </c>
      <c r="JY114" s="447">
        <v>11.042187500000002</v>
      </c>
      <c r="JZ114" s="447">
        <v>-1.7152793499774244</v>
      </c>
      <c r="KA114" s="447">
        <v>-14.702584533310201</v>
      </c>
      <c r="KB114" s="447">
        <v>-1144.4229861910242</v>
      </c>
      <c r="KC114" s="447">
        <v>259.28975273754861</v>
      </c>
      <c r="KD114" s="447">
        <v>25.388111873990308</v>
      </c>
      <c r="KE114" s="447">
        <v>-25.775772946859902</v>
      </c>
      <c r="KF114" s="447">
        <v>-56.131466003762426</v>
      </c>
      <c r="KG114" s="447">
        <v>29.822363851746076</v>
      </c>
      <c r="KH114" s="447">
        <v>-24.949105818300495</v>
      </c>
      <c r="KI114" s="447">
        <v>-3.2225262197902418</v>
      </c>
      <c r="KJ114" s="447">
        <v>43.518910919540232</v>
      </c>
      <c r="KK114" s="447">
        <v>-2.0485934329199575</v>
      </c>
    </row>
    <row r="115" spans="2:297" s="445" customFormat="1" ht="30">
      <c r="B115" s="450" t="s">
        <v>646</v>
      </c>
      <c r="C115" s="448">
        <v>676.70602598119831</v>
      </c>
      <c r="D115" s="275">
        <v>-779.85405992943265</v>
      </c>
      <c r="E115" s="275">
        <v>2475.4672048030379</v>
      </c>
      <c r="F115" s="448">
        <v>1661.4658458978458</v>
      </c>
      <c r="G115" s="448">
        <v>1813.2493305485907</v>
      </c>
      <c r="H115" s="448">
        <v>1133.0007071510552</v>
      </c>
      <c r="I115" s="448">
        <v>1126.4674494136718</v>
      </c>
      <c r="J115" s="448">
        <v>854.28879427020775</v>
      </c>
      <c r="K115" s="448">
        <v>834.63807619545139</v>
      </c>
      <c r="L115" s="448">
        <v>525.23562180471083</v>
      </c>
      <c r="M115" s="448">
        <v>2241.3585800973137</v>
      </c>
      <c r="N115" s="448">
        <v>1928.9225083350395</v>
      </c>
      <c r="O115" s="448">
        <v>1395.4759613302272</v>
      </c>
      <c r="P115" s="448">
        <v>593.44643485807592</v>
      </c>
      <c r="Q115" s="448">
        <v>-408.8651075402887</v>
      </c>
      <c r="R115" s="448">
        <v>1340.841097445523</v>
      </c>
      <c r="S115" s="448">
        <v>709.60016877553664</v>
      </c>
      <c r="T115" s="448">
        <v>679.08454796774265</v>
      </c>
      <c r="U115" s="448">
        <v>1457.4475636008226</v>
      </c>
      <c r="V115" s="448">
        <v>1683.8341992436035</v>
      </c>
      <c r="W115" s="448">
        <v>1713.1060645468222</v>
      </c>
      <c r="X115" s="448">
        <v>171.68207504255435</v>
      </c>
      <c r="Y115" s="448">
        <v>796.68474998703391</v>
      </c>
      <c r="Z115" s="448">
        <v>-88.214967283995136</v>
      </c>
      <c r="AA115" s="448">
        <v>-32.586073578235883</v>
      </c>
      <c r="AB115" s="448">
        <v>260.51742290542506</v>
      </c>
      <c r="AC115" s="448">
        <v>510.12753099634267</v>
      </c>
      <c r="AD115" s="448">
        <v>704.39768878999894</v>
      </c>
      <c r="AE115" s="448">
        <v>372.67265017539899</v>
      </c>
      <c r="AF115" s="448">
        <v>440.17462156673781</v>
      </c>
      <c r="AG115" s="448">
        <v>878.13119056652704</v>
      </c>
      <c r="AH115" s="448">
        <v>416.72130364270629</v>
      </c>
      <c r="AI115" s="448">
        <v>888.56193967396166</v>
      </c>
      <c r="AJ115" s="448">
        <v>813.39830753252329</v>
      </c>
      <c r="AK115" s="448">
        <v>852.13312817350732</v>
      </c>
      <c r="AL115" s="448">
        <v>1646.9699236434437</v>
      </c>
      <c r="AM115" s="448">
        <v>374.46378562083572</v>
      </c>
      <c r="AN115" s="448">
        <v>1026.0554792587834</v>
      </c>
      <c r="AO115" s="448">
        <v>411.82118322580578</v>
      </c>
      <c r="AP115" s="448">
        <v>616.79143549452897</v>
      </c>
      <c r="AQ115" s="448">
        <v>1480.2772422251885</v>
      </c>
      <c r="AR115" s="448">
        <v>1132.6294353735157</v>
      </c>
      <c r="AS115" s="448">
        <v>839.70629383067421</v>
      </c>
      <c r="AT115" s="448">
        <v>713.71090395620195</v>
      </c>
      <c r="AU115" s="448">
        <v>1258.5268915769686</v>
      </c>
      <c r="AV115" s="448">
        <v>1006.3943313070208</v>
      </c>
      <c r="AW115" s="448">
        <v>1828.9768686874509</v>
      </c>
      <c r="AX115" s="448">
        <v>157.66377198207527</v>
      </c>
      <c r="AY115" s="448">
        <v>513.29372817244882</v>
      </c>
      <c r="AZ115" s="448">
        <v>1066.1257224907074</v>
      </c>
      <c r="BA115" s="448">
        <v>792.09960788106957</v>
      </c>
      <c r="BB115" s="448">
        <v>710.57841629102847</v>
      </c>
      <c r="BC115" s="448">
        <v>525.79448122315716</v>
      </c>
      <c r="BD115" s="448">
        <v>808.89655263755355</v>
      </c>
      <c r="BE115" s="448">
        <v>757.90876091382586</v>
      </c>
      <c r="BF115" s="448">
        <v>802.48355310540683</v>
      </c>
      <c r="BG115" s="448">
        <v>533.84982644225897</v>
      </c>
      <c r="BH115" s="448">
        <v>876.33322018716149</v>
      </c>
      <c r="BI115" s="448">
        <v>802.16724250954701</v>
      </c>
      <c r="BJ115" s="448">
        <v>461.25740967558755</v>
      </c>
      <c r="BK115" s="448">
        <v>1392.9196465178802</v>
      </c>
      <c r="BL115" s="448">
        <v>260.18866538410782</v>
      </c>
      <c r="BM115" s="448">
        <v>358.97735145803142</v>
      </c>
      <c r="BN115" s="448">
        <v>742.0408089788375</v>
      </c>
      <c r="BO115" s="448">
        <v>-151.86841102771504</v>
      </c>
      <c r="BP115" s="448">
        <v>584.68360336169962</v>
      </c>
      <c r="BQ115" s="448">
        <v>1193.8341751357225</v>
      </c>
      <c r="BR115" s="448">
        <v>684.82858860196097</v>
      </c>
      <c r="BS115" s="448">
        <v>502.61494611155189</v>
      </c>
      <c r="BT115" s="448">
        <v>892.93358542031433</v>
      </c>
      <c r="BU115" s="448">
        <v>1256.7417382569163</v>
      </c>
      <c r="BV115" s="448">
        <v>955.73729141259332</v>
      </c>
      <c r="BW115" s="448">
        <v>901.4401030991404</v>
      </c>
      <c r="BX115" s="448">
        <v>902.95933666869621</v>
      </c>
      <c r="BY115" s="448">
        <v>996.00040440138423</v>
      </c>
      <c r="BZ115" s="448">
        <v>1179.0800645644094</v>
      </c>
      <c r="CA115" s="448">
        <v>-779.85405992943265</v>
      </c>
      <c r="CB115" s="448">
        <v>909.55796324909886</v>
      </c>
      <c r="CC115" s="448">
        <v>1097.7126992826679</v>
      </c>
      <c r="CD115" s="448">
        <v>2107.3288873033566</v>
      </c>
      <c r="CE115" s="448">
        <v>1278.9256683806514</v>
      </c>
      <c r="CF115" s="448">
        <v>443.2149710534747</v>
      </c>
      <c r="CG115" s="448">
        <v>-187.85799564531737</v>
      </c>
      <c r="CH115" s="448">
        <v>307.92980459738794</v>
      </c>
      <c r="CI115" s="448">
        <v>1218.041698068859</v>
      </c>
      <c r="CJ115" s="448">
        <v>624.40814094859013</v>
      </c>
      <c r="CK115" s="448">
        <v>841.04761608059687</v>
      </c>
      <c r="CL115" s="448">
        <v>951.30492237551312</v>
      </c>
      <c r="CM115" s="448">
        <v>1441.531836212353</v>
      </c>
      <c r="CN115" s="448">
        <v>1006.4393250610472</v>
      </c>
      <c r="CO115" s="448">
        <v>1439.4564023543164</v>
      </c>
      <c r="CP115" s="448">
        <v>1819.3799734418526</v>
      </c>
      <c r="CQ115" s="448">
        <v>1397.2871773834968</v>
      </c>
      <c r="CR115" s="448">
        <v>1791.3757724837653</v>
      </c>
      <c r="CS115" s="448">
        <v>566.76151893001179</v>
      </c>
      <c r="CT115" s="448">
        <v>725.99785098393909</v>
      </c>
      <c r="CU115" s="448">
        <v>1381.2497204902088</v>
      </c>
      <c r="CV115" s="448">
        <v>1104.3569072528207</v>
      </c>
      <c r="CW115" s="448">
        <v>1225.6645382929385</v>
      </c>
      <c r="CX115" s="448">
        <v>1201.1355776533787</v>
      </c>
      <c r="CY115" s="448">
        <v>1456.3660663638207</v>
      </c>
      <c r="CZ115" s="448">
        <v>282.98948096572474</v>
      </c>
      <c r="DA115" s="448">
        <v>130.4726875732116</v>
      </c>
      <c r="DB115" s="448">
        <v>1412.6571519612555</v>
      </c>
      <c r="DC115" s="448">
        <v>1138.6627028065666</v>
      </c>
      <c r="DD115" s="448">
        <v>1084.9084329594959</v>
      </c>
      <c r="DE115" s="448">
        <v>1303.7387325544644</v>
      </c>
      <c r="DF115" s="448">
        <v>384.19682460139569</v>
      </c>
      <c r="DG115" s="448">
        <v>1507.1936768638434</v>
      </c>
      <c r="DH115" s="448">
        <v>798.94412784964629</v>
      </c>
      <c r="DI115" s="448">
        <v>-242.45285061709865</v>
      </c>
      <c r="DJ115" s="448">
        <v>1014.0641021553377</v>
      </c>
      <c r="DK115" s="448">
        <v>752.65337821209607</v>
      </c>
      <c r="DL115" s="448">
        <v>1180.3014422790131</v>
      </c>
      <c r="DM115" s="448">
        <v>303.22871687974163</v>
      </c>
      <c r="DN115" s="448">
        <v>2012.3942854376089</v>
      </c>
      <c r="DO115" s="448">
        <v>952.21432349104896</v>
      </c>
      <c r="DP115" s="448">
        <v>1553.8101485212173</v>
      </c>
      <c r="DQ115" s="448">
        <v>658.75887989434409</v>
      </c>
      <c r="DR115" s="448">
        <v>588.82632401306796</v>
      </c>
      <c r="DS115" s="448">
        <v>1416.050326690362</v>
      </c>
      <c r="DT115" s="448">
        <v>679.66083744761875</v>
      </c>
      <c r="DU115" s="448">
        <v>1183.3488049185034</v>
      </c>
      <c r="DV115" s="448">
        <v>414.27472738710912</v>
      </c>
      <c r="DW115" s="448">
        <v>698.33012974577844</v>
      </c>
      <c r="DX115" s="448">
        <v>1018.1792134065212</v>
      </c>
      <c r="DY115" s="448">
        <v>1069.149749398</v>
      </c>
      <c r="DZ115" s="448">
        <v>723.07730073040716</v>
      </c>
      <c r="EA115" s="448">
        <v>875.23851753281906</v>
      </c>
      <c r="EB115" s="448">
        <v>653.00761167157225</v>
      </c>
      <c r="EC115" s="448">
        <v>1949.2334845132982</v>
      </c>
      <c r="ED115" s="448">
        <v>657.33898913756263</v>
      </c>
      <c r="EE115" s="448">
        <v>873.10911452449045</v>
      </c>
      <c r="EF115" s="448">
        <v>2081.556393258531</v>
      </c>
      <c r="EG115" s="448">
        <v>848.86641905808642</v>
      </c>
      <c r="EH115" s="448">
        <v>871.76957966730959</v>
      </c>
      <c r="EI115" s="448">
        <v>765.07288225713592</v>
      </c>
      <c r="EJ115" s="448">
        <v>680.78110150453358</v>
      </c>
      <c r="EK115" s="448">
        <v>1384.4120016548295</v>
      </c>
      <c r="EL115" s="448">
        <v>2085.9821334781564</v>
      </c>
      <c r="EM115" s="448">
        <v>2277.5496169381322</v>
      </c>
      <c r="EN115" s="448">
        <v>355.81082499182133</v>
      </c>
      <c r="EO115" s="448">
        <v>708.05135972275775</v>
      </c>
      <c r="EP115" s="448">
        <v>667.92941847659733</v>
      </c>
      <c r="EQ115" s="448">
        <v>1325.8499398229335</v>
      </c>
      <c r="ER115" s="448">
        <v>651.46539373088285</v>
      </c>
      <c r="ES115" s="448">
        <v>699.94569983551082</v>
      </c>
      <c r="ET115" s="448">
        <v>1927.5981852334357</v>
      </c>
      <c r="EU115" s="448">
        <v>451.61517205128337</v>
      </c>
      <c r="EV115" s="448">
        <v>1004.0995534986195</v>
      </c>
      <c r="EW115" s="448">
        <v>229.74492210389371</v>
      </c>
      <c r="EX115" s="448">
        <v>1272.1461223318952</v>
      </c>
      <c r="EY115" s="448">
        <v>788.43187303887532</v>
      </c>
      <c r="EZ115" s="448">
        <v>1963.6235717919237</v>
      </c>
      <c r="FA115" s="448">
        <v>1210.3865657552733</v>
      </c>
      <c r="FB115" s="448">
        <v>1236.1014128582742</v>
      </c>
      <c r="FC115" s="448">
        <v>651.92949075912964</v>
      </c>
      <c r="FD115" s="448">
        <v>34.52414690358566</v>
      </c>
      <c r="FE115" s="448">
        <v>714.14924368624747</v>
      </c>
      <c r="FF115" s="448">
        <v>218.02228544579151</v>
      </c>
      <c r="FG115" s="448">
        <v>4.4697571892723973</v>
      </c>
      <c r="FH115" s="448">
        <v>572.39857477288228</v>
      </c>
      <c r="FI115" s="448">
        <v>297.93063308038421</v>
      </c>
      <c r="FJ115" s="448">
        <v>1651.4439156809417</v>
      </c>
      <c r="FK115" s="448">
        <v>669.75117487570401</v>
      </c>
      <c r="FL115" s="448">
        <v>1038.6011356723948</v>
      </c>
      <c r="FM115" s="448">
        <v>1331.0945357014709</v>
      </c>
      <c r="FN115" s="448">
        <v>921.86863216308814</v>
      </c>
      <c r="FO115" s="448">
        <v>1924.5328212837426</v>
      </c>
      <c r="FP115" s="448">
        <v>940.9949347935468</v>
      </c>
      <c r="FQ115" s="448">
        <v>1112.605562315777</v>
      </c>
      <c r="FR115" s="448">
        <v>661.83247129951201</v>
      </c>
      <c r="FS115" s="448">
        <v>815.51625367439624</v>
      </c>
      <c r="FT115" s="448">
        <v>588.5211112302768</v>
      </c>
      <c r="FU115" s="448">
        <v>685.98411650186119</v>
      </c>
      <c r="FV115" s="448">
        <v>967.2735607295491</v>
      </c>
      <c r="FW115" s="448">
        <v>796.74002311539334</v>
      </c>
      <c r="FX115" s="448">
        <v>620.60826866037632</v>
      </c>
      <c r="FY115" s="448">
        <v>673.51953621773259</v>
      </c>
      <c r="FZ115" s="448">
        <v>911.76500846064209</v>
      </c>
      <c r="GA115" s="448">
        <v>2071.1801039161201</v>
      </c>
      <c r="GB115" s="448">
        <v>1058.0785009138895</v>
      </c>
      <c r="GC115" s="448">
        <v>457.3417458913982</v>
      </c>
      <c r="GD115" s="448">
        <v>1394.3284621567398</v>
      </c>
      <c r="GE115" s="448">
        <v>461.88042957930958</v>
      </c>
      <c r="GF115" s="448">
        <v>1517.8555181869262</v>
      </c>
      <c r="GG115" s="448">
        <v>1327.9798005090045</v>
      </c>
      <c r="GH115" s="448">
        <v>870.62106655207401</v>
      </c>
      <c r="GI115" s="448">
        <v>941.71785185904537</v>
      </c>
      <c r="GJ115" s="448">
        <v>685.33799329644967</v>
      </c>
      <c r="GK115" s="448">
        <v>306.60854715891577</v>
      </c>
      <c r="GL115" s="448">
        <v>884.37742912960334</v>
      </c>
      <c r="GM115" s="448">
        <v>1161.0923681811889</v>
      </c>
      <c r="GN115" s="448">
        <v>2204.4792867780052</v>
      </c>
      <c r="GO115" s="448">
        <v>92.631031192982206</v>
      </c>
      <c r="GP115" s="448">
        <v>1368.464112722671</v>
      </c>
      <c r="GQ115" s="448">
        <v>1838.7235570128435</v>
      </c>
      <c r="GR115" s="448">
        <v>891.10043477847933</v>
      </c>
      <c r="GS115" s="448">
        <v>873.694810420409</v>
      </c>
      <c r="GT115" s="448">
        <v>1410.4701838070262</v>
      </c>
      <c r="GU115" s="448">
        <v>918.19069034922393</v>
      </c>
      <c r="GV115" s="448">
        <v>2161.9531380212229</v>
      </c>
      <c r="GW115" s="448">
        <v>345.59610047690802</v>
      </c>
      <c r="GX115" s="448">
        <v>615.54154155485503</v>
      </c>
      <c r="GY115" s="448">
        <v>1286.6018174301903</v>
      </c>
      <c r="GZ115" s="448">
        <v>991.24513917816057</v>
      </c>
      <c r="HA115" s="448">
        <v>683.02146059168638</v>
      </c>
      <c r="HB115" s="448">
        <v>645.85700988526128</v>
      </c>
      <c r="HC115" s="448">
        <v>933.5423693070685</v>
      </c>
      <c r="HD115" s="448">
        <v>2469.9247766796984</v>
      </c>
      <c r="HE115" s="448">
        <v>306.85402242924499</v>
      </c>
      <c r="HF115" s="448">
        <v>694.53115287002834</v>
      </c>
      <c r="HG115" s="448">
        <v>1316.6578757931788</v>
      </c>
      <c r="HH115" s="448">
        <v>1090.4344658799914</v>
      </c>
      <c r="HI115" s="448">
        <v>1864.9999969767946</v>
      </c>
      <c r="HJ115" s="448">
        <v>363.39418965213832</v>
      </c>
      <c r="HK115" s="448">
        <v>1010.5793968948973</v>
      </c>
      <c r="HL115" s="448">
        <v>293.42144485898905</v>
      </c>
      <c r="HM115" s="448">
        <v>458.04602326853507</v>
      </c>
      <c r="HN115" s="448">
        <v>803.65985965086838</v>
      </c>
      <c r="HO115" s="448">
        <v>1042.3061574073222</v>
      </c>
      <c r="HP115" s="448">
        <v>732.75401285771829</v>
      </c>
      <c r="HQ115" s="448">
        <v>678.80803741675061</v>
      </c>
      <c r="HR115" s="448">
        <v>852.28445394058735</v>
      </c>
      <c r="HS115" s="448">
        <v>1328.8449082792099</v>
      </c>
      <c r="HT115" s="448">
        <v>656.98844296782977</v>
      </c>
      <c r="HU115" s="448">
        <v>901.47217910637619</v>
      </c>
      <c r="HV115" s="448">
        <v>1184.7875695891105</v>
      </c>
      <c r="HW115" s="448">
        <v>216.58871445797047</v>
      </c>
      <c r="HX115" s="448">
        <v>1594.5374835265902</v>
      </c>
      <c r="HY115" s="448">
        <v>541.17127117439395</v>
      </c>
      <c r="HZ115" s="448">
        <v>1733.8311268090376</v>
      </c>
      <c r="IA115" s="448">
        <v>1503.0192568655873</v>
      </c>
      <c r="IB115" s="448">
        <v>1391.1516273471423</v>
      </c>
      <c r="IC115" s="448">
        <v>494.08968220452596</v>
      </c>
      <c r="ID115" s="448">
        <v>1101.9083904586837</v>
      </c>
      <c r="IE115" s="448">
        <v>1066.1538591400979</v>
      </c>
      <c r="IF115" s="448">
        <v>721.73247932504546</v>
      </c>
      <c r="IG115" s="448">
        <v>762.9370333642529</v>
      </c>
      <c r="IH115" s="448">
        <v>1408.2526680415667</v>
      </c>
      <c r="II115" s="448">
        <v>1046.2551939751618</v>
      </c>
      <c r="IJ115" s="448">
        <v>1369.3971469613846</v>
      </c>
      <c r="IK115" s="448">
        <v>698.74750477484758</v>
      </c>
      <c r="IL115" s="448">
        <v>1423.7995142841876</v>
      </c>
      <c r="IM115" s="448">
        <v>1282.3579763013795</v>
      </c>
      <c r="IN115" s="448">
        <v>690.84316558927662</v>
      </c>
      <c r="IO115" s="448">
        <v>1209.1602320081431</v>
      </c>
      <c r="IP115" s="448">
        <v>431.0313119494968</v>
      </c>
      <c r="IQ115" s="448">
        <v>2182.5802705909646</v>
      </c>
      <c r="IR115" s="448">
        <v>797.83560733625779</v>
      </c>
      <c r="IS115" s="448">
        <v>1545.0344470792131</v>
      </c>
      <c r="IT115" s="448">
        <v>720.1406700491392</v>
      </c>
      <c r="IU115" s="448">
        <v>2475.4672048030379</v>
      </c>
      <c r="IV115" s="448">
        <v>1391.8172099344251</v>
      </c>
      <c r="IW115" s="448">
        <v>987.66432509977221</v>
      </c>
      <c r="IX115" s="448">
        <v>140.42350005605806</v>
      </c>
      <c r="IY115" s="448">
        <v>841.44533837755228</v>
      </c>
      <c r="IZ115" s="448">
        <v>1489.5800159160394</v>
      </c>
      <c r="JA115" s="448">
        <v>1317.463334899955</v>
      </c>
      <c r="JB115" s="448">
        <v>1302.8151517867607</v>
      </c>
      <c r="JC115" s="448">
        <v>1929.9567691006712</v>
      </c>
      <c r="JD115" s="448">
        <v>1416.7690685526288</v>
      </c>
      <c r="JE115" s="448">
        <v>451.4037083849953</v>
      </c>
      <c r="JF115" s="448">
        <v>320.12165665595234</v>
      </c>
      <c r="JG115" s="448">
        <v>879.86712192537368</v>
      </c>
      <c r="JH115" s="448">
        <v>293.79106155541234</v>
      </c>
      <c r="JI115" s="448">
        <v>881.17551831383707</v>
      </c>
      <c r="JJ115" s="448">
        <v>1906.5382769861278</v>
      </c>
      <c r="JK115" s="448">
        <v>730.00901257273995</v>
      </c>
      <c r="JL115" s="448">
        <v>744.81406784606338</v>
      </c>
      <c r="JM115" s="448">
        <v>2275.3051112746161</v>
      </c>
      <c r="JN115" s="448">
        <v>2401.1243121555358</v>
      </c>
      <c r="JO115" s="448">
        <v>2089.694284451572</v>
      </c>
      <c r="JP115" s="448">
        <v>1358.8014924771026</v>
      </c>
      <c r="JQ115" s="448">
        <v>476.26071456076426</v>
      </c>
      <c r="JR115" s="448">
        <v>309.21811383080285</v>
      </c>
      <c r="JS115" s="448">
        <v>491.50422869893424</v>
      </c>
      <c r="JT115" s="448">
        <v>437.98965567285131</v>
      </c>
      <c r="JU115" s="448">
        <v>965.41430760262256</v>
      </c>
      <c r="JV115" s="448">
        <v>1573.0810332327228</v>
      </c>
      <c r="JW115" s="448">
        <v>1034.0092314275375</v>
      </c>
      <c r="JX115" s="448">
        <v>1174.1354749359984</v>
      </c>
      <c r="JY115" s="448">
        <v>1384.2022100485215</v>
      </c>
      <c r="JZ115" s="448">
        <v>694.9007493398118</v>
      </c>
      <c r="KA115" s="448">
        <v>1323.8893544496943</v>
      </c>
      <c r="KB115" s="448">
        <v>-288.41291694258854</v>
      </c>
      <c r="KC115" s="448">
        <v>870.55694507759415</v>
      </c>
      <c r="KD115" s="448">
        <v>1198.3005924909692</v>
      </c>
      <c r="KE115" s="448">
        <v>1391.318344763044</v>
      </c>
      <c r="KF115" s="448">
        <v>1292.7303387455418</v>
      </c>
      <c r="KG115" s="448">
        <v>1145.4768817529589</v>
      </c>
      <c r="KH115" s="448">
        <v>914.42865312826621</v>
      </c>
      <c r="KI115" s="448">
        <v>1039.8669195600216</v>
      </c>
      <c r="KJ115" s="448">
        <v>554.12910068125757</v>
      </c>
      <c r="KK115" s="448">
        <v>601.6742760970908</v>
      </c>
    </row>
  </sheetData>
  <pageMargins left="0.7" right="0.7" top="0.75" bottom="0.75" header="0.3" footer="0.3"/>
  <pageSetup paperSize="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5253B-AB40-4C3F-A689-030DFDF69483}">
  <dimension ref="A1:M327"/>
  <sheetViews>
    <sheetView workbookViewId="0">
      <pane xSplit="3" ySplit="10" topLeftCell="D11" activePane="bottomRight" state="frozen"/>
      <selection pane="topRight" activeCell="D1" sqref="D1"/>
      <selection pane="bottomLeft" activeCell="A11" sqref="A11"/>
      <selection pane="bottomRight" activeCell="A10" sqref="A10"/>
    </sheetView>
  </sheetViews>
  <sheetFormatPr defaultRowHeight="14.25"/>
  <cols>
    <col min="1" max="1" width="9.28515625" style="33" customWidth="1"/>
    <col min="2" max="2" width="7.28515625" style="33" customWidth="1"/>
    <col min="3" max="3" width="21.85546875" style="455" customWidth="1"/>
    <col min="4" max="4" width="22.85546875" style="462" bestFit="1" customWidth="1"/>
    <col min="5" max="5" width="5.140625" style="462" customWidth="1"/>
    <col min="6" max="8" width="14.85546875" style="462" bestFit="1" customWidth="1"/>
    <col min="9" max="9" width="4.28515625" customWidth="1"/>
    <col min="10" max="10" width="14.28515625" bestFit="1" customWidth="1"/>
    <col min="11" max="11" width="14.42578125" bestFit="1" customWidth="1"/>
    <col min="12" max="12" width="14.140625" bestFit="1" customWidth="1"/>
    <col min="13" max="13" width="9.140625" style="235"/>
  </cols>
  <sheetData>
    <row r="1" spans="1:13" ht="30.75">
      <c r="A1" s="489" t="s">
        <v>665</v>
      </c>
      <c r="B1" s="471"/>
    </row>
    <row r="2" spans="1:13" ht="15.75">
      <c r="A2" s="394" t="s">
        <v>657</v>
      </c>
      <c r="B2" s="393"/>
      <c r="D2" s="430"/>
      <c r="E2" s="430"/>
      <c r="F2" s="430"/>
      <c r="G2" s="430"/>
      <c r="H2" s="430"/>
    </row>
    <row r="3" spans="1:13" ht="15.75">
      <c r="A3" s="394" t="s">
        <v>652</v>
      </c>
      <c r="B3" s="393"/>
      <c r="D3" s="430"/>
      <c r="E3" s="430"/>
      <c r="F3" s="430"/>
      <c r="G3" s="430"/>
      <c r="H3" s="430"/>
    </row>
    <row r="4" spans="1:13" ht="15">
      <c r="A4" s="394" t="s">
        <v>656</v>
      </c>
      <c r="B4" s="472"/>
      <c r="D4" s="430"/>
      <c r="E4" s="430"/>
      <c r="F4" s="467"/>
      <c r="G4" s="467"/>
      <c r="H4" s="467"/>
    </row>
    <row r="5" spans="1:13" ht="23.25" hidden="1">
      <c r="A5" s="473"/>
      <c r="B5" s="473"/>
      <c r="D5" s="468"/>
      <c r="E5" s="468"/>
      <c r="F5" s="467"/>
      <c r="G5" s="467"/>
      <c r="H5" s="467"/>
    </row>
    <row r="6" spans="1:13" ht="15" hidden="1">
      <c r="A6" s="474"/>
      <c r="B6" s="474"/>
      <c r="C6" s="467"/>
      <c r="D6" s="468"/>
      <c r="E6" s="468"/>
      <c r="F6" s="467"/>
      <c r="G6" s="467"/>
      <c r="H6" s="467"/>
    </row>
    <row r="7" spans="1:13" ht="15" hidden="1">
      <c r="A7" s="25"/>
      <c r="B7" s="25"/>
      <c r="C7" s="469"/>
      <c r="D7" s="468"/>
      <c r="E7" s="468"/>
      <c r="F7" s="467"/>
      <c r="G7" s="467"/>
      <c r="H7" s="467"/>
    </row>
    <row r="8" spans="1:13" s="45" customFormat="1" ht="15" hidden="1">
      <c r="A8" s="25"/>
      <c r="B8" s="25"/>
      <c r="C8" s="470"/>
      <c r="D8" s="231"/>
      <c r="E8" s="231"/>
      <c r="F8" s="40"/>
      <c r="G8" s="40"/>
      <c r="H8" s="40"/>
      <c r="M8" s="429"/>
    </row>
    <row r="9" spans="1:13" s="465" customFormat="1" ht="42.75">
      <c r="A9" s="464" t="s">
        <v>474</v>
      </c>
      <c r="B9" s="464" t="s">
        <v>568</v>
      </c>
      <c r="C9" s="464" t="s">
        <v>11</v>
      </c>
      <c r="D9" s="466" t="s">
        <v>512</v>
      </c>
      <c r="E9" s="466"/>
      <c r="F9" s="476" t="s">
        <v>653</v>
      </c>
      <c r="G9" s="477" t="s">
        <v>654</v>
      </c>
      <c r="H9" s="477" t="s">
        <v>655</v>
      </c>
      <c r="J9" s="476" t="s">
        <v>653</v>
      </c>
      <c r="K9" s="477" t="s">
        <v>654</v>
      </c>
      <c r="L9" s="477" t="s">
        <v>655</v>
      </c>
      <c r="M9" s="488" t="s">
        <v>664</v>
      </c>
    </row>
    <row r="10" spans="1:13" s="164" customFormat="1" ht="35.25" customHeight="1">
      <c r="A10" s="478"/>
      <c r="B10" s="478"/>
      <c r="C10" s="478" t="s">
        <v>22</v>
      </c>
      <c r="D10" s="479">
        <v>5605317</v>
      </c>
      <c r="E10" s="479"/>
      <c r="F10" s="479">
        <v>4034567807.0704551</v>
      </c>
      <c r="G10" s="479">
        <v>4030799730.2230778</v>
      </c>
      <c r="H10" s="479">
        <v>4046004894.2721071</v>
      </c>
      <c r="J10" s="230">
        <v>719.77513619130821</v>
      </c>
      <c r="K10" s="230">
        <v>719.10290358655504</v>
      </c>
      <c r="L10" s="230">
        <v>721.8155359049465</v>
      </c>
      <c r="M10" s="487">
        <f t="shared" ref="M10:M73" si="0">L10-K10</f>
        <v>2.7126323183914565</v>
      </c>
    </row>
    <row r="11" spans="1:13" ht="16.5">
      <c r="A11" s="456">
        <v>5</v>
      </c>
      <c r="B11" s="475">
        <v>14</v>
      </c>
      <c r="C11" s="40" t="s">
        <v>23</v>
      </c>
      <c r="D11" s="430">
        <v>9078</v>
      </c>
      <c r="E11" s="430"/>
      <c r="F11" s="441">
        <v>12543798.21839026</v>
      </c>
      <c r="G11" s="441">
        <v>12384168.730648033</v>
      </c>
      <c r="H11" s="441">
        <v>12369765.649060646</v>
      </c>
      <c r="J11" s="235">
        <v>1381.779931525695</v>
      </c>
      <c r="K11" s="235">
        <v>1364.1957182912572</v>
      </c>
      <c r="L11" s="235">
        <v>1362.6091263560968</v>
      </c>
      <c r="M11" s="487">
        <f t="shared" si="0"/>
        <v>-1.5865919351604134</v>
      </c>
    </row>
    <row r="12" spans="1:13" ht="16.5">
      <c r="A12" s="456">
        <v>9</v>
      </c>
      <c r="B12" s="475">
        <v>17</v>
      </c>
      <c r="C12" s="40" t="s">
        <v>24</v>
      </c>
      <c r="D12" s="430">
        <v>2410</v>
      </c>
      <c r="E12" s="430"/>
      <c r="F12" s="441">
        <v>4331021.4583241045</v>
      </c>
      <c r="G12" s="441">
        <v>4243700.328272664</v>
      </c>
      <c r="H12" s="441">
        <v>4256858.8866221039</v>
      </c>
      <c r="J12" s="235">
        <v>1797.1043395535703</v>
      </c>
      <c r="K12" s="235">
        <v>1760.8715055073294</v>
      </c>
      <c r="L12" s="235">
        <v>1766.3314882249394</v>
      </c>
      <c r="M12" s="487">
        <f t="shared" si="0"/>
        <v>5.4599827176100462</v>
      </c>
    </row>
    <row r="13" spans="1:13" ht="16.5">
      <c r="A13" s="456">
        <v>10</v>
      </c>
      <c r="B13" s="475">
        <v>14</v>
      </c>
      <c r="C13" s="40" t="s">
        <v>25</v>
      </c>
      <c r="D13" s="430">
        <v>10780</v>
      </c>
      <c r="E13" s="430"/>
      <c r="F13" s="441">
        <v>12552939.366016114</v>
      </c>
      <c r="G13" s="441">
        <v>12230293.679556945</v>
      </c>
      <c r="H13" s="441">
        <v>12204825.535588374</v>
      </c>
      <c r="J13" s="235">
        <v>1164.4656183688417</v>
      </c>
      <c r="K13" s="235">
        <v>1134.5355917956349</v>
      </c>
      <c r="L13" s="235">
        <v>1132.1730552493855</v>
      </c>
      <c r="M13" s="487">
        <f t="shared" si="0"/>
        <v>-2.3625365462494301</v>
      </c>
    </row>
    <row r="14" spans="1:13" ht="16.5">
      <c r="A14" s="456">
        <v>16</v>
      </c>
      <c r="B14" s="475">
        <v>7</v>
      </c>
      <c r="C14" s="40" t="s">
        <v>26</v>
      </c>
      <c r="D14" s="430">
        <v>7889</v>
      </c>
      <c r="E14" s="430"/>
      <c r="F14" s="441">
        <v>8681689.8774820752</v>
      </c>
      <c r="G14" s="441">
        <v>8470024.4149485417</v>
      </c>
      <c r="H14" s="441">
        <v>8403354.2434244566</v>
      </c>
      <c r="J14" s="235">
        <v>1100.4804002385695</v>
      </c>
      <c r="K14" s="235">
        <v>1073.6499448534087</v>
      </c>
      <c r="L14" s="235">
        <v>1065.1989153789398</v>
      </c>
      <c r="M14" s="487">
        <f t="shared" si="0"/>
        <v>-8.4510294744688963</v>
      </c>
    </row>
    <row r="15" spans="1:13" ht="16.5">
      <c r="A15" s="456">
        <v>18</v>
      </c>
      <c r="B15" s="475">
        <v>1</v>
      </c>
      <c r="C15" s="40" t="s">
        <v>27</v>
      </c>
      <c r="D15" s="430">
        <v>4651</v>
      </c>
      <c r="E15" s="430"/>
      <c r="F15" s="441">
        <v>3665857.2313886359</v>
      </c>
      <c r="G15" s="441">
        <v>3309139.3102197722</v>
      </c>
      <c r="H15" s="441">
        <v>3331701.9196507363</v>
      </c>
      <c r="J15" s="235">
        <v>788.18689128975188</v>
      </c>
      <c r="K15" s="235">
        <v>711.48985384213552</v>
      </c>
      <c r="L15" s="235">
        <v>716.34098465937143</v>
      </c>
      <c r="M15" s="487">
        <f t="shared" si="0"/>
        <v>4.8511308172359122</v>
      </c>
    </row>
    <row r="16" spans="1:13" ht="16.5">
      <c r="A16" s="456">
        <v>19</v>
      </c>
      <c r="B16" s="475">
        <v>2</v>
      </c>
      <c r="C16" s="40" t="s">
        <v>28</v>
      </c>
      <c r="D16" s="430">
        <v>3966</v>
      </c>
      <c r="E16" s="430"/>
      <c r="F16" s="441">
        <v>3328021.7590673766</v>
      </c>
      <c r="G16" s="441">
        <v>3209296.4239160982</v>
      </c>
      <c r="H16" s="441">
        <v>3230582.5226911604</v>
      </c>
      <c r="J16" s="235">
        <v>839.13811373357953</v>
      </c>
      <c r="K16" s="235">
        <v>809.20232574788156</v>
      </c>
      <c r="L16" s="235">
        <v>814.56947117780146</v>
      </c>
      <c r="M16" s="487">
        <f t="shared" si="0"/>
        <v>5.3671454299199013</v>
      </c>
    </row>
    <row r="17" spans="1:13" ht="16.5">
      <c r="A17" s="456">
        <v>20</v>
      </c>
      <c r="B17" s="475">
        <v>6</v>
      </c>
      <c r="C17" s="40" t="s">
        <v>29</v>
      </c>
      <c r="D17" s="430">
        <v>16387</v>
      </c>
      <c r="E17" s="430"/>
      <c r="F17" s="441">
        <v>8594624.8844221309</v>
      </c>
      <c r="G17" s="441">
        <v>8992192.7316696215</v>
      </c>
      <c r="H17" s="441">
        <v>8965598.0470137969</v>
      </c>
      <c r="J17" s="235">
        <v>524.47823789724362</v>
      </c>
      <c r="K17" s="235">
        <v>548.73941122045653</v>
      </c>
      <c r="L17" s="235">
        <v>547.11649765141863</v>
      </c>
      <c r="M17" s="487">
        <f t="shared" si="0"/>
        <v>-1.6229135690379053</v>
      </c>
    </row>
    <row r="18" spans="1:13" ht="16.5">
      <c r="A18" s="456">
        <v>46</v>
      </c>
      <c r="B18" s="475">
        <v>10</v>
      </c>
      <c r="C18" s="40" t="s">
        <v>30</v>
      </c>
      <c r="D18" s="430">
        <v>1288</v>
      </c>
      <c r="E18" s="430"/>
      <c r="F18" s="441">
        <v>2442478.2648103312</v>
      </c>
      <c r="G18" s="441">
        <v>2371772.4829489649</v>
      </c>
      <c r="H18" s="441">
        <v>2375925.7511653402</v>
      </c>
      <c r="J18" s="235">
        <v>1896.3340565297601</v>
      </c>
      <c r="K18" s="235">
        <v>1841.4382631591343</v>
      </c>
      <c r="L18" s="235">
        <v>1844.6628502836493</v>
      </c>
      <c r="M18" s="487">
        <f t="shared" si="0"/>
        <v>3.2245871245149829</v>
      </c>
    </row>
    <row r="19" spans="1:13" ht="16.5">
      <c r="A19" s="456">
        <v>47</v>
      </c>
      <c r="B19" s="475">
        <v>19</v>
      </c>
      <c r="C19" s="40" t="s">
        <v>31</v>
      </c>
      <c r="D19" s="430">
        <v>1762</v>
      </c>
      <c r="E19" s="430"/>
      <c r="F19" s="441">
        <v>3550518.5237702928</v>
      </c>
      <c r="G19" s="441">
        <v>3461950.4326861366</v>
      </c>
      <c r="H19" s="441">
        <v>3467664.7096863398</v>
      </c>
      <c r="J19" s="235">
        <v>2015.0502405052739</v>
      </c>
      <c r="K19" s="235">
        <v>1964.7845815471831</v>
      </c>
      <c r="L19" s="235">
        <v>1968.0276445438933</v>
      </c>
      <c r="M19" s="487">
        <f t="shared" si="0"/>
        <v>3.2430629967102504</v>
      </c>
    </row>
    <row r="20" spans="1:13" ht="16.5">
      <c r="A20" s="456">
        <v>49</v>
      </c>
      <c r="B20" s="475">
        <v>1</v>
      </c>
      <c r="C20" s="40" t="s">
        <v>32</v>
      </c>
      <c r="D20" s="430">
        <v>320931</v>
      </c>
      <c r="E20" s="430"/>
      <c r="F20" s="441">
        <v>456245107.7393868</v>
      </c>
      <c r="G20" s="441">
        <v>461740941.7064119</v>
      </c>
      <c r="H20" s="441">
        <v>466908597.62317115</v>
      </c>
      <c r="J20" s="235">
        <v>1421.6299071743981</v>
      </c>
      <c r="K20" s="235">
        <v>1438.7545662663063</v>
      </c>
      <c r="L20" s="235">
        <v>1454.8566440237034</v>
      </c>
      <c r="M20" s="487">
        <f t="shared" si="0"/>
        <v>16.102077757397183</v>
      </c>
    </row>
    <row r="21" spans="1:13" ht="16.5">
      <c r="A21" s="456">
        <v>50</v>
      </c>
      <c r="B21" s="475">
        <v>4</v>
      </c>
      <c r="C21" s="40" t="s">
        <v>33</v>
      </c>
      <c r="D21" s="430">
        <v>11084</v>
      </c>
      <c r="E21" s="430"/>
      <c r="F21" s="441">
        <v>6531230.1603307351</v>
      </c>
      <c r="G21" s="441">
        <v>6326167.3087739907</v>
      </c>
      <c r="H21" s="441">
        <v>6304744.4064669125</v>
      </c>
      <c r="J21" s="235">
        <v>589.2484807227296</v>
      </c>
      <c r="K21" s="235">
        <v>570.74768213406628</v>
      </c>
      <c r="L21" s="235">
        <v>568.81490495010041</v>
      </c>
      <c r="M21" s="487">
        <f t="shared" si="0"/>
        <v>-1.9327771839658681</v>
      </c>
    </row>
    <row r="22" spans="1:13" ht="16.5">
      <c r="A22" s="456">
        <v>51</v>
      </c>
      <c r="B22" s="475">
        <v>4</v>
      </c>
      <c r="C22" s="40" t="s">
        <v>34</v>
      </c>
      <c r="D22" s="430">
        <v>9052</v>
      </c>
      <c r="E22" s="430"/>
      <c r="F22" s="441">
        <v>-3661231.271835316</v>
      </c>
      <c r="G22" s="441">
        <v>-3710410.3822910693</v>
      </c>
      <c r="H22" s="441">
        <v>-3694068.2909546932</v>
      </c>
      <c r="J22" s="235">
        <v>-404.46655676483829</v>
      </c>
      <c r="K22" s="235">
        <v>-409.89951196322022</v>
      </c>
      <c r="L22" s="235">
        <v>-408.09415498836648</v>
      </c>
      <c r="M22" s="487">
        <f t="shared" si="0"/>
        <v>1.805356974853737</v>
      </c>
    </row>
    <row r="23" spans="1:13" ht="16.5">
      <c r="A23" s="456">
        <v>52</v>
      </c>
      <c r="B23" s="475">
        <v>14</v>
      </c>
      <c r="C23" s="40" t="s">
        <v>35</v>
      </c>
      <c r="D23" s="430">
        <v>2272</v>
      </c>
      <c r="E23" s="430"/>
      <c r="F23" s="441">
        <v>3153400.4204599489</v>
      </c>
      <c r="G23" s="441">
        <v>3042285.0581097649</v>
      </c>
      <c r="H23" s="441">
        <v>3034023.7233962282</v>
      </c>
      <c r="J23" s="235">
        <v>1387.9403259066676</v>
      </c>
      <c r="K23" s="235">
        <v>1339.0339164215516</v>
      </c>
      <c r="L23" s="235">
        <v>1335.3977655793258</v>
      </c>
      <c r="M23" s="487">
        <f t="shared" si="0"/>
        <v>-3.6361508422257884</v>
      </c>
    </row>
    <row r="24" spans="1:13" ht="16.5">
      <c r="A24" s="456">
        <v>61</v>
      </c>
      <c r="B24" s="475">
        <v>5</v>
      </c>
      <c r="C24" s="40" t="s">
        <v>36</v>
      </c>
      <c r="D24" s="430">
        <v>16478</v>
      </c>
      <c r="E24" s="430"/>
      <c r="F24" s="441">
        <v>11800682.522012211</v>
      </c>
      <c r="G24" s="441">
        <v>11421403.637765506</v>
      </c>
      <c r="H24" s="441">
        <v>11332374.581083292</v>
      </c>
      <c r="J24" s="235">
        <v>716.14774378032598</v>
      </c>
      <c r="K24" s="235">
        <v>693.13045501671968</v>
      </c>
      <c r="L24" s="235">
        <v>687.72755073936719</v>
      </c>
      <c r="M24" s="487">
        <f t="shared" si="0"/>
        <v>-5.4029042773524907</v>
      </c>
    </row>
    <row r="25" spans="1:13" ht="16.5">
      <c r="A25" s="456">
        <v>69</v>
      </c>
      <c r="B25" s="475">
        <v>17</v>
      </c>
      <c r="C25" s="40" t="s">
        <v>37</v>
      </c>
      <c r="D25" s="430">
        <v>6492</v>
      </c>
      <c r="E25" s="430"/>
      <c r="F25" s="441">
        <v>4494719.604374228</v>
      </c>
      <c r="G25" s="441">
        <v>4446302.7808920816</v>
      </c>
      <c r="H25" s="441">
        <v>4431761.3104065852</v>
      </c>
      <c r="J25" s="235">
        <v>692.34744368056499</v>
      </c>
      <c r="K25" s="235">
        <v>684.88952262662997</v>
      </c>
      <c r="L25" s="235">
        <v>682.64961651364524</v>
      </c>
      <c r="M25" s="487">
        <f t="shared" si="0"/>
        <v>-2.2399061129847269</v>
      </c>
    </row>
    <row r="26" spans="1:13" ht="16.5">
      <c r="A26" s="456">
        <v>71</v>
      </c>
      <c r="B26" s="475">
        <v>17</v>
      </c>
      <c r="C26" s="40" t="s">
        <v>38</v>
      </c>
      <c r="D26" s="430">
        <v>6365</v>
      </c>
      <c r="E26" s="430"/>
      <c r="F26" s="441">
        <v>9116180.8251507673</v>
      </c>
      <c r="G26" s="441">
        <v>9204989.6030855719</v>
      </c>
      <c r="H26" s="441">
        <v>9245028.9173192363</v>
      </c>
      <c r="J26" s="235">
        <v>1432.2357934251008</v>
      </c>
      <c r="K26" s="235">
        <v>1446.1884686701605</v>
      </c>
      <c r="L26" s="235">
        <v>1452.4790129331086</v>
      </c>
      <c r="M26" s="487">
        <f t="shared" si="0"/>
        <v>6.2905442629480604</v>
      </c>
    </row>
    <row r="27" spans="1:13" ht="16.5">
      <c r="A27" s="456">
        <v>72</v>
      </c>
      <c r="B27" s="475">
        <v>17</v>
      </c>
      <c r="C27" s="40" t="s">
        <v>39</v>
      </c>
      <c r="D27" s="430">
        <v>927</v>
      </c>
      <c r="E27" s="430"/>
      <c r="F27" s="441">
        <v>1546941.4406199451</v>
      </c>
      <c r="G27" s="441">
        <v>1571148.8749799062</v>
      </c>
      <c r="H27" s="441">
        <v>1589182.3026988204</v>
      </c>
      <c r="J27" s="235">
        <v>1668.7609931175243</v>
      </c>
      <c r="K27" s="235">
        <v>1694.8747302911611</v>
      </c>
      <c r="L27" s="235">
        <v>1714.3282661260198</v>
      </c>
      <c r="M27" s="487">
        <f t="shared" si="0"/>
        <v>19.453535834858712</v>
      </c>
    </row>
    <row r="28" spans="1:13" ht="16.5">
      <c r="A28" s="456">
        <v>74</v>
      </c>
      <c r="B28" s="475">
        <v>16</v>
      </c>
      <c r="C28" s="40" t="s">
        <v>40</v>
      </c>
      <c r="D28" s="430">
        <v>985</v>
      </c>
      <c r="E28" s="430"/>
      <c r="F28" s="441">
        <v>1654536.8159506412</v>
      </c>
      <c r="G28" s="441">
        <v>1625053.4341375099</v>
      </c>
      <c r="H28" s="441">
        <v>1614972.7235786198</v>
      </c>
      <c r="J28" s="235">
        <v>1679.7328080717168</v>
      </c>
      <c r="K28" s="235">
        <v>1649.800440748741</v>
      </c>
      <c r="L28" s="235">
        <v>1639.566216831086</v>
      </c>
      <c r="M28" s="487">
        <f t="shared" si="0"/>
        <v>-10.234223917655072</v>
      </c>
    </row>
    <row r="29" spans="1:13" ht="16.5">
      <c r="A29" s="456">
        <v>75</v>
      </c>
      <c r="B29" s="475">
        <v>8</v>
      </c>
      <c r="C29" s="40" t="s">
        <v>41</v>
      </c>
      <c r="D29" s="430">
        <v>19311</v>
      </c>
      <c r="E29" s="430"/>
      <c r="F29" s="441">
        <v>3553792.056791272</v>
      </c>
      <c r="G29" s="441">
        <v>3370801.4733889545</v>
      </c>
      <c r="H29" s="441">
        <v>3263392.4336467669</v>
      </c>
      <c r="J29" s="235">
        <v>184.02941622864026</v>
      </c>
      <c r="K29" s="235">
        <v>174.55343966593935</v>
      </c>
      <c r="L29" s="235">
        <v>168.99137453507157</v>
      </c>
      <c r="M29" s="487">
        <f t="shared" si="0"/>
        <v>-5.5620651308677793</v>
      </c>
    </row>
    <row r="30" spans="1:13" ht="16.5">
      <c r="A30" s="456">
        <v>77</v>
      </c>
      <c r="B30" s="475">
        <v>13</v>
      </c>
      <c r="C30" s="40" t="s">
        <v>42</v>
      </c>
      <c r="D30" s="430">
        <v>4509</v>
      </c>
      <c r="E30" s="430"/>
      <c r="F30" s="441">
        <v>3857779.1232515695</v>
      </c>
      <c r="G30" s="441">
        <v>3612275.4541308004</v>
      </c>
      <c r="H30" s="441">
        <v>3577587.512691536</v>
      </c>
      <c r="J30" s="235">
        <v>855.57310340465062</v>
      </c>
      <c r="K30" s="235">
        <v>801.12562744085176</v>
      </c>
      <c r="L30" s="235">
        <v>793.43258210058457</v>
      </c>
      <c r="M30" s="487">
        <f t="shared" si="0"/>
        <v>-7.6930453402671901</v>
      </c>
    </row>
    <row r="31" spans="1:13" ht="16.5">
      <c r="A31" s="456">
        <v>78</v>
      </c>
      <c r="B31" s="475">
        <v>1</v>
      </c>
      <c r="C31" s="40" t="s">
        <v>43</v>
      </c>
      <c r="D31" s="430">
        <v>7702</v>
      </c>
      <c r="E31" s="430"/>
      <c r="F31" s="441">
        <v>-720399.65170314617</v>
      </c>
      <c r="G31" s="441">
        <v>-664992.38817039796</v>
      </c>
      <c r="H31" s="441">
        <v>-716533.4280213305</v>
      </c>
      <c r="J31" s="235">
        <v>-93.534101753199977</v>
      </c>
      <c r="K31" s="235">
        <v>-86.340221782705527</v>
      </c>
      <c r="L31" s="235">
        <v>-93.032125165064983</v>
      </c>
      <c r="M31" s="487">
        <f t="shared" si="0"/>
        <v>-6.691903382359456</v>
      </c>
    </row>
    <row r="32" spans="1:13" ht="16.5">
      <c r="A32" s="456">
        <v>79</v>
      </c>
      <c r="B32" s="475">
        <v>4</v>
      </c>
      <c r="C32" s="40" t="s">
        <v>44</v>
      </c>
      <c r="D32" s="430">
        <v>6647</v>
      </c>
      <c r="E32" s="430"/>
      <c r="F32" s="441">
        <v>-285829.40069113998</v>
      </c>
      <c r="G32" s="441">
        <v>-221526.02303062135</v>
      </c>
      <c r="H32" s="441">
        <v>-266156.96857453394</v>
      </c>
      <c r="J32" s="235">
        <v>-43.001263831975322</v>
      </c>
      <c r="K32" s="235">
        <v>-33.327218749905427</v>
      </c>
      <c r="L32" s="235">
        <v>-40.041668207391893</v>
      </c>
      <c r="M32" s="487">
        <f t="shared" si="0"/>
        <v>-6.7144494574864666</v>
      </c>
    </row>
    <row r="33" spans="1:13" ht="16.5">
      <c r="A33" s="456">
        <v>81</v>
      </c>
      <c r="B33" s="475">
        <v>7</v>
      </c>
      <c r="C33" s="40" t="s">
        <v>45</v>
      </c>
      <c r="D33" s="430">
        <v>2482</v>
      </c>
      <c r="E33" s="430"/>
      <c r="F33" s="441">
        <v>797798.19534060417</v>
      </c>
      <c r="G33" s="441">
        <v>872111.93964119442</v>
      </c>
      <c r="H33" s="441">
        <v>817978.99365126505</v>
      </c>
      <c r="J33" s="235">
        <v>321.43360005664954</v>
      </c>
      <c r="K33" s="235">
        <v>351.37467350571893</v>
      </c>
      <c r="L33" s="235">
        <v>329.56446158391014</v>
      </c>
      <c r="M33" s="487">
        <f t="shared" si="0"/>
        <v>-21.810211921808786</v>
      </c>
    </row>
    <row r="34" spans="1:13" ht="16.5">
      <c r="A34" s="456">
        <v>82</v>
      </c>
      <c r="B34" s="475">
        <v>5</v>
      </c>
      <c r="C34" s="40" t="s">
        <v>46</v>
      </c>
      <c r="D34" s="430">
        <v>9361</v>
      </c>
      <c r="E34" s="430"/>
      <c r="F34" s="441">
        <v>4641953.9519881811</v>
      </c>
      <c r="G34" s="441">
        <v>4769240.8589479597</v>
      </c>
      <c r="H34" s="441">
        <v>4774544.1151567642</v>
      </c>
      <c r="J34" s="235">
        <v>495.88227240553158</v>
      </c>
      <c r="K34" s="235">
        <v>509.47984819441939</v>
      </c>
      <c r="L34" s="235">
        <v>510.04637486986053</v>
      </c>
      <c r="M34" s="487">
        <f t="shared" si="0"/>
        <v>0.5665266754411391</v>
      </c>
    </row>
    <row r="35" spans="1:13" ht="16.5">
      <c r="A35" s="456">
        <v>86</v>
      </c>
      <c r="B35" s="475">
        <v>5</v>
      </c>
      <c r="C35" s="40" t="s">
        <v>47</v>
      </c>
      <c r="D35" s="430">
        <v>7901</v>
      </c>
      <c r="E35" s="430"/>
      <c r="F35" s="441">
        <v>5622726.7706641657</v>
      </c>
      <c r="G35" s="441">
        <v>5538873.8407464996</v>
      </c>
      <c r="H35" s="441">
        <v>5542301.7141297814</v>
      </c>
      <c r="J35" s="235">
        <v>711.64748394686319</v>
      </c>
      <c r="K35" s="235">
        <v>701.0345324321604</v>
      </c>
      <c r="L35" s="235">
        <v>701.46838553724604</v>
      </c>
      <c r="M35" s="487">
        <f t="shared" si="0"/>
        <v>0.4338531050856318</v>
      </c>
    </row>
    <row r="36" spans="1:13" ht="16.5">
      <c r="A36" s="456">
        <v>90</v>
      </c>
      <c r="B36" s="475">
        <v>12</v>
      </c>
      <c r="C36" s="40" t="s">
        <v>48</v>
      </c>
      <c r="D36" s="430">
        <v>2929</v>
      </c>
      <c r="E36" s="430"/>
      <c r="F36" s="441">
        <v>1276642.3542649236</v>
      </c>
      <c r="G36" s="441">
        <v>1159430.5675218161</v>
      </c>
      <c r="H36" s="441">
        <v>1118059.4423637437</v>
      </c>
      <c r="J36" s="235">
        <v>435.86287274323098</v>
      </c>
      <c r="K36" s="235">
        <v>395.8451920525149</v>
      </c>
      <c r="L36" s="235">
        <v>381.72053341199853</v>
      </c>
      <c r="M36" s="487">
        <f t="shared" si="0"/>
        <v>-14.124658640516373</v>
      </c>
    </row>
    <row r="37" spans="1:13" ht="16.5">
      <c r="A37" s="456">
        <v>91</v>
      </c>
      <c r="B37" s="475">
        <v>1</v>
      </c>
      <c r="C37" s="40" t="s">
        <v>49</v>
      </c>
      <c r="D37" s="430">
        <v>684018</v>
      </c>
      <c r="E37" s="430"/>
      <c r="F37" s="441">
        <v>408685523.19449508</v>
      </c>
      <c r="G37" s="441">
        <v>417185185.96432066</v>
      </c>
      <c r="H37" s="441">
        <v>421518572.37758696</v>
      </c>
      <c r="J37" s="235">
        <v>597.47773186450513</v>
      </c>
      <c r="K37" s="235">
        <v>609.90381242060982</v>
      </c>
      <c r="L37" s="235">
        <v>616.23900595830366</v>
      </c>
      <c r="M37" s="487">
        <f t="shared" si="0"/>
        <v>6.33519353769384</v>
      </c>
    </row>
    <row r="38" spans="1:13" ht="16.5">
      <c r="A38" s="456">
        <v>92</v>
      </c>
      <c r="B38" s="475">
        <v>1</v>
      </c>
      <c r="C38" s="40" t="s">
        <v>50</v>
      </c>
      <c r="D38" s="430">
        <v>251269</v>
      </c>
      <c r="E38" s="430"/>
      <c r="F38" s="441">
        <v>222230057.35725582</v>
      </c>
      <c r="G38" s="441">
        <v>224456928.3652699</v>
      </c>
      <c r="H38" s="441">
        <v>228134166.2004607</v>
      </c>
      <c r="J38" s="235">
        <v>884.4308583918264</v>
      </c>
      <c r="K38" s="235">
        <v>893.29335638407406</v>
      </c>
      <c r="L38" s="235">
        <v>907.92802216135181</v>
      </c>
      <c r="M38" s="487">
        <f t="shared" si="0"/>
        <v>14.634665777277746</v>
      </c>
    </row>
    <row r="39" spans="1:13" ht="16.5">
      <c r="A39" s="456">
        <v>97</v>
      </c>
      <c r="B39" s="475">
        <v>10</v>
      </c>
      <c r="C39" s="40" t="s">
        <v>51</v>
      </c>
      <c r="D39" s="430">
        <v>2059</v>
      </c>
      <c r="E39" s="430"/>
      <c r="F39" s="441">
        <v>969074.54857302608</v>
      </c>
      <c r="G39" s="441">
        <v>859929.91849016864</v>
      </c>
      <c r="H39" s="441">
        <v>844283.8492003323</v>
      </c>
      <c r="J39" s="235">
        <v>470.65301047742889</v>
      </c>
      <c r="K39" s="235">
        <v>417.64444802825091</v>
      </c>
      <c r="L39" s="235">
        <v>410.04557999044795</v>
      </c>
      <c r="M39" s="487">
        <f t="shared" si="0"/>
        <v>-7.5988680378029585</v>
      </c>
    </row>
    <row r="40" spans="1:13" ht="16.5">
      <c r="A40" s="456">
        <v>98</v>
      </c>
      <c r="B40" s="475">
        <v>7</v>
      </c>
      <c r="C40" s="40" t="s">
        <v>52</v>
      </c>
      <c r="D40" s="430">
        <v>22849</v>
      </c>
      <c r="E40" s="430"/>
      <c r="F40" s="441">
        <v>23714192.461086135</v>
      </c>
      <c r="G40" s="441">
        <v>22908935.832647953</v>
      </c>
      <c r="H40" s="441">
        <v>22937983.057110351</v>
      </c>
      <c r="J40" s="235">
        <v>1037.8656598138271</v>
      </c>
      <c r="K40" s="235">
        <v>1002.6231271674013</v>
      </c>
      <c r="L40" s="235">
        <v>1003.8943961271982</v>
      </c>
      <c r="M40" s="487">
        <f t="shared" si="0"/>
        <v>1.2712689597968847</v>
      </c>
    </row>
    <row r="41" spans="1:13" ht="16.5">
      <c r="A41" s="456">
        <v>102</v>
      </c>
      <c r="B41" s="475">
        <v>4</v>
      </c>
      <c r="C41" s="40" t="s">
        <v>53</v>
      </c>
      <c r="D41" s="430">
        <v>9555</v>
      </c>
      <c r="E41" s="430"/>
      <c r="F41" s="441">
        <v>8080674.3959499337</v>
      </c>
      <c r="G41" s="441">
        <v>7629393.4558246154</v>
      </c>
      <c r="H41" s="441">
        <v>7580946.8159732595</v>
      </c>
      <c r="J41" s="235">
        <v>845.70114034012909</v>
      </c>
      <c r="K41" s="235">
        <v>798.47131929090688</v>
      </c>
      <c r="L41" s="235">
        <v>793.40102731274305</v>
      </c>
      <c r="M41" s="487">
        <f t="shared" si="0"/>
        <v>-5.0702919781638229</v>
      </c>
    </row>
    <row r="42" spans="1:13" ht="16.5">
      <c r="A42" s="456">
        <v>103</v>
      </c>
      <c r="B42" s="475">
        <v>5</v>
      </c>
      <c r="C42" s="40" t="s">
        <v>54</v>
      </c>
      <c r="D42" s="430">
        <v>2094</v>
      </c>
      <c r="E42" s="430"/>
      <c r="F42" s="441">
        <v>1801141.5802858302</v>
      </c>
      <c r="G42" s="441">
        <v>1758109.7658020523</v>
      </c>
      <c r="H42" s="441">
        <v>1736664.5203953243</v>
      </c>
      <c r="J42" s="235">
        <v>860.14402114891607</v>
      </c>
      <c r="K42" s="235">
        <v>839.59396647662481</v>
      </c>
      <c r="L42" s="235">
        <v>829.35268404743283</v>
      </c>
      <c r="M42" s="487">
        <f t="shared" si="0"/>
        <v>-10.241282429191983</v>
      </c>
    </row>
    <row r="43" spans="1:13" ht="16.5">
      <c r="A43" s="456">
        <v>105</v>
      </c>
      <c r="B43" s="475">
        <v>18</v>
      </c>
      <c r="C43" s="40" t="s">
        <v>55</v>
      </c>
      <c r="D43" s="430">
        <v>2002</v>
      </c>
      <c r="E43" s="430"/>
      <c r="F43" s="441">
        <v>3446256.1276577082</v>
      </c>
      <c r="G43" s="441">
        <v>3331373.0768123409</v>
      </c>
      <c r="H43" s="441">
        <v>3316668.0371341743</v>
      </c>
      <c r="J43" s="235">
        <v>1721.4066571716824</v>
      </c>
      <c r="K43" s="235">
        <v>1664.0225158902801</v>
      </c>
      <c r="L43" s="235">
        <v>1656.6773412258613</v>
      </c>
      <c r="M43" s="487">
        <f t="shared" si="0"/>
        <v>-7.3451746644188916</v>
      </c>
    </row>
    <row r="44" spans="1:13" ht="16.5">
      <c r="A44" s="456">
        <v>106</v>
      </c>
      <c r="B44" s="475">
        <v>1</v>
      </c>
      <c r="C44" s="40" t="s">
        <v>56</v>
      </c>
      <c r="D44" s="430">
        <v>47031</v>
      </c>
      <c r="E44" s="430"/>
      <c r="F44" s="441">
        <v>17952825.767969005</v>
      </c>
      <c r="G44" s="441">
        <v>17777087.356928822</v>
      </c>
      <c r="H44" s="441">
        <v>17836861.269033525</v>
      </c>
      <c r="J44" s="235">
        <v>381.72324143584029</v>
      </c>
      <c r="K44" s="235">
        <v>377.98659090661101</v>
      </c>
      <c r="L44" s="235">
        <v>379.25753798629682</v>
      </c>
      <c r="M44" s="487">
        <f t="shared" si="0"/>
        <v>1.2709470796858113</v>
      </c>
    </row>
    <row r="45" spans="1:13" ht="16.5">
      <c r="A45" s="456">
        <v>108</v>
      </c>
      <c r="B45" s="475">
        <v>6</v>
      </c>
      <c r="C45" s="40" t="s">
        <v>57</v>
      </c>
      <c r="D45" s="430">
        <v>10348</v>
      </c>
      <c r="E45" s="430"/>
      <c r="F45" s="441">
        <v>10329656.332720745</v>
      </c>
      <c r="G45" s="441">
        <v>10515496.837632813</v>
      </c>
      <c r="H45" s="441">
        <v>10577075.186869891</v>
      </c>
      <c r="J45" s="235">
        <v>998.22732245078714</v>
      </c>
      <c r="K45" s="235">
        <v>1016.1863971427148</v>
      </c>
      <c r="L45" s="235">
        <v>1022.137146005981</v>
      </c>
      <c r="M45" s="487">
        <f t="shared" si="0"/>
        <v>5.9507488632661989</v>
      </c>
    </row>
    <row r="46" spans="1:13" ht="16.5">
      <c r="A46" s="456">
        <v>109</v>
      </c>
      <c r="B46" s="475">
        <v>5</v>
      </c>
      <c r="C46" s="40" t="s">
        <v>58</v>
      </c>
      <c r="D46" s="430">
        <v>68433</v>
      </c>
      <c r="E46" s="430"/>
      <c r="F46" s="441">
        <v>29421408.339275792</v>
      </c>
      <c r="G46" s="441">
        <v>28209771.34371696</v>
      </c>
      <c r="H46" s="441">
        <v>28044370.199191567</v>
      </c>
      <c r="J46" s="235">
        <v>429.93012639042263</v>
      </c>
      <c r="K46" s="235">
        <v>412.22467732989873</v>
      </c>
      <c r="L46" s="235">
        <v>409.80769802860561</v>
      </c>
      <c r="M46" s="487">
        <f t="shared" si="0"/>
        <v>-2.4169793012931109</v>
      </c>
    </row>
    <row r="47" spans="1:13" ht="16.5">
      <c r="A47" s="456">
        <v>111</v>
      </c>
      <c r="B47" s="475">
        <v>7</v>
      </c>
      <c r="C47" s="40" t="s">
        <v>59</v>
      </c>
      <c r="D47" s="430">
        <v>17829</v>
      </c>
      <c r="E47" s="430"/>
      <c r="F47" s="441">
        <v>11272730.251484118</v>
      </c>
      <c r="G47" s="441">
        <v>11048259.596945636</v>
      </c>
      <c r="H47" s="441">
        <v>10845752.713431958</v>
      </c>
      <c r="J47" s="235">
        <v>632.26935057962407</v>
      </c>
      <c r="K47" s="235">
        <v>619.67915177214854</v>
      </c>
      <c r="L47" s="235">
        <v>608.3208656364327</v>
      </c>
      <c r="M47" s="487">
        <f t="shared" si="0"/>
        <v>-11.358286135715844</v>
      </c>
    </row>
    <row r="48" spans="1:13" ht="16.5">
      <c r="A48" s="456">
        <v>139</v>
      </c>
      <c r="B48" s="475">
        <v>17</v>
      </c>
      <c r="C48" s="40" t="s">
        <v>60</v>
      </c>
      <c r="D48" s="430">
        <v>9806</v>
      </c>
      <c r="E48" s="430"/>
      <c r="F48" s="441">
        <v>14192162.637750335</v>
      </c>
      <c r="G48" s="441">
        <v>14230912.921649426</v>
      </c>
      <c r="H48" s="441">
        <v>14367191.637260199</v>
      </c>
      <c r="J48" s="235">
        <v>1447.2937627728263</v>
      </c>
      <c r="K48" s="235">
        <v>1451.2454539719995</v>
      </c>
      <c r="L48" s="235">
        <v>1465.1429366979603</v>
      </c>
      <c r="M48" s="487">
        <f t="shared" si="0"/>
        <v>13.897482725960799</v>
      </c>
    </row>
    <row r="49" spans="1:13" ht="16.5">
      <c r="A49" s="456">
        <v>140</v>
      </c>
      <c r="B49" s="475">
        <v>11</v>
      </c>
      <c r="C49" s="40" t="s">
        <v>61</v>
      </c>
      <c r="D49" s="430">
        <v>20463</v>
      </c>
      <c r="E49" s="430"/>
      <c r="F49" s="441">
        <v>23821841.95797969</v>
      </c>
      <c r="G49" s="441">
        <v>23339051.267695192</v>
      </c>
      <c r="H49" s="441">
        <v>23268107.433548249</v>
      </c>
      <c r="J49" s="235">
        <v>1164.142205833929</v>
      </c>
      <c r="K49" s="235">
        <v>1140.5488573373989</v>
      </c>
      <c r="L49" s="235">
        <v>1137.0819251110906</v>
      </c>
      <c r="M49" s="487">
        <f t="shared" si="0"/>
        <v>-3.4669322263082449</v>
      </c>
    </row>
    <row r="50" spans="1:13" ht="16.5">
      <c r="A50" s="456">
        <v>142</v>
      </c>
      <c r="B50" s="475">
        <v>7</v>
      </c>
      <c r="C50" s="40" t="s">
        <v>62</v>
      </c>
      <c r="D50" s="430">
        <v>6401</v>
      </c>
      <c r="E50" s="430"/>
      <c r="F50" s="441">
        <v>5072927.0782095939</v>
      </c>
      <c r="G50" s="441">
        <v>4822559.5321761826</v>
      </c>
      <c r="H50" s="441">
        <v>4787462.6093101455</v>
      </c>
      <c r="J50" s="235">
        <v>792.52102456016155</v>
      </c>
      <c r="K50" s="235">
        <v>753.40720702643068</v>
      </c>
      <c r="L50" s="235">
        <v>747.92416955321755</v>
      </c>
      <c r="M50" s="487">
        <f t="shared" si="0"/>
        <v>-5.4830374732131304</v>
      </c>
    </row>
    <row r="51" spans="1:13" ht="16.5">
      <c r="A51" s="456">
        <v>143</v>
      </c>
      <c r="B51" s="475">
        <v>6</v>
      </c>
      <c r="C51" s="40" t="s">
        <v>63</v>
      </c>
      <c r="D51" s="430">
        <v>6758</v>
      </c>
      <c r="E51" s="430"/>
      <c r="F51" s="441">
        <v>4457619.2779991915</v>
      </c>
      <c r="G51" s="441">
        <v>4697930.7071602428</v>
      </c>
      <c r="H51" s="441">
        <v>4663491.0864360128</v>
      </c>
      <c r="J51" s="235">
        <v>659.60628558733231</v>
      </c>
      <c r="K51" s="235">
        <v>695.16583414623301</v>
      </c>
      <c r="L51" s="235">
        <v>690.0697079662641</v>
      </c>
      <c r="M51" s="487">
        <f t="shared" si="0"/>
        <v>-5.0961261799689055</v>
      </c>
    </row>
    <row r="52" spans="1:13" ht="16.5">
      <c r="A52" s="456">
        <v>145</v>
      </c>
      <c r="B52" s="475">
        <v>14</v>
      </c>
      <c r="C52" s="40" t="s">
        <v>64</v>
      </c>
      <c r="D52" s="430">
        <v>12429</v>
      </c>
      <c r="E52" s="430"/>
      <c r="F52" s="441">
        <v>15514540.32423701</v>
      </c>
      <c r="G52" s="441">
        <v>15298352.670101078</v>
      </c>
      <c r="H52" s="441">
        <v>15362730.885410145</v>
      </c>
      <c r="J52" s="235">
        <v>1248.253304709712</v>
      </c>
      <c r="K52" s="235">
        <v>1230.8594955427691</v>
      </c>
      <c r="L52" s="235">
        <v>1236.0391733373679</v>
      </c>
      <c r="M52" s="487">
        <f t="shared" si="0"/>
        <v>5.1796777945987742</v>
      </c>
    </row>
    <row r="53" spans="1:13" ht="16.5">
      <c r="A53" s="456">
        <v>146</v>
      </c>
      <c r="B53" s="475">
        <v>12</v>
      </c>
      <c r="C53" s="40" t="s">
        <v>65</v>
      </c>
      <c r="D53" s="430">
        <v>4382</v>
      </c>
      <c r="E53" s="430"/>
      <c r="F53" s="441">
        <v>4545936.9117601989</v>
      </c>
      <c r="G53" s="441">
        <v>4303619.3314165017</v>
      </c>
      <c r="H53" s="441">
        <v>4264969.7847873652</v>
      </c>
      <c r="J53" s="235">
        <v>1037.411435819306</v>
      </c>
      <c r="K53" s="235">
        <v>982.11303774908754</v>
      </c>
      <c r="L53" s="235">
        <v>973.29296777438731</v>
      </c>
      <c r="M53" s="487">
        <f t="shared" si="0"/>
        <v>-8.8200699747002318</v>
      </c>
    </row>
    <row r="54" spans="1:13" ht="16.5">
      <c r="A54" s="456">
        <v>148</v>
      </c>
      <c r="B54" s="475">
        <v>19</v>
      </c>
      <c r="C54" s="40" t="s">
        <v>66</v>
      </c>
      <c r="D54" s="430">
        <v>7224</v>
      </c>
      <c r="E54" s="430"/>
      <c r="F54" s="441">
        <v>13124597.784404539</v>
      </c>
      <c r="G54" s="441">
        <v>13205805.551037053</v>
      </c>
      <c r="H54" s="441">
        <v>13284788.974398144</v>
      </c>
      <c r="J54" s="235">
        <v>1816.8047874314145</v>
      </c>
      <c r="K54" s="235">
        <v>1828.0461726241767</v>
      </c>
      <c r="L54" s="235">
        <v>1838.9796476187908</v>
      </c>
      <c r="M54" s="487">
        <f t="shared" si="0"/>
        <v>10.933474994614016</v>
      </c>
    </row>
    <row r="55" spans="1:13" ht="16.5">
      <c r="A55" s="456">
        <v>149</v>
      </c>
      <c r="B55" s="475">
        <v>1</v>
      </c>
      <c r="C55" s="40" t="s">
        <v>67</v>
      </c>
      <c r="D55" s="430">
        <v>5402</v>
      </c>
      <c r="E55" s="430"/>
      <c r="F55" s="441">
        <v>3526022.5780418841</v>
      </c>
      <c r="G55" s="441">
        <v>3575435.0436486099</v>
      </c>
      <c r="H55" s="441">
        <v>3586893.7087471704</v>
      </c>
      <c r="J55" s="235">
        <v>652.7253939359282</v>
      </c>
      <c r="K55" s="235">
        <v>661.87246272651055</v>
      </c>
      <c r="L55" s="235">
        <v>663.99365211906149</v>
      </c>
      <c r="M55" s="487">
        <f t="shared" si="0"/>
        <v>2.1211893925509457</v>
      </c>
    </row>
    <row r="56" spans="1:13" ht="16.5">
      <c r="A56" s="456">
        <v>151</v>
      </c>
      <c r="B56" s="475">
        <v>14</v>
      </c>
      <c r="C56" s="40" t="s">
        <v>68</v>
      </c>
      <c r="D56" s="430">
        <v>1794</v>
      </c>
      <c r="E56" s="430"/>
      <c r="F56" s="441">
        <v>978468.8715175807</v>
      </c>
      <c r="G56" s="441">
        <v>919656.41803339147</v>
      </c>
      <c r="H56" s="441">
        <v>908570.03584137314</v>
      </c>
      <c r="J56" s="235">
        <v>545.41185703321105</v>
      </c>
      <c r="K56" s="235">
        <v>512.62899555930403</v>
      </c>
      <c r="L56" s="235">
        <v>506.44929534078773</v>
      </c>
      <c r="M56" s="487">
        <f t="shared" si="0"/>
        <v>-6.1797002185163024</v>
      </c>
    </row>
    <row r="57" spans="1:13" ht="16.5">
      <c r="A57" s="456">
        <v>152</v>
      </c>
      <c r="B57" s="475">
        <v>14</v>
      </c>
      <c r="C57" s="40" t="s">
        <v>69</v>
      </c>
      <c r="D57" s="430">
        <v>4319</v>
      </c>
      <c r="E57" s="430"/>
      <c r="F57" s="441">
        <v>4180540.5487431916</v>
      </c>
      <c r="G57" s="441">
        <v>4179501.8553697485</v>
      </c>
      <c r="H57" s="441">
        <v>4184110.495437365</v>
      </c>
      <c r="J57" s="235">
        <v>967.94178021375126</v>
      </c>
      <c r="K57" s="235">
        <v>967.7012862629656</v>
      </c>
      <c r="L57" s="235">
        <v>968.76834809848697</v>
      </c>
      <c r="M57" s="487">
        <f t="shared" si="0"/>
        <v>1.0670618355213719</v>
      </c>
    </row>
    <row r="58" spans="1:13" ht="16.5">
      <c r="A58" s="456">
        <v>153</v>
      </c>
      <c r="B58" s="475">
        <v>9</v>
      </c>
      <c r="C58" s="40" t="s">
        <v>70</v>
      </c>
      <c r="D58" s="430">
        <v>24724</v>
      </c>
      <c r="E58" s="430"/>
      <c r="F58" s="441">
        <v>21450399.186598532</v>
      </c>
      <c r="G58" s="441">
        <v>20700928.649670281</v>
      </c>
      <c r="H58" s="441">
        <v>20569381.522751562</v>
      </c>
      <c r="J58" s="235">
        <v>867.59420751490586</v>
      </c>
      <c r="K58" s="235">
        <v>837.2807251929413</v>
      </c>
      <c r="L58" s="235">
        <v>831.96010041868476</v>
      </c>
      <c r="M58" s="487">
        <f t="shared" si="0"/>
        <v>-5.3206247742565438</v>
      </c>
    </row>
    <row r="59" spans="1:13" ht="16.5">
      <c r="A59" s="456">
        <v>165</v>
      </c>
      <c r="B59" s="475">
        <v>5</v>
      </c>
      <c r="C59" s="40" t="s">
        <v>71</v>
      </c>
      <c r="D59" s="430">
        <v>16015</v>
      </c>
      <c r="E59" s="430"/>
      <c r="F59" s="441">
        <v>10931259.596551759</v>
      </c>
      <c r="G59" s="441">
        <v>11010056.194418285</v>
      </c>
      <c r="H59" s="441">
        <v>11005273.999400821</v>
      </c>
      <c r="J59" s="235">
        <v>682.56382120210799</v>
      </c>
      <c r="K59" s="235">
        <v>687.48399590498184</v>
      </c>
      <c r="L59" s="235">
        <v>687.18538866068195</v>
      </c>
      <c r="M59" s="487">
        <f t="shared" si="0"/>
        <v>-0.2986072442998875</v>
      </c>
    </row>
    <row r="60" spans="1:13" ht="16.5">
      <c r="A60" s="456">
        <v>167</v>
      </c>
      <c r="B60" s="475">
        <v>12</v>
      </c>
      <c r="C60" s="40" t="s">
        <v>72</v>
      </c>
      <c r="D60" s="430">
        <v>78741</v>
      </c>
      <c r="E60" s="430"/>
      <c r="F60" s="441">
        <v>54642107.717981145</v>
      </c>
      <c r="G60" s="441">
        <v>53558699.335201859</v>
      </c>
      <c r="H60" s="441">
        <v>53200522.773492619</v>
      </c>
      <c r="J60" s="235">
        <v>693.94734278179283</v>
      </c>
      <c r="K60" s="235">
        <v>680.18820354328568</v>
      </c>
      <c r="L60" s="235">
        <v>675.63940988167053</v>
      </c>
      <c r="M60" s="487">
        <f t="shared" si="0"/>
        <v>-4.5487936616151501</v>
      </c>
    </row>
    <row r="61" spans="1:13" ht="16.5">
      <c r="A61" s="456">
        <v>169</v>
      </c>
      <c r="B61" s="475">
        <v>5</v>
      </c>
      <c r="C61" s="40" t="s">
        <v>73</v>
      </c>
      <c r="D61" s="430">
        <v>4848</v>
      </c>
      <c r="E61" s="430"/>
      <c r="F61" s="441">
        <v>4166919.3355876976</v>
      </c>
      <c r="G61" s="441">
        <v>4005948.436716177</v>
      </c>
      <c r="H61" s="441">
        <v>3995645.6496868599</v>
      </c>
      <c r="J61" s="235">
        <v>859.51306427138979</v>
      </c>
      <c r="K61" s="235">
        <v>826.30949602231374</v>
      </c>
      <c r="L61" s="235">
        <v>824.18433368128296</v>
      </c>
      <c r="M61" s="487">
        <f t="shared" si="0"/>
        <v>-2.125162341030773</v>
      </c>
    </row>
    <row r="62" spans="1:13" ht="16.5">
      <c r="A62" s="456">
        <v>171</v>
      </c>
      <c r="B62" s="475">
        <v>11</v>
      </c>
      <c r="C62" s="40" t="s">
        <v>74</v>
      </c>
      <c r="D62" s="430">
        <v>4552</v>
      </c>
      <c r="E62" s="430"/>
      <c r="F62" s="441">
        <v>3310093.8055665614</v>
      </c>
      <c r="G62" s="441">
        <v>3441913.4144913778</v>
      </c>
      <c r="H62" s="441">
        <v>3412898.9296797356</v>
      </c>
      <c r="J62" s="235">
        <v>727.17350737402489</v>
      </c>
      <c r="K62" s="235">
        <v>756.13212093395816</v>
      </c>
      <c r="L62" s="235">
        <v>749.75811284704207</v>
      </c>
      <c r="M62" s="487">
        <f t="shared" si="0"/>
        <v>-6.374008086916092</v>
      </c>
    </row>
    <row r="63" spans="1:13" ht="16.5">
      <c r="A63" s="456">
        <v>172</v>
      </c>
      <c r="B63" s="475">
        <v>13</v>
      </c>
      <c r="C63" s="40" t="s">
        <v>75</v>
      </c>
      <c r="D63" s="430">
        <v>4099</v>
      </c>
      <c r="E63" s="430"/>
      <c r="F63" s="441">
        <v>3422607.7126403106</v>
      </c>
      <c r="G63" s="441">
        <v>3193870.9728275063</v>
      </c>
      <c r="H63" s="441">
        <v>3137969.6091790623</v>
      </c>
      <c r="J63" s="235">
        <v>834.98602406448174</v>
      </c>
      <c r="K63" s="235">
        <v>779.18296482739845</v>
      </c>
      <c r="L63" s="235">
        <v>765.54515959479443</v>
      </c>
      <c r="M63" s="487">
        <f t="shared" si="0"/>
        <v>-13.637805232604023</v>
      </c>
    </row>
    <row r="64" spans="1:13" ht="16.5">
      <c r="A64" s="456">
        <v>176</v>
      </c>
      <c r="B64" s="475">
        <v>12</v>
      </c>
      <c r="C64" s="40" t="s">
        <v>76</v>
      </c>
      <c r="D64" s="430">
        <v>4160</v>
      </c>
      <c r="E64" s="430"/>
      <c r="F64" s="441">
        <v>2685865.3329589851</v>
      </c>
      <c r="G64" s="441">
        <v>2528284.5302558243</v>
      </c>
      <c r="H64" s="441">
        <v>2475403.9529997972</v>
      </c>
      <c r="J64" s="235">
        <v>645.64070503821756</v>
      </c>
      <c r="K64" s="235">
        <v>607.7607043884193</v>
      </c>
      <c r="L64" s="235">
        <v>595.0490271634128</v>
      </c>
      <c r="M64" s="487">
        <f t="shared" si="0"/>
        <v>-12.711677225006497</v>
      </c>
    </row>
    <row r="65" spans="1:13" ht="16.5">
      <c r="A65" s="456">
        <v>177</v>
      </c>
      <c r="B65" s="475">
        <v>6</v>
      </c>
      <c r="C65" s="40" t="s">
        <v>77</v>
      </c>
      <c r="D65" s="430">
        <v>1668</v>
      </c>
      <c r="E65" s="430"/>
      <c r="F65" s="441">
        <v>1193847.8131766468</v>
      </c>
      <c r="G65" s="441">
        <v>1207045.0901471965</v>
      </c>
      <c r="H65" s="441">
        <v>1192912.7987721853</v>
      </c>
      <c r="J65" s="235">
        <v>715.73609902676674</v>
      </c>
      <c r="K65" s="235">
        <v>723.64813557985406</v>
      </c>
      <c r="L65" s="235">
        <v>715.17553883224537</v>
      </c>
      <c r="M65" s="487">
        <f t="shared" si="0"/>
        <v>-8.4725967476086907</v>
      </c>
    </row>
    <row r="66" spans="1:13" ht="16.5">
      <c r="A66" s="456">
        <v>178</v>
      </c>
      <c r="B66" s="475">
        <v>10</v>
      </c>
      <c r="C66" s="40" t="s">
        <v>78</v>
      </c>
      <c r="D66" s="430">
        <v>5674</v>
      </c>
      <c r="E66" s="430"/>
      <c r="F66" s="441">
        <v>4623582.645647129</v>
      </c>
      <c r="G66" s="441">
        <v>4592878.8014010359</v>
      </c>
      <c r="H66" s="441">
        <v>4533741.0964991692</v>
      </c>
      <c r="J66" s="235">
        <v>814.87180924341362</v>
      </c>
      <c r="K66" s="235">
        <v>809.46048667624882</v>
      </c>
      <c r="L66" s="235">
        <v>799.03790914683987</v>
      </c>
      <c r="M66" s="487">
        <f t="shared" si="0"/>
        <v>-10.422577529408954</v>
      </c>
    </row>
    <row r="67" spans="1:13" ht="16.5">
      <c r="A67" s="456">
        <v>179</v>
      </c>
      <c r="B67" s="475">
        <v>13</v>
      </c>
      <c r="C67" s="40" t="s">
        <v>79</v>
      </c>
      <c r="D67" s="430">
        <v>149194</v>
      </c>
      <c r="E67" s="430"/>
      <c r="F67" s="441">
        <v>82660772.879099801</v>
      </c>
      <c r="G67" s="441">
        <v>82546355.858420655</v>
      </c>
      <c r="H67" s="441">
        <v>82381502.791639611</v>
      </c>
      <c r="J67" s="235">
        <v>554.04890866321568</v>
      </c>
      <c r="K67" s="235">
        <v>553.28200771090428</v>
      </c>
      <c r="L67" s="235">
        <v>552.17704995937913</v>
      </c>
      <c r="M67" s="487">
        <f t="shared" si="0"/>
        <v>-1.1049577515251485</v>
      </c>
    </row>
    <row r="68" spans="1:13" ht="16.5">
      <c r="A68" s="456">
        <v>181</v>
      </c>
      <c r="B68" s="475">
        <v>4</v>
      </c>
      <c r="C68" s="40" t="s">
        <v>80</v>
      </c>
      <c r="D68" s="430">
        <v>1658</v>
      </c>
      <c r="E68" s="430"/>
      <c r="F68" s="441">
        <v>2252885.7157729752</v>
      </c>
      <c r="G68" s="441">
        <v>2349563.8112558872</v>
      </c>
      <c r="H68" s="441">
        <v>2343029.0239266455</v>
      </c>
      <c r="J68" s="235">
        <v>1358.7971747726026</v>
      </c>
      <c r="K68" s="235">
        <v>1417.1072444245399</v>
      </c>
      <c r="L68" s="235">
        <v>1413.1658769159503</v>
      </c>
      <c r="M68" s="487">
        <f t="shared" si="0"/>
        <v>-3.9413675085895647</v>
      </c>
    </row>
    <row r="69" spans="1:13" ht="16.5">
      <c r="A69" s="456">
        <v>182</v>
      </c>
      <c r="B69" s="475">
        <v>13</v>
      </c>
      <c r="C69" s="40" t="s">
        <v>81</v>
      </c>
      <c r="D69" s="430">
        <v>19116</v>
      </c>
      <c r="E69" s="430"/>
      <c r="F69" s="441">
        <v>5422848.0983495992</v>
      </c>
      <c r="G69" s="441">
        <v>5191224.1650130609</v>
      </c>
      <c r="H69" s="441">
        <v>5036733.4974826053</v>
      </c>
      <c r="J69" s="235">
        <v>283.68110997853103</v>
      </c>
      <c r="K69" s="235">
        <v>271.56435263721806</v>
      </c>
      <c r="L69" s="235">
        <v>263.48260606207396</v>
      </c>
      <c r="M69" s="487">
        <f t="shared" si="0"/>
        <v>-8.0817465751441091</v>
      </c>
    </row>
    <row r="70" spans="1:13" ht="16.5">
      <c r="A70" s="456">
        <v>186</v>
      </c>
      <c r="B70" s="475">
        <v>1</v>
      </c>
      <c r="C70" s="40" t="s">
        <v>82</v>
      </c>
      <c r="D70" s="430">
        <v>46871</v>
      </c>
      <c r="E70" s="430"/>
      <c r="F70" s="441">
        <v>19895639.423971254</v>
      </c>
      <c r="G70" s="441">
        <v>19991493.536513001</v>
      </c>
      <c r="H70" s="441">
        <v>20214801.63268939</v>
      </c>
      <c r="J70" s="235">
        <v>424.47652970858854</v>
      </c>
      <c r="K70" s="235">
        <v>426.52159195479084</v>
      </c>
      <c r="L70" s="235">
        <v>431.28590456122953</v>
      </c>
      <c r="M70" s="487">
        <f t="shared" si="0"/>
        <v>4.7643126064386934</v>
      </c>
    </row>
    <row r="71" spans="1:13" ht="16.5">
      <c r="A71" s="456">
        <v>202</v>
      </c>
      <c r="B71" s="475">
        <v>2</v>
      </c>
      <c r="C71" s="40" t="s">
        <v>83</v>
      </c>
      <c r="D71" s="430">
        <v>36551</v>
      </c>
      <c r="E71" s="430"/>
      <c r="F71" s="441">
        <v>30538935.44863411</v>
      </c>
      <c r="G71" s="441">
        <v>30682825.307190564</v>
      </c>
      <c r="H71" s="441">
        <v>30974502.306485493</v>
      </c>
      <c r="J71" s="235">
        <v>835.51573003841509</v>
      </c>
      <c r="K71" s="235">
        <v>839.45241736725575</v>
      </c>
      <c r="L71" s="235">
        <v>847.43241789514627</v>
      </c>
      <c r="M71" s="487">
        <f t="shared" si="0"/>
        <v>7.9800005278905246</v>
      </c>
    </row>
    <row r="72" spans="1:13" ht="16.5">
      <c r="A72" s="456">
        <v>204</v>
      </c>
      <c r="B72" s="475">
        <v>11</v>
      </c>
      <c r="C72" s="40" t="s">
        <v>84</v>
      </c>
      <c r="D72" s="430">
        <v>2589</v>
      </c>
      <c r="E72" s="430"/>
      <c r="F72" s="441">
        <v>598872.76420226449</v>
      </c>
      <c r="G72" s="441">
        <v>517245.97765614546</v>
      </c>
      <c r="H72" s="441">
        <v>486124.15884924575</v>
      </c>
      <c r="J72" s="235">
        <v>231.31431603022963</v>
      </c>
      <c r="K72" s="235">
        <v>199.78600913717477</v>
      </c>
      <c r="L72" s="235">
        <v>187.7652216489941</v>
      </c>
      <c r="M72" s="487">
        <f t="shared" si="0"/>
        <v>-12.020787488180673</v>
      </c>
    </row>
    <row r="73" spans="1:13" ht="16.5">
      <c r="A73" s="456">
        <v>205</v>
      </c>
      <c r="B73" s="475">
        <v>18</v>
      </c>
      <c r="C73" s="40" t="s">
        <v>85</v>
      </c>
      <c r="D73" s="430">
        <v>36433</v>
      </c>
      <c r="E73" s="430"/>
      <c r="F73" s="441">
        <v>21234432.13897121</v>
      </c>
      <c r="G73" s="441">
        <v>21255620.555724937</v>
      </c>
      <c r="H73" s="441">
        <v>21212733.521276802</v>
      </c>
      <c r="J73" s="235">
        <v>582.83512581920809</v>
      </c>
      <c r="K73" s="235">
        <v>583.41669793113215</v>
      </c>
      <c r="L73" s="235">
        <v>582.23954989368985</v>
      </c>
      <c r="M73" s="487">
        <f t="shared" si="0"/>
        <v>-1.1771480374422936</v>
      </c>
    </row>
    <row r="74" spans="1:13" ht="16.5">
      <c r="A74" s="456">
        <v>208</v>
      </c>
      <c r="B74" s="475">
        <v>17</v>
      </c>
      <c r="C74" s="40" t="s">
        <v>86</v>
      </c>
      <c r="D74" s="430">
        <v>12271</v>
      </c>
      <c r="E74" s="430"/>
      <c r="F74" s="441">
        <v>14461714.161707522</v>
      </c>
      <c r="G74" s="441">
        <v>14576750.58292781</v>
      </c>
      <c r="H74" s="441">
        <v>14607137.163090451</v>
      </c>
      <c r="J74" s="235">
        <v>1178.527761527791</v>
      </c>
      <c r="K74" s="235">
        <v>1187.9024189493773</v>
      </c>
      <c r="L74" s="235">
        <v>1190.3787110333674</v>
      </c>
      <c r="M74" s="487">
        <f t="shared" ref="M74:M137" si="1">L74-K74</f>
        <v>2.4762920839900744</v>
      </c>
    </row>
    <row r="75" spans="1:13" ht="16.5">
      <c r="A75" s="456">
        <v>211</v>
      </c>
      <c r="B75" s="475">
        <v>6</v>
      </c>
      <c r="C75" s="40" t="s">
        <v>87</v>
      </c>
      <c r="D75" s="430">
        <v>33951</v>
      </c>
      <c r="E75" s="430"/>
      <c r="F75" s="441">
        <v>23970415.794637352</v>
      </c>
      <c r="G75" s="441">
        <v>24234890.778580077</v>
      </c>
      <c r="H75" s="441">
        <v>24429391.011625178</v>
      </c>
      <c r="J75" s="235">
        <v>706.02974270676418</v>
      </c>
      <c r="K75" s="235">
        <v>713.81964532944767</v>
      </c>
      <c r="L75" s="235">
        <v>719.54849670481508</v>
      </c>
      <c r="M75" s="487">
        <f t="shared" si="1"/>
        <v>5.7288513753674124</v>
      </c>
    </row>
    <row r="76" spans="1:13" ht="16.5">
      <c r="A76" s="456">
        <v>213</v>
      </c>
      <c r="B76" s="475">
        <v>10</v>
      </c>
      <c r="C76" s="40" t="s">
        <v>88</v>
      </c>
      <c r="D76" s="430">
        <v>5062</v>
      </c>
      <c r="E76" s="430"/>
      <c r="F76" s="441">
        <v>2909090.8124729795</v>
      </c>
      <c r="G76" s="441">
        <v>2664146.119650376</v>
      </c>
      <c r="H76" s="441">
        <v>2614376.8322166759</v>
      </c>
      <c r="J76" s="235">
        <v>574.69198191880275</v>
      </c>
      <c r="K76" s="235">
        <v>526.30306591275701</v>
      </c>
      <c r="L76" s="235">
        <v>516.47112449954091</v>
      </c>
      <c r="M76" s="487">
        <f t="shared" si="1"/>
        <v>-9.8319414132161</v>
      </c>
    </row>
    <row r="77" spans="1:13" ht="16.5">
      <c r="A77" s="456">
        <v>214</v>
      </c>
      <c r="B77" s="475">
        <v>4</v>
      </c>
      <c r="C77" s="40" t="s">
        <v>89</v>
      </c>
      <c r="D77" s="430">
        <v>12478</v>
      </c>
      <c r="E77" s="430"/>
      <c r="F77" s="441">
        <v>10990529.984624028</v>
      </c>
      <c r="G77" s="441">
        <v>10850235.128870144</v>
      </c>
      <c r="H77" s="441">
        <v>10769064.353874682</v>
      </c>
      <c r="J77" s="235">
        <v>880.79259373489572</v>
      </c>
      <c r="K77" s="235">
        <v>869.5492169314108</v>
      </c>
      <c r="L77" s="235">
        <v>863.04410593642262</v>
      </c>
      <c r="M77" s="487">
        <f t="shared" si="1"/>
        <v>-6.505110994988172</v>
      </c>
    </row>
    <row r="78" spans="1:13" ht="16.5">
      <c r="A78" s="456">
        <v>216</v>
      </c>
      <c r="B78" s="475">
        <v>13</v>
      </c>
      <c r="C78" s="40" t="s">
        <v>90</v>
      </c>
      <c r="D78" s="430">
        <v>1186</v>
      </c>
      <c r="E78" s="430"/>
      <c r="F78" s="441">
        <v>1567905.00343296</v>
      </c>
      <c r="G78" s="441">
        <v>1480532.3493533011</v>
      </c>
      <c r="H78" s="441">
        <v>1471061.4515727027</v>
      </c>
      <c r="J78" s="235">
        <v>1322.0109641087352</v>
      </c>
      <c r="K78" s="235">
        <v>1248.3409353737784</v>
      </c>
      <c r="L78" s="235">
        <v>1240.3553554575908</v>
      </c>
      <c r="M78" s="487">
        <f t="shared" si="1"/>
        <v>-7.9855799161875893</v>
      </c>
    </row>
    <row r="79" spans="1:13" ht="16.5">
      <c r="A79" s="456">
        <v>217</v>
      </c>
      <c r="B79" s="475">
        <v>16</v>
      </c>
      <c r="C79" s="40" t="s">
        <v>91</v>
      </c>
      <c r="D79" s="430">
        <v>5264</v>
      </c>
      <c r="E79" s="430"/>
      <c r="F79" s="441">
        <v>5328599.6456890609</v>
      </c>
      <c r="G79" s="441">
        <v>5060705.7556357384</v>
      </c>
      <c r="H79" s="441">
        <v>5075434.8644958911</v>
      </c>
      <c r="J79" s="235">
        <v>1012.271969165855</v>
      </c>
      <c r="K79" s="235">
        <v>961.38027272715397</v>
      </c>
      <c r="L79" s="235">
        <v>964.1783557173045</v>
      </c>
      <c r="M79" s="487">
        <f t="shared" si="1"/>
        <v>2.7980829901505331</v>
      </c>
    </row>
    <row r="80" spans="1:13" ht="16.5">
      <c r="A80" s="456">
        <v>218</v>
      </c>
      <c r="B80" s="475">
        <v>14</v>
      </c>
      <c r="C80" s="40" t="s">
        <v>92</v>
      </c>
      <c r="D80" s="430">
        <v>1159</v>
      </c>
      <c r="E80" s="430"/>
      <c r="F80" s="441">
        <v>1296796.9719798681</v>
      </c>
      <c r="G80" s="441">
        <v>1367565.4357619151</v>
      </c>
      <c r="H80" s="441">
        <v>1350240.1544919037</v>
      </c>
      <c r="J80" s="235">
        <v>1118.8929870404384</v>
      </c>
      <c r="K80" s="235">
        <v>1179.9529212786151</v>
      </c>
      <c r="L80" s="235">
        <v>1165.0044473614355</v>
      </c>
      <c r="M80" s="487">
        <f t="shared" si="1"/>
        <v>-14.948473917179626</v>
      </c>
    </row>
    <row r="81" spans="1:13" ht="16.5">
      <c r="A81" s="456">
        <v>224</v>
      </c>
      <c r="B81" s="475">
        <v>1</v>
      </c>
      <c r="C81" s="40" t="s">
        <v>93</v>
      </c>
      <c r="D81" s="430">
        <v>8440</v>
      </c>
      <c r="E81" s="430"/>
      <c r="F81" s="441">
        <v>7392018.5995175568</v>
      </c>
      <c r="G81" s="441">
        <v>7304466.1953413486</v>
      </c>
      <c r="H81" s="441">
        <v>7287061.051483796</v>
      </c>
      <c r="J81" s="235">
        <v>875.8315876205636</v>
      </c>
      <c r="K81" s="235">
        <v>865.45808001674743</v>
      </c>
      <c r="L81" s="235">
        <v>863.39585918054456</v>
      </c>
      <c r="M81" s="487">
        <f t="shared" si="1"/>
        <v>-2.0622208362028687</v>
      </c>
    </row>
    <row r="82" spans="1:13" ht="16.5">
      <c r="A82" s="456">
        <v>226</v>
      </c>
      <c r="B82" s="475">
        <v>13</v>
      </c>
      <c r="C82" s="40" t="s">
        <v>94</v>
      </c>
      <c r="D82" s="430">
        <v>3573</v>
      </c>
      <c r="E82" s="430"/>
      <c r="F82" s="441">
        <v>3742063.4727086299</v>
      </c>
      <c r="G82" s="441">
        <v>3568092.7095660861</v>
      </c>
      <c r="H82" s="441">
        <v>3505618.607426146</v>
      </c>
      <c r="J82" s="235">
        <v>1047.3169528991407</v>
      </c>
      <c r="K82" s="235">
        <v>998.6265629907881</v>
      </c>
      <c r="L82" s="235">
        <v>981.14150781588194</v>
      </c>
      <c r="M82" s="487">
        <f t="shared" si="1"/>
        <v>-17.485055174906165</v>
      </c>
    </row>
    <row r="83" spans="1:13" ht="16.5">
      <c r="A83" s="456">
        <v>230</v>
      </c>
      <c r="B83" s="475">
        <v>4</v>
      </c>
      <c r="C83" s="40" t="s">
        <v>95</v>
      </c>
      <c r="D83" s="430">
        <v>2170</v>
      </c>
      <c r="E83" s="430"/>
      <c r="F83" s="441">
        <v>2706897.6761214016</v>
      </c>
      <c r="G83" s="441">
        <v>2571153.3068422358</v>
      </c>
      <c r="H83" s="441">
        <v>2551536.7401047684</v>
      </c>
      <c r="J83" s="235">
        <v>1247.4182839269131</v>
      </c>
      <c r="K83" s="235">
        <v>1184.8632750425049</v>
      </c>
      <c r="L83" s="235">
        <v>1175.8233825367597</v>
      </c>
      <c r="M83" s="487">
        <f t="shared" si="1"/>
        <v>-9.0398925057452288</v>
      </c>
    </row>
    <row r="84" spans="1:13" ht="16.5">
      <c r="A84" s="456">
        <v>231</v>
      </c>
      <c r="B84" s="475">
        <v>15</v>
      </c>
      <c r="C84" s="40" t="s">
        <v>96</v>
      </c>
      <c r="D84" s="430">
        <v>1241</v>
      </c>
      <c r="E84" s="430"/>
      <c r="F84" s="441">
        <v>-568477.20803724672</v>
      </c>
      <c r="G84" s="441">
        <v>-559721.4488404711</v>
      </c>
      <c r="H84" s="441">
        <v>-563213.13837242592</v>
      </c>
      <c r="J84" s="235">
        <v>-458.07994201228581</v>
      </c>
      <c r="K84" s="235">
        <v>-451.0245357296302</v>
      </c>
      <c r="L84" s="235">
        <v>-453.83814534442058</v>
      </c>
      <c r="M84" s="487">
        <f t="shared" si="1"/>
        <v>-2.81360961479038</v>
      </c>
    </row>
    <row r="85" spans="1:13" ht="16.5">
      <c r="A85" s="456">
        <v>232</v>
      </c>
      <c r="B85" s="475">
        <v>14</v>
      </c>
      <c r="C85" s="40" t="s">
        <v>97</v>
      </c>
      <c r="D85" s="430">
        <v>12518</v>
      </c>
      <c r="E85" s="430"/>
      <c r="F85" s="441">
        <v>11369685.559891229</v>
      </c>
      <c r="G85" s="441">
        <v>11421171.803702455</v>
      </c>
      <c r="H85" s="441">
        <v>11375246.08395222</v>
      </c>
      <c r="J85" s="235">
        <v>908.26694039712652</v>
      </c>
      <c r="K85" s="235">
        <v>912.37991721540618</v>
      </c>
      <c r="L85" s="235">
        <v>908.71114267073176</v>
      </c>
      <c r="M85" s="487">
        <f t="shared" si="1"/>
        <v>-3.6687745446744202</v>
      </c>
    </row>
    <row r="86" spans="1:13" ht="16.5">
      <c r="A86" s="456">
        <v>233</v>
      </c>
      <c r="B86" s="475">
        <v>14</v>
      </c>
      <c r="C86" s="40" t="s">
        <v>98</v>
      </c>
      <c r="D86" s="430">
        <v>15050</v>
      </c>
      <c r="E86" s="430"/>
      <c r="F86" s="441">
        <v>16186720.727732591</v>
      </c>
      <c r="G86" s="441">
        <v>16413146.251736732</v>
      </c>
      <c r="H86" s="441">
        <v>16358918.499204151</v>
      </c>
      <c r="J86" s="235">
        <v>1075.5296164606373</v>
      </c>
      <c r="K86" s="235">
        <v>1090.5745017765271</v>
      </c>
      <c r="L86" s="235">
        <v>1086.9713288507742</v>
      </c>
      <c r="M86" s="487">
        <f t="shared" si="1"/>
        <v>-3.603172925752915</v>
      </c>
    </row>
    <row r="87" spans="1:13" ht="16.5">
      <c r="A87" s="456">
        <v>235</v>
      </c>
      <c r="B87" s="475">
        <v>1</v>
      </c>
      <c r="C87" s="40" t="s">
        <v>99</v>
      </c>
      <c r="D87" s="430">
        <v>10253</v>
      </c>
      <c r="E87" s="430"/>
      <c r="F87" s="441">
        <v>18603255.251698952</v>
      </c>
      <c r="G87" s="441">
        <v>18593347.66802555</v>
      </c>
      <c r="H87" s="441">
        <v>18741604.954021312</v>
      </c>
      <c r="J87" s="235">
        <v>1814.4206819173853</v>
      </c>
      <c r="K87" s="235">
        <v>1813.4543712109187</v>
      </c>
      <c r="L87" s="235">
        <v>1827.9142645100276</v>
      </c>
      <c r="M87" s="487">
        <f t="shared" si="1"/>
        <v>14.459893299108899</v>
      </c>
    </row>
    <row r="88" spans="1:13" ht="16.5">
      <c r="A88" s="456">
        <v>236</v>
      </c>
      <c r="B88" s="475">
        <v>16</v>
      </c>
      <c r="C88" s="40" t="s">
        <v>100</v>
      </c>
      <c r="D88" s="430">
        <v>4118</v>
      </c>
      <c r="E88" s="430"/>
      <c r="F88" s="441">
        <v>5012841.7952064602</v>
      </c>
      <c r="G88" s="441">
        <v>4940452.6095394157</v>
      </c>
      <c r="H88" s="441">
        <v>4948424.2273915224</v>
      </c>
      <c r="J88" s="235">
        <v>1217.3000959704857</v>
      </c>
      <c r="K88" s="235">
        <v>1199.7213719134083</v>
      </c>
      <c r="L88" s="235">
        <v>1201.6571703233419</v>
      </c>
      <c r="M88" s="487">
        <f t="shared" si="1"/>
        <v>1.9357984099335681</v>
      </c>
    </row>
    <row r="89" spans="1:13" ht="16.5">
      <c r="A89" s="456">
        <v>239</v>
      </c>
      <c r="B89" s="475">
        <v>11</v>
      </c>
      <c r="C89" s="40" t="s">
        <v>101</v>
      </c>
      <c r="D89" s="430">
        <v>1985</v>
      </c>
      <c r="E89" s="430"/>
      <c r="F89" s="441">
        <v>905188.23308497062</v>
      </c>
      <c r="G89" s="441">
        <v>917384.75613565813</v>
      </c>
      <c r="H89" s="441">
        <v>893915.71754114726</v>
      </c>
      <c r="J89" s="235">
        <v>456.01422321660988</v>
      </c>
      <c r="K89" s="235">
        <v>462.15856732274966</v>
      </c>
      <c r="L89" s="235">
        <v>450.33537407614472</v>
      </c>
      <c r="M89" s="487">
        <f t="shared" si="1"/>
        <v>-11.823193246604944</v>
      </c>
    </row>
    <row r="90" spans="1:13" ht="16.5">
      <c r="A90" s="456">
        <v>240</v>
      </c>
      <c r="B90" s="475">
        <v>19</v>
      </c>
      <c r="C90" s="40" t="s">
        <v>102</v>
      </c>
      <c r="D90" s="430">
        <v>19402</v>
      </c>
      <c r="E90" s="430"/>
      <c r="F90" s="441">
        <v>-2729623.7414836949</v>
      </c>
      <c r="G90" s="441">
        <v>-3325174.5638054833</v>
      </c>
      <c r="H90" s="441">
        <v>-3427157.2315104473</v>
      </c>
      <c r="J90" s="235">
        <v>-140.68775082381686</v>
      </c>
      <c r="K90" s="235">
        <v>-171.38308235261744</v>
      </c>
      <c r="L90" s="235">
        <v>-176.63937900785729</v>
      </c>
      <c r="M90" s="487">
        <f t="shared" si="1"/>
        <v>-5.2562966552398507</v>
      </c>
    </row>
    <row r="91" spans="1:13" ht="16.5">
      <c r="A91" s="456">
        <v>241</v>
      </c>
      <c r="B91" s="475">
        <v>19</v>
      </c>
      <c r="C91" s="40" t="s">
        <v>103</v>
      </c>
      <c r="D91" s="430">
        <v>7604</v>
      </c>
      <c r="E91" s="430"/>
      <c r="F91" s="441">
        <v>2399329.4781412948</v>
      </c>
      <c r="G91" s="441">
        <v>1969919.5569761605</v>
      </c>
      <c r="H91" s="441">
        <v>1986293.1466585379</v>
      </c>
      <c r="J91" s="235">
        <v>315.53517597860269</v>
      </c>
      <c r="K91" s="235">
        <v>259.06359244820629</v>
      </c>
      <c r="L91" s="235">
        <v>261.21687883463147</v>
      </c>
      <c r="M91" s="487">
        <f t="shared" si="1"/>
        <v>2.1532863864251794</v>
      </c>
    </row>
    <row r="92" spans="1:13" ht="16.5">
      <c r="A92" s="456">
        <v>244</v>
      </c>
      <c r="B92" s="475">
        <v>17</v>
      </c>
      <c r="C92" s="40" t="s">
        <v>104</v>
      </c>
      <c r="D92" s="430">
        <v>19657</v>
      </c>
      <c r="E92" s="430"/>
      <c r="F92" s="441">
        <v>24113632.60272548</v>
      </c>
      <c r="G92" s="441">
        <v>23326512.511807691</v>
      </c>
      <c r="H92" s="441">
        <v>23641161.086439561</v>
      </c>
      <c r="J92" s="235">
        <v>1226.7198760098429</v>
      </c>
      <c r="K92" s="235">
        <v>1186.6771385159327</v>
      </c>
      <c r="L92" s="235">
        <v>1202.6840864038033</v>
      </c>
      <c r="M92" s="487">
        <f t="shared" si="1"/>
        <v>16.006947887870638</v>
      </c>
    </row>
    <row r="93" spans="1:13" ht="16.5">
      <c r="A93" s="456">
        <v>245</v>
      </c>
      <c r="B93" s="475">
        <v>1</v>
      </c>
      <c r="C93" s="40" t="s">
        <v>105</v>
      </c>
      <c r="D93" s="430">
        <v>38461</v>
      </c>
      <c r="E93" s="430"/>
      <c r="F93" s="441">
        <v>25365293.777957298</v>
      </c>
      <c r="G93" s="441">
        <v>25328903.949482463</v>
      </c>
      <c r="H93" s="441">
        <v>25632326.444023725</v>
      </c>
      <c r="J93" s="235">
        <v>659.50687132308826</v>
      </c>
      <c r="K93" s="235">
        <v>658.56072253665957</v>
      </c>
      <c r="L93" s="235">
        <v>666.44981784206664</v>
      </c>
      <c r="M93" s="487">
        <f t="shared" si="1"/>
        <v>7.8890953054070678</v>
      </c>
    </row>
    <row r="94" spans="1:13" ht="16.5">
      <c r="A94" s="456">
        <v>249</v>
      </c>
      <c r="B94" s="475">
        <v>13</v>
      </c>
      <c r="C94" s="40" t="s">
        <v>106</v>
      </c>
      <c r="D94" s="430">
        <v>9128</v>
      </c>
      <c r="E94" s="430"/>
      <c r="F94" s="441">
        <v>7813066.1504506394</v>
      </c>
      <c r="G94" s="441">
        <v>7731968.680038061</v>
      </c>
      <c r="H94" s="441">
        <v>7683972.9645836884</v>
      </c>
      <c r="J94" s="235">
        <v>855.94502086444345</v>
      </c>
      <c r="K94" s="235">
        <v>847.06054776928806</v>
      </c>
      <c r="L94" s="235">
        <v>841.80247201837074</v>
      </c>
      <c r="M94" s="487">
        <f t="shared" si="1"/>
        <v>-5.2580757509173282</v>
      </c>
    </row>
    <row r="95" spans="1:13" ht="16.5">
      <c r="A95" s="456">
        <v>250</v>
      </c>
      <c r="B95" s="475">
        <v>6</v>
      </c>
      <c r="C95" s="40" t="s">
        <v>107</v>
      </c>
      <c r="D95" s="430">
        <v>1703</v>
      </c>
      <c r="E95" s="430"/>
      <c r="F95" s="441">
        <v>1591017.7023799736</v>
      </c>
      <c r="G95" s="441">
        <v>1584923.6208719779</v>
      </c>
      <c r="H95" s="441">
        <v>1565303.0328054989</v>
      </c>
      <c r="J95" s="235">
        <v>934.2441000469604</v>
      </c>
      <c r="K95" s="235">
        <v>930.66566111096768</v>
      </c>
      <c r="L95" s="235">
        <v>919.14447023223659</v>
      </c>
      <c r="M95" s="487">
        <f t="shared" si="1"/>
        <v>-11.52119087873109</v>
      </c>
    </row>
    <row r="96" spans="1:13" ht="16.5">
      <c r="A96" s="456">
        <v>256</v>
      </c>
      <c r="B96" s="475">
        <v>13</v>
      </c>
      <c r="C96" s="40" t="s">
        <v>108</v>
      </c>
      <c r="D96" s="430">
        <v>1492</v>
      </c>
      <c r="E96" s="430"/>
      <c r="F96" s="441">
        <v>2078233.9552099011</v>
      </c>
      <c r="G96" s="441">
        <v>2043752.3313635341</v>
      </c>
      <c r="H96" s="441">
        <v>2035926.7496288307</v>
      </c>
      <c r="J96" s="235">
        <v>1392.9182005428293</v>
      </c>
      <c r="K96" s="235">
        <v>1369.8071926029049</v>
      </c>
      <c r="L96" s="235">
        <v>1364.5621646305835</v>
      </c>
      <c r="M96" s="487">
        <f t="shared" si="1"/>
        <v>-5.2450279723213953</v>
      </c>
    </row>
    <row r="97" spans="1:13" ht="16.5">
      <c r="A97" s="456">
        <v>257</v>
      </c>
      <c r="B97" s="475">
        <v>1</v>
      </c>
      <c r="C97" s="40" t="s">
        <v>109</v>
      </c>
      <c r="D97" s="430">
        <v>41635</v>
      </c>
      <c r="E97" s="430"/>
      <c r="F97" s="441">
        <v>41681315.179007679</v>
      </c>
      <c r="G97" s="441">
        <v>41984504.626982823</v>
      </c>
      <c r="H97" s="441">
        <v>42477590.0961667</v>
      </c>
      <c r="J97" s="235">
        <v>1001.1124097275773</v>
      </c>
      <c r="K97" s="235">
        <v>1008.3944908606419</v>
      </c>
      <c r="L97" s="235">
        <v>1020.2375428405596</v>
      </c>
      <c r="M97" s="487">
        <f t="shared" si="1"/>
        <v>11.843051979917732</v>
      </c>
    </row>
    <row r="98" spans="1:13" ht="16.5">
      <c r="A98" s="456">
        <v>260</v>
      </c>
      <c r="B98" s="475">
        <v>12</v>
      </c>
      <c r="C98" s="40" t="s">
        <v>110</v>
      </c>
      <c r="D98" s="430">
        <v>9566</v>
      </c>
      <c r="E98" s="430"/>
      <c r="F98" s="441">
        <v>13826549.093608417</v>
      </c>
      <c r="G98" s="441">
        <v>13915576.681070773</v>
      </c>
      <c r="H98" s="441">
        <v>13845721.857421391</v>
      </c>
      <c r="J98" s="235">
        <v>1445.3846010462489</v>
      </c>
      <c r="K98" s="235">
        <v>1454.6912691899199</v>
      </c>
      <c r="L98" s="235">
        <v>1447.3888623689515</v>
      </c>
      <c r="M98" s="487">
        <f t="shared" si="1"/>
        <v>-7.3024068209683719</v>
      </c>
    </row>
    <row r="99" spans="1:13" ht="16.5">
      <c r="A99" s="456">
        <v>261</v>
      </c>
      <c r="B99" s="475">
        <v>19</v>
      </c>
      <c r="C99" s="40" t="s">
        <v>111</v>
      </c>
      <c r="D99" s="430">
        <v>6837</v>
      </c>
      <c r="E99" s="430"/>
      <c r="F99" s="441">
        <v>12394136.402854774</v>
      </c>
      <c r="G99" s="441">
        <v>12515890.022698473</v>
      </c>
      <c r="H99" s="441">
        <v>12610563.965921946</v>
      </c>
      <c r="J99" s="235">
        <v>1812.803335213511</v>
      </c>
      <c r="K99" s="235">
        <v>1830.6113825798557</v>
      </c>
      <c r="L99" s="235">
        <v>1844.458675723555</v>
      </c>
      <c r="M99" s="487">
        <f t="shared" si="1"/>
        <v>13.847293143699289</v>
      </c>
    </row>
    <row r="100" spans="1:13" ht="16.5">
      <c r="A100" s="456">
        <v>263</v>
      </c>
      <c r="B100" s="475">
        <v>11</v>
      </c>
      <c r="C100" s="40" t="s">
        <v>112</v>
      </c>
      <c r="D100" s="430">
        <v>7354</v>
      </c>
      <c r="E100" s="430"/>
      <c r="F100" s="441">
        <v>10290394.958234275</v>
      </c>
      <c r="G100" s="441">
        <v>10088128.807153134</v>
      </c>
      <c r="H100" s="441">
        <v>10028128.227478234</v>
      </c>
      <c r="J100" s="235">
        <v>1399.2922162407226</v>
      </c>
      <c r="K100" s="235">
        <v>1371.7879803036624</v>
      </c>
      <c r="L100" s="235">
        <v>1363.6290763500454</v>
      </c>
      <c r="M100" s="487">
        <f t="shared" si="1"/>
        <v>-8.1589039536170276</v>
      </c>
    </row>
    <row r="101" spans="1:13" ht="16.5">
      <c r="A101" s="456">
        <v>265</v>
      </c>
      <c r="B101" s="475">
        <v>13</v>
      </c>
      <c r="C101" s="40" t="s">
        <v>113</v>
      </c>
      <c r="D101" s="430">
        <v>1011</v>
      </c>
      <c r="E101" s="430"/>
      <c r="F101" s="441">
        <v>1913930.6970066172</v>
      </c>
      <c r="G101" s="441">
        <v>1869825.2000642396</v>
      </c>
      <c r="H101" s="441">
        <v>1862404.9934810866</v>
      </c>
      <c r="J101" s="235">
        <v>1893.1065252290971</v>
      </c>
      <c r="K101" s="235">
        <v>1849.4809100536495</v>
      </c>
      <c r="L101" s="235">
        <v>1842.1414376667524</v>
      </c>
      <c r="M101" s="487">
        <f t="shared" si="1"/>
        <v>-7.3394723868971141</v>
      </c>
    </row>
    <row r="102" spans="1:13" ht="16.5">
      <c r="A102" s="456">
        <v>271</v>
      </c>
      <c r="B102" s="475">
        <v>4</v>
      </c>
      <c r="C102" s="40" t="s">
        <v>114</v>
      </c>
      <c r="D102" s="430">
        <v>6668</v>
      </c>
      <c r="E102" s="430"/>
      <c r="F102" s="441">
        <v>3743957.8107038084</v>
      </c>
      <c r="G102" s="441">
        <v>3643860.0070613832</v>
      </c>
      <c r="H102" s="441">
        <v>3576166.2332253186</v>
      </c>
      <c r="J102" s="235">
        <v>561.48137533050522</v>
      </c>
      <c r="K102" s="235">
        <v>546.46970711778397</v>
      </c>
      <c r="L102" s="235">
        <v>536.31767144950788</v>
      </c>
      <c r="M102" s="487">
        <f t="shared" si="1"/>
        <v>-10.152035668276085</v>
      </c>
    </row>
    <row r="103" spans="1:13" ht="16.5">
      <c r="A103" s="456">
        <v>272</v>
      </c>
      <c r="B103" s="475">
        <v>16</v>
      </c>
      <c r="C103" s="40" t="s">
        <v>115</v>
      </c>
      <c r="D103" s="430">
        <v>48367</v>
      </c>
      <c r="E103" s="430"/>
      <c r="F103" s="441">
        <v>34329909.825068414</v>
      </c>
      <c r="G103" s="441">
        <v>34697686.857716635</v>
      </c>
      <c r="H103" s="441">
        <v>34962344.556040183</v>
      </c>
      <c r="J103" s="235">
        <v>709.77959817785711</v>
      </c>
      <c r="K103" s="235">
        <v>717.38348166552885</v>
      </c>
      <c r="L103" s="235">
        <v>722.85534674551207</v>
      </c>
      <c r="M103" s="487">
        <f t="shared" si="1"/>
        <v>5.4718650799832176</v>
      </c>
    </row>
    <row r="104" spans="1:13" ht="16.5">
      <c r="A104" s="456">
        <v>273</v>
      </c>
      <c r="B104" s="475">
        <v>19</v>
      </c>
      <c r="C104" s="40" t="s">
        <v>116</v>
      </c>
      <c r="D104" s="430">
        <v>3987</v>
      </c>
      <c r="E104" s="430"/>
      <c r="F104" s="441">
        <v>5380146.2609997233</v>
      </c>
      <c r="G104" s="441">
        <v>5395069.8603264065</v>
      </c>
      <c r="H104" s="441">
        <v>5422150.2980944617</v>
      </c>
      <c r="J104" s="235">
        <v>1349.4221873588472</v>
      </c>
      <c r="K104" s="235">
        <v>1353.1652521510928</v>
      </c>
      <c r="L104" s="235">
        <v>1359.9574361912369</v>
      </c>
      <c r="M104" s="487">
        <f t="shared" si="1"/>
        <v>6.7921840401440932</v>
      </c>
    </row>
    <row r="105" spans="1:13" ht="16.5">
      <c r="A105" s="456">
        <v>275</v>
      </c>
      <c r="B105" s="475">
        <v>13</v>
      </c>
      <c r="C105" s="40" t="s">
        <v>117</v>
      </c>
      <c r="D105" s="430">
        <v>2441</v>
      </c>
      <c r="E105" s="430"/>
      <c r="F105" s="441">
        <v>2766297.3940389217</v>
      </c>
      <c r="G105" s="441">
        <v>2717898.1958043003</v>
      </c>
      <c r="H105" s="441">
        <v>2697590.2981041353</v>
      </c>
      <c r="J105" s="235">
        <v>1133.2639877258998</v>
      </c>
      <c r="K105" s="235">
        <v>1113.4363768145433</v>
      </c>
      <c r="L105" s="235">
        <v>1105.1168775518784</v>
      </c>
      <c r="M105" s="487">
        <f t="shared" si="1"/>
        <v>-8.3194992626649764</v>
      </c>
    </row>
    <row r="106" spans="1:13" ht="16.5">
      <c r="A106" s="456">
        <v>276</v>
      </c>
      <c r="B106" s="475">
        <v>12</v>
      </c>
      <c r="C106" s="40" t="s">
        <v>118</v>
      </c>
      <c r="D106" s="430">
        <v>15071</v>
      </c>
      <c r="E106" s="430"/>
      <c r="F106" s="441">
        <v>18700286.026723128</v>
      </c>
      <c r="G106" s="441">
        <v>18599535.807971261</v>
      </c>
      <c r="H106" s="441">
        <v>18766684.156612873</v>
      </c>
      <c r="J106" s="235">
        <v>1240.8125556846346</v>
      </c>
      <c r="K106" s="235">
        <v>1234.1275169511819</v>
      </c>
      <c r="L106" s="235">
        <v>1245.2182440855202</v>
      </c>
      <c r="M106" s="487">
        <f t="shared" si="1"/>
        <v>11.090727134338294</v>
      </c>
    </row>
    <row r="107" spans="1:13" ht="16.5">
      <c r="A107" s="456">
        <v>280</v>
      </c>
      <c r="B107" s="475">
        <v>15</v>
      </c>
      <c r="C107" s="40" t="s">
        <v>119</v>
      </c>
      <c r="D107" s="430">
        <v>1986</v>
      </c>
      <c r="E107" s="430"/>
      <c r="F107" s="441">
        <v>3418853.5652158731</v>
      </c>
      <c r="G107" s="441">
        <v>3374638.4799285084</v>
      </c>
      <c r="H107" s="441">
        <v>3380135.5072196103</v>
      </c>
      <c r="J107" s="235">
        <v>1721.4771224651929</v>
      </c>
      <c r="K107" s="235">
        <v>1699.2137361170737</v>
      </c>
      <c r="L107" s="235">
        <v>1701.9816249846981</v>
      </c>
      <c r="M107" s="487">
        <f t="shared" si="1"/>
        <v>2.7678888676243787</v>
      </c>
    </row>
    <row r="108" spans="1:13" ht="16.5">
      <c r="A108" s="456">
        <v>284</v>
      </c>
      <c r="B108" s="475">
        <v>2</v>
      </c>
      <c r="C108" s="40" t="s">
        <v>120</v>
      </c>
      <c r="D108" s="430">
        <v>2186</v>
      </c>
      <c r="E108" s="430"/>
      <c r="F108" s="441">
        <v>1771606.7987452806</v>
      </c>
      <c r="G108" s="441">
        <v>1748568.4401565292</v>
      </c>
      <c r="H108" s="441">
        <v>1733026.1335713123</v>
      </c>
      <c r="J108" s="235">
        <v>810.4331192796343</v>
      </c>
      <c r="K108" s="235">
        <v>799.89407143482583</v>
      </c>
      <c r="L108" s="235">
        <v>792.78414161542196</v>
      </c>
      <c r="M108" s="487">
        <f t="shared" si="1"/>
        <v>-7.1099298194038738</v>
      </c>
    </row>
    <row r="109" spans="1:13" ht="16.5">
      <c r="A109" s="456">
        <v>285</v>
      </c>
      <c r="B109" s="475">
        <v>8</v>
      </c>
      <c r="C109" s="40" t="s">
        <v>121</v>
      </c>
      <c r="D109" s="430">
        <v>50210</v>
      </c>
      <c r="E109" s="430"/>
      <c r="F109" s="441">
        <v>17231805.18174994</v>
      </c>
      <c r="G109" s="441">
        <v>15635159.791661846</v>
      </c>
      <c r="H109" s="441">
        <v>15390292.22928904</v>
      </c>
      <c r="J109" s="235">
        <v>343.19468595399201</v>
      </c>
      <c r="K109" s="235">
        <v>311.39533542445423</v>
      </c>
      <c r="L109" s="235">
        <v>306.51846702427883</v>
      </c>
      <c r="M109" s="487">
        <f t="shared" si="1"/>
        <v>-4.8768684001753968</v>
      </c>
    </row>
    <row r="110" spans="1:13" ht="16.5">
      <c r="A110" s="456">
        <v>286</v>
      </c>
      <c r="B110" s="475">
        <v>8</v>
      </c>
      <c r="C110" s="40" t="s">
        <v>122</v>
      </c>
      <c r="D110" s="430">
        <v>78386</v>
      </c>
      <c r="E110" s="430"/>
      <c r="F110" s="441">
        <v>13481118.053876601</v>
      </c>
      <c r="G110" s="441">
        <v>10941782.778932281</v>
      </c>
      <c r="H110" s="441">
        <v>10460443.088113764</v>
      </c>
      <c r="J110" s="235">
        <v>171.98374778502031</v>
      </c>
      <c r="K110" s="235">
        <v>139.58848236843673</v>
      </c>
      <c r="L110" s="235">
        <v>133.44784895407042</v>
      </c>
      <c r="M110" s="487">
        <f t="shared" si="1"/>
        <v>-6.1406334143663059</v>
      </c>
    </row>
    <row r="111" spans="1:13" ht="16.5">
      <c r="A111" s="456">
        <v>287</v>
      </c>
      <c r="B111" s="475">
        <v>15</v>
      </c>
      <c r="C111" s="40" t="s">
        <v>123</v>
      </c>
      <c r="D111" s="430">
        <v>6121</v>
      </c>
      <c r="E111" s="430"/>
      <c r="F111" s="441">
        <v>7652149.7288352828</v>
      </c>
      <c r="G111" s="441">
        <v>7456515.0214409307</v>
      </c>
      <c r="H111" s="441">
        <v>7424018.4146548444</v>
      </c>
      <c r="J111" s="235">
        <v>1250.146990497514</v>
      </c>
      <c r="K111" s="235">
        <v>1218.1857574646187</v>
      </c>
      <c r="L111" s="235">
        <v>1212.8767218844705</v>
      </c>
      <c r="M111" s="487">
        <f t="shared" si="1"/>
        <v>-5.3090355801482474</v>
      </c>
    </row>
    <row r="112" spans="1:13" ht="16.5">
      <c r="A112" s="456">
        <v>288</v>
      </c>
      <c r="B112" s="475">
        <v>15</v>
      </c>
      <c r="C112" s="40" t="s">
        <v>124</v>
      </c>
      <c r="D112" s="430">
        <v>6342</v>
      </c>
      <c r="E112" s="430"/>
      <c r="F112" s="441">
        <v>7826709.0276305992</v>
      </c>
      <c r="G112" s="441">
        <v>7812633.6943968562</v>
      </c>
      <c r="H112" s="441">
        <v>7852216.9486992462</v>
      </c>
      <c r="J112" s="235">
        <v>1234.1073837323556</v>
      </c>
      <c r="K112" s="235">
        <v>1231.8879997472179</v>
      </c>
      <c r="L112" s="235">
        <v>1238.1294463417291</v>
      </c>
      <c r="M112" s="487">
        <f t="shared" si="1"/>
        <v>6.241446594511217</v>
      </c>
    </row>
    <row r="113" spans="1:13" ht="16.5">
      <c r="A113" s="456">
        <v>290</v>
      </c>
      <c r="B113" s="475">
        <v>18</v>
      </c>
      <c r="C113" s="40" t="s">
        <v>125</v>
      </c>
      <c r="D113" s="430">
        <v>7483</v>
      </c>
      <c r="E113" s="430"/>
      <c r="F113" s="441">
        <v>8441730.5547958203</v>
      </c>
      <c r="G113" s="441">
        <v>8199124.3751160242</v>
      </c>
      <c r="H113" s="441">
        <v>8157238.3038359089</v>
      </c>
      <c r="J113" s="235">
        <v>1128.1211485762155</v>
      </c>
      <c r="K113" s="235">
        <v>1095.7001704017139</v>
      </c>
      <c r="L113" s="235">
        <v>1090.1026732374594</v>
      </c>
      <c r="M113" s="487">
        <f t="shared" si="1"/>
        <v>-5.5974971642544915</v>
      </c>
    </row>
    <row r="114" spans="1:13" ht="16.5">
      <c r="A114" s="456">
        <v>291</v>
      </c>
      <c r="B114" s="475">
        <v>6</v>
      </c>
      <c r="C114" s="40" t="s">
        <v>126</v>
      </c>
      <c r="D114" s="430">
        <v>2038</v>
      </c>
      <c r="E114" s="430"/>
      <c r="F114" s="441">
        <v>2664505.8490073835</v>
      </c>
      <c r="G114" s="441">
        <v>2678189.7932121512</v>
      </c>
      <c r="H114" s="441">
        <v>2648185.7869459982</v>
      </c>
      <c r="J114" s="235">
        <v>1307.4120947043098</v>
      </c>
      <c r="K114" s="235">
        <v>1314.1264932346178</v>
      </c>
      <c r="L114" s="235">
        <v>1299.4042134180561</v>
      </c>
      <c r="M114" s="487">
        <f t="shared" si="1"/>
        <v>-14.722279816561695</v>
      </c>
    </row>
    <row r="115" spans="1:13" ht="16.5">
      <c r="A115" s="456">
        <v>297</v>
      </c>
      <c r="B115" s="475">
        <v>11</v>
      </c>
      <c r="C115" s="40" t="s">
        <v>127</v>
      </c>
      <c r="D115" s="430">
        <v>125666</v>
      </c>
      <c r="E115" s="430"/>
      <c r="F115" s="441">
        <v>49450578.932190634</v>
      </c>
      <c r="G115" s="441">
        <v>52553186.556357637</v>
      </c>
      <c r="H115" s="441">
        <v>52085085.947858989</v>
      </c>
      <c r="J115" s="235">
        <v>393.50802072311234</v>
      </c>
      <c r="K115" s="235">
        <v>418.19733703911669</v>
      </c>
      <c r="L115" s="235">
        <v>414.47237874889777</v>
      </c>
      <c r="M115" s="487">
        <f t="shared" si="1"/>
        <v>-3.7249582902189218</v>
      </c>
    </row>
    <row r="116" spans="1:13" ht="16.5">
      <c r="A116" s="456">
        <v>300</v>
      </c>
      <c r="B116" s="475">
        <v>14</v>
      </c>
      <c r="C116" s="40" t="s">
        <v>128</v>
      </c>
      <c r="D116" s="430">
        <v>3335</v>
      </c>
      <c r="E116" s="430"/>
      <c r="F116" s="441">
        <v>4742884.629514263</v>
      </c>
      <c r="G116" s="441">
        <v>4550493.8814428281</v>
      </c>
      <c r="H116" s="441">
        <v>4529857.4873409178</v>
      </c>
      <c r="J116" s="235">
        <v>1422.1543116984296</v>
      </c>
      <c r="K116" s="235">
        <v>1364.4659314671148</v>
      </c>
      <c r="L116" s="235">
        <v>1358.2781071487009</v>
      </c>
      <c r="M116" s="487">
        <f t="shared" si="1"/>
        <v>-6.1878243184139592</v>
      </c>
    </row>
    <row r="117" spans="1:13" ht="16.5">
      <c r="A117" s="456">
        <v>301</v>
      </c>
      <c r="B117" s="475">
        <v>14</v>
      </c>
      <c r="C117" s="40" t="s">
        <v>129</v>
      </c>
      <c r="D117" s="430">
        <v>19509</v>
      </c>
      <c r="E117" s="430"/>
      <c r="F117" s="441">
        <v>15943491.075967584</v>
      </c>
      <c r="G117" s="441">
        <v>15446618.087167896</v>
      </c>
      <c r="H117" s="441">
        <v>15295175.57771875</v>
      </c>
      <c r="J117" s="235">
        <v>817.23774032331664</v>
      </c>
      <c r="K117" s="235">
        <v>791.76882911312191</v>
      </c>
      <c r="L117" s="235">
        <v>784.0061293617689</v>
      </c>
      <c r="M117" s="487">
        <f t="shared" si="1"/>
        <v>-7.7626997513530114</v>
      </c>
    </row>
    <row r="118" spans="1:13" ht="16.5">
      <c r="A118" s="456">
        <v>304</v>
      </c>
      <c r="B118" s="475">
        <v>2</v>
      </c>
      <c r="C118" s="40" t="s">
        <v>130</v>
      </c>
      <c r="D118" s="430">
        <v>970</v>
      </c>
      <c r="E118" s="430"/>
      <c r="F118" s="441">
        <v>29545.751638161324</v>
      </c>
      <c r="G118" s="441">
        <v>27689.211839819764</v>
      </c>
      <c r="H118" s="441">
        <v>22766.234901414311</v>
      </c>
      <c r="J118" s="235">
        <v>30.459537771300333</v>
      </c>
      <c r="K118" s="235">
        <v>28.545579216309033</v>
      </c>
      <c r="L118" s="235">
        <v>23.470345259190012</v>
      </c>
      <c r="M118" s="487">
        <f t="shared" si="1"/>
        <v>-5.0752339571190213</v>
      </c>
    </row>
    <row r="119" spans="1:13" ht="16.5">
      <c r="A119" s="456">
        <v>305</v>
      </c>
      <c r="B119" s="475">
        <v>17</v>
      </c>
      <c r="C119" s="40" t="s">
        <v>131</v>
      </c>
      <c r="D119" s="430">
        <v>14876</v>
      </c>
      <c r="E119" s="430"/>
      <c r="F119" s="441">
        <v>15220662.485703904</v>
      </c>
      <c r="G119" s="441">
        <v>15308198.151208974</v>
      </c>
      <c r="H119" s="441">
        <v>15295460.833662802</v>
      </c>
      <c r="J119" s="235">
        <v>1023.169029692384</v>
      </c>
      <c r="K119" s="235">
        <v>1029.0533847276804</v>
      </c>
      <c r="L119" s="235">
        <v>1028.1971520343373</v>
      </c>
      <c r="M119" s="487">
        <f t="shared" si="1"/>
        <v>-0.856232693343145</v>
      </c>
    </row>
    <row r="120" spans="1:13" ht="16.5">
      <c r="A120" s="456">
        <v>309</v>
      </c>
      <c r="B120" s="475">
        <v>12</v>
      </c>
      <c r="C120" s="40" t="s">
        <v>132</v>
      </c>
      <c r="D120" s="430">
        <v>6444</v>
      </c>
      <c r="E120" s="430"/>
      <c r="F120" s="441">
        <v>4867661.540196239</v>
      </c>
      <c r="G120" s="441">
        <v>4866389.5394996954</v>
      </c>
      <c r="H120" s="441">
        <v>4832430.869198747</v>
      </c>
      <c r="J120" s="235">
        <v>755.3788858156795</v>
      </c>
      <c r="K120" s="235">
        <v>755.18149278393787</v>
      </c>
      <c r="L120" s="235">
        <v>749.91168050880617</v>
      </c>
      <c r="M120" s="487">
        <f t="shared" si="1"/>
        <v>-5.2698122751316987</v>
      </c>
    </row>
    <row r="121" spans="1:13" ht="16.5">
      <c r="A121" s="456">
        <v>312</v>
      </c>
      <c r="B121" s="475">
        <v>13</v>
      </c>
      <c r="C121" s="40" t="s">
        <v>133</v>
      </c>
      <c r="D121" s="430">
        <v>1155</v>
      </c>
      <c r="E121" s="430"/>
      <c r="F121" s="441">
        <v>1457798.2709414617</v>
      </c>
      <c r="G121" s="441">
        <v>1370809.5179505567</v>
      </c>
      <c r="H121" s="441">
        <v>1363159.8283322603</v>
      </c>
      <c r="J121" s="235">
        <v>1262.1630051441227</v>
      </c>
      <c r="K121" s="235">
        <v>1186.8480674896596</v>
      </c>
      <c r="L121" s="235">
        <v>1180.2249595950304</v>
      </c>
      <c r="M121" s="487">
        <f t="shared" si="1"/>
        <v>-6.6231078946291291</v>
      </c>
    </row>
    <row r="122" spans="1:13" ht="16.5">
      <c r="A122" s="456">
        <v>316</v>
      </c>
      <c r="B122" s="475">
        <v>7</v>
      </c>
      <c r="C122" s="40" t="s">
        <v>134</v>
      </c>
      <c r="D122" s="430">
        <v>4093</v>
      </c>
      <c r="E122" s="430"/>
      <c r="F122" s="441">
        <v>1373053.2048007944</v>
      </c>
      <c r="G122" s="441">
        <v>1234428.0391212266</v>
      </c>
      <c r="H122" s="441">
        <v>1202334.9756887823</v>
      </c>
      <c r="J122" s="235">
        <v>335.46376858069738</v>
      </c>
      <c r="K122" s="235">
        <v>301.59492771102532</v>
      </c>
      <c r="L122" s="235">
        <v>293.75396425330621</v>
      </c>
      <c r="M122" s="487">
        <f t="shared" si="1"/>
        <v>-7.8409634577191127</v>
      </c>
    </row>
    <row r="123" spans="1:13" ht="16.5">
      <c r="A123" s="456">
        <v>317</v>
      </c>
      <c r="B123" s="475">
        <v>17</v>
      </c>
      <c r="C123" s="40" t="s">
        <v>135</v>
      </c>
      <c r="D123" s="430">
        <v>2373</v>
      </c>
      <c r="E123" s="430"/>
      <c r="F123" s="441">
        <v>4887340.183167954</v>
      </c>
      <c r="G123" s="441">
        <v>4799592.7251795027</v>
      </c>
      <c r="H123" s="441">
        <v>4803679.6393434461</v>
      </c>
      <c r="J123" s="235">
        <v>2059.561813387254</v>
      </c>
      <c r="K123" s="235">
        <v>2022.5843763925423</v>
      </c>
      <c r="L123" s="235">
        <v>2024.3066326773899</v>
      </c>
      <c r="M123" s="487">
        <f t="shared" si="1"/>
        <v>1.7222562848476173</v>
      </c>
    </row>
    <row r="124" spans="1:13" ht="16.5">
      <c r="A124" s="456">
        <v>320</v>
      </c>
      <c r="B124" s="475">
        <v>19</v>
      </c>
      <c r="C124" s="40" t="s">
        <v>136</v>
      </c>
      <c r="D124" s="430">
        <v>6954</v>
      </c>
      <c r="E124" s="430"/>
      <c r="F124" s="441">
        <v>6626789.9652570793</v>
      </c>
      <c r="G124" s="441">
        <v>6648482.7793475958</v>
      </c>
      <c r="H124" s="441">
        <v>6621610.0680567538</v>
      </c>
      <c r="J124" s="235">
        <v>952.94650061217703</v>
      </c>
      <c r="K124" s="235">
        <v>956.06597344659133</v>
      </c>
      <c r="L124" s="235">
        <v>952.20162037054274</v>
      </c>
      <c r="M124" s="487">
        <f t="shared" si="1"/>
        <v>-3.8643530760485874</v>
      </c>
    </row>
    <row r="125" spans="1:13" ht="16.5">
      <c r="A125" s="456">
        <v>322</v>
      </c>
      <c r="B125" s="475">
        <v>2</v>
      </c>
      <c r="C125" s="40" t="s">
        <v>137</v>
      </c>
      <c r="D125" s="430">
        <v>6371</v>
      </c>
      <c r="E125" s="430"/>
      <c r="F125" s="441">
        <v>10009393.042551372</v>
      </c>
      <c r="G125" s="441">
        <v>9776299.4361856952</v>
      </c>
      <c r="H125" s="441">
        <v>9792383.0787286758</v>
      </c>
      <c r="J125" s="235">
        <v>1571.0866492781938</v>
      </c>
      <c r="K125" s="235">
        <v>1534.4999899836282</v>
      </c>
      <c r="L125" s="235">
        <v>1537.0244983093196</v>
      </c>
      <c r="M125" s="487">
        <f t="shared" si="1"/>
        <v>2.5245083256913858</v>
      </c>
    </row>
    <row r="126" spans="1:13" ht="16.5">
      <c r="A126" s="456">
        <v>398</v>
      </c>
      <c r="B126" s="475">
        <v>7</v>
      </c>
      <c r="C126" s="40" t="s">
        <v>138</v>
      </c>
      <c r="D126" s="430">
        <v>121337</v>
      </c>
      <c r="E126" s="430"/>
      <c r="F126" s="441">
        <v>93102657.430949837</v>
      </c>
      <c r="G126" s="441">
        <v>90329750.381059453</v>
      </c>
      <c r="H126" s="441">
        <v>90091469.08224003</v>
      </c>
      <c r="J126" s="235">
        <v>767.30640638016303</v>
      </c>
      <c r="K126" s="235">
        <v>744.45346745889094</v>
      </c>
      <c r="L126" s="235">
        <v>742.48966994601835</v>
      </c>
      <c r="M126" s="487">
        <f t="shared" si="1"/>
        <v>-1.9637975128725884</v>
      </c>
    </row>
    <row r="127" spans="1:13" ht="16.5">
      <c r="A127" s="456">
        <v>399</v>
      </c>
      <c r="B127" s="475">
        <v>15</v>
      </c>
      <c r="C127" s="40" t="s">
        <v>139</v>
      </c>
      <c r="D127" s="430">
        <v>7656</v>
      </c>
      <c r="E127" s="430"/>
      <c r="F127" s="441">
        <v>5191664.6005280428</v>
      </c>
      <c r="G127" s="441">
        <v>4501991.2035718951</v>
      </c>
      <c r="H127" s="441">
        <v>4547629.5366440481</v>
      </c>
      <c r="J127" s="235">
        <v>678.11711083177147</v>
      </c>
      <c r="K127" s="235">
        <v>588.03437873196117</v>
      </c>
      <c r="L127" s="235">
        <v>593.99549851672521</v>
      </c>
      <c r="M127" s="487">
        <f t="shared" si="1"/>
        <v>5.9611197847640369</v>
      </c>
    </row>
    <row r="128" spans="1:13" ht="16.5">
      <c r="A128" s="456">
        <v>400</v>
      </c>
      <c r="B128" s="475">
        <v>2</v>
      </c>
      <c r="C128" s="40" t="s">
        <v>140</v>
      </c>
      <c r="D128" s="430">
        <v>8479</v>
      </c>
      <c r="E128" s="430"/>
      <c r="F128" s="441">
        <v>12077627.480916582</v>
      </c>
      <c r="G128" s="441">
        <v>11969460.501509404</v>
      </c>
      <c r="H128" s="441">
        <v>12006602.382507579</v>
      </c>
      <c r="J128" s="235">
        <v>1424.4164973365471</v>
      </c>
      <c r="K128" s="235">
        <v>1411.6594529436732</v>
      </c>
      <c r="L128" s="235">
        <v>1416.0399083037598</v>
      </c>
      <c r="M128" s="487">
        <f t="shared" si="1"/>
        <v>4.3804553600866711</v>
      </c>
    </row>
    <row r="129" spans="1:13" ht="16.5">
      <c r="A129" s="456">
        <v>402</v>
      </c>
      <c r="B129" s="475">
        <v>11</v>
      </c>
      <c r="C129" s="40" t="s">
        <v>141</v>
      </c>
      <c r="D129" s="430">
        <v>8865</v>
      </c>
      <c r="E129" s="430"/>
      <c r="F129" s="441">
        <v>6120473.3980700057</v>
      </c>
      <c r="G129" s="441">
        <v>5635339.3530143648</v>
      </c>
      <c r="H129" s="441">
        <v>5600148.6089731399</v>
      </c>
      <c r="J129" s="235">
        <v>690.40873074675756</v>
      </c>
      <c r="K129" s="235">
        <v>635.68407817420928</v>
      </c>
      <c r="L129" s="235">
        <v>631.71445109680087</v>
      </c>
      <c r="M129" s="487">
        <f t="shared" si="1"/>
        <v>-3.9696270774084041</v>
      </c>
    </row>
    <row r="130" spans="1:13" ht="16.5">
      <c r="A130" s="456">
        <v>403</v>
      </c>
      <c r="B130" s="475">
        <v>14</v>
      </c>
      <c r="C130" s="40" t="s">
        <v>142</v>
      </c>
      <c r="D130" s="430">
        <v>2758</v>
      </c>
      <c r="E130" s="430"/>
      <c r="F130" s="441">
        <v>3361111.053118465</v>
      </c>
      <c r="G130" s="441">
        <v>3360105.3800260103</v>
      </c>
      <c r="H130" s="441">
        <v>3341413.0039652325</v>
      </c>
      <c r="J130" s="235">
        <v>1218.6769590712345</v>
      </c>
      <c r="K130" s="235">
        <v>1218.3123205315483</v>
      </c>
      <c r="L130" s="235">
        <v>1211.5348092694824</v>
      </c>
      <c r="M130" s="487">
        <f t="shared" si="1"/>
        <v>-6.7775112620659002</v>
      </c>
    </row>
    <row r="131" spans="1:13" ht="16.5">
      <c r="A131" s="456">
        <v>405</v>
      </c>
      <c r="B131" s="475">
        <v>9</v>
      </c>
      <c r="C131" s="40" t="s">
        <v>143</v>
      </c>
      <c r="D131" s="430">
        <v>73327</v>
      </c>
      <c r="E131" s="430"/>
      <c r="F131" s="441">
        <v>32346394.085024543</v>
      </c>
      <c r="G131" s="441">
        <v>32565331.264060915</v>
      </c>
      <c r="H131" s="441">
        <v>32289764.797614552</v>
      </c>
      <c r="J131" s="235">
        <v>441.12528925258829</v>
      </c>
      <c r="K131" s="235">
        <v>444.11105410095757</v>
      </c>
      <c r="L131" s="235">
        <v>440.35300499972112</v>
      </c>
      <c r="M131" s="487">
        <f t="shared" si="1"/>
        <v>-3.7580491012364519</v>
      </c>
    </row>
    <row r="132" spans="1:13" ht="16.5">
      <c r="A132" s="456">
        <v>407</v>
      </c>
      <c r="B132" s="475">
        <v>1</v>
      </c>
      <c r="C132" s="40" t="s">
        <v>144</v>
      </c>
      <c r="D132" s="430">
        <v>2429</v>
      </c>
      <c r="E132" s="430"/>
      <c r="F132" s="441">
        <v>2875976.8441977547</v>
      </c>
      <c r="G132" s="441">
        <v>2612003.9855734408</v>
      </c>
      <c r="H132" s="441">
        <v>2600731.547652496</v>
      </c>
      <c r="J132" s="235">
        <v>1184.0168152316817</v>
      </c>
      <c r="K132" s="235">
        <v>1075.3412867737509</v>
      </c>
      <c r="L132" s="235">
        <v>1070.7005136486191</v>
      </c>
      <c r="M132" s="487">
        <f t="shared" si="1"/>
        <v>-4.6407731251317728</v>
      </c>
    </row>
    <row r="133" spans="1:13" ht="16.5">
      <c r="A133" s="456">
        <v>408</v>
      </c>
      <c r="B133" s="475">
        <v>14</v>
      </c>
      <c r="C133" s="40" t="s">
        <v>145</v>
      </c>
      <c r="D133" s="430">
        <v>14028</v>
      </c>
      <c r="E133" s="430"/>
      <c r="F133" s="441">
        <v>14622220.275495272</v>
      </c>
      <c r="G133" s="441">
        <v>14399827.458900765</v>
      </c>
      <c r="H133" s="441">
        <v>14427714.830666678</v>
      </c>
      <c r="J133" s="235">
        <v>1042.3595862200793</v>
      </c>
      <c r="K133" s="235">
        <v>1026.5060920231513</v>
      </c>
      <c r="L133" s="235">
        <v>1028.4940711909521</v>
      </c>
      <c r="M133" s="487">
        <f t="shared" si="1"/>
        <v>1.9879791678008587</v>
      </c>
    </row>
    <row r="134" spans="1:13" ht="16.5">
      <c r="A134" s="456">
        <v>410</v>
      </c>
      <c r="B134" s="475">
        <v>13</v>
      </c>
      <c r="C134" s="40" t="s">
        <v>146</v>
      </c>
      <c r="D134" s="430">
        <v>18878</v>
      </c>
      <c r="E134" s="430"/>
      <c r="F134" s="441">
        <v>20215741.951478984</v>
      </c>
      <c r="G134" s="441">
        <v>19814715.205661047</v>
      </c>
      <c r="H134" s="441">
        <v>20034542.614135444</v>
      </c>
      <c r="J134" s="235">
        <v>1070.8624828625375</v>
      </c>
      <c r="K134" s="235">
        <v>1049.6194091355571</v>
      </c>
      <c r="L134" s="235">
        <v>1061.2640435499229</v>
      </c>
      <c r="M134" s="487">
        <f t="shared" si="1"/>
        <v>11.644634414365783</v>
      </c>
    </row>
    <row r="135" spans="1:13" ht="16.5">
      <c r="A135" s="456">
        <v>416</v>
      </c>
      <c r="B135" s="475">
        <v>9</v>
      </c>
      <c r="C135" s="40" t="s">
        <v>147</v>
      </c>
      <c r="D135" s="430">
        <v>2849</v>
      </c>
      <c r="E135" s="430"/>
      <c r="F135" s="441">
        <v>2324477.6486427621</v>
      </c>
      <c r="G135" s="441">
        <v>2142091.3949685046</v>
      </c>
      <c r="H135" s="441">
        <v>2144091.52728093</v>
      </c>
      <c r="J135" s="235">
        <v>815.89247056608008</v>
      </c>
      <c r="K135" s="235">
        <v>751.87483150877665</v>
      </c>
      <c r="L135" s="235">
        <v>752.57687865248511</v>
      </c>
      <c r="M135" s="487">
        <f t="shared" si="1"/>
        <v>0.70204714370845522</v>
      </c>
    </row>
    <row r="136" spans="1:13" ht="16.5">
      <c r="A136" s="456">
        <v>418</v>
      </c>
      <c r="B136" s="475">
        <v>6</v>
      </c>
      <c r="C136" s="40" t="s">
        <v>148</v>
      </c>
      <c r="D136" s="430">
        <v>24854</v>
      </c>
      <c r="E136" s="430"/>
      <c r="F136" s="441">
        <v>22155966.665605061</v>
      </c>
      <c r="G136" s="441">
        <v>22112114.833291098</v>
      </c>
      <c r="H136" s="441">
        <v>22412617.552260686</v>
      </c>
      <c r="J136" s="235">
        <v>891.44470369377404</v>
      </c>
      <c r="K136" s="235">
        <v>889.68032643804213</v>
      </c>
      <c r="L136" s="235">
        <v>901.77104499318762</v>
      </c>
      <c r="M136" s="487">
        <f t="shared" si="1"/>
        <v>12.090718555145486</v>
      </c>
    </row>
    <row r="137" spans="1:13" ht="16.5">
      <c r="A137" s="456">
        <v>420</v>
      </c>
      <c r="B137" s="475">
        <v>11</v>
      </c>
      <c r="C137" s="40" t="s">
        <v>149</v>
      </c>
      <c r="D137" s="430">
        <v>8971</v>
      </c>
      <c r="E137" s="430"/>
      <c r="F137" s="441">
        <v>6367875.2961346172</v>
      </c>
      <c r="G137" s="441">
        <v>6066759.2217118498</v>
      </c>
      <c r="H137" s="441">
        <v>5996768.1568056745</v>
      </c>
      <c r="J137" s="235">
        <v>709.82892611020145</v>
      </c>
      <c r="K137" s="235">
        <v>676.26342901703822</v>
      </c>
      <c r="L137" s="235">
        <v>668.46150449288541</v>
      </c>
      <c r="M137" s="487">
        <f t="shared" si="1"/>
        <v>-7.8019245241528097</v>
      </c>
    </row>
    <row r="138" spans="1:13" ht="16.5">
      <c r="A138" s="456">
        <v>421</v>
      </c>
      <c r="B138" s="475">
        <v>16</v>
      </c>
      <c r="C138" s="40" t="s">
        <v>150</v>
      </c>
      <c r="D138" s="430">
        <v>665</v>
      </c>
      <c r="E138" s="430"/>
      <c r="F138" s="441">
        <v>1361189.8838946985</v>
      </c>
      <c r="G138" s="441">
        <v>1301757.2062774769</v>
      </c>
      <c r="H138" s="441">
        <v>1305074.0172013433</v>
      </c>
      <c r="J138" s="235">
        <v>2046.9020810446593</v>
      </c>
      <c r="K138" s="235">
        <v>1957.5296334999653</v>
      </c>
      <c r="L138" s="235">
        <v>1962.5173190997643</v>
      </c>
      <c r="M138" s="487">
        <f t="shared" ref="M138:M201" si="2">L138-K138</f>
        <v>4.9876855997990788</v>
      </c>
    </row>
    <row r="139" spans="1:13" ht="16.5">
      <c r="A139" s="456">
        <v>422</v>
      </c>
      <c r="B139" s="475">
        <v>12</v>
      </c>
      <c r="C139" s="40" t="s">
        <v>151</v>
      </c>
      <c r="D139" s="430">
        <v>10049</v>
      </c>
      <c r="E139" s="430"/>
      <c r="F139" s="441">
        <v>7010079.5800260669</v>
      </c>
      <c r="G139" s="441">
        <v>6636325.6851529665</v>
      </c>
      <c r="H139" s="441">
        <v>6536431.2393433666</v>
      </c>
      <c r="J139" s="235">
        <v>697.58976813872687</v>
      </c>
      <c r="K139" s="235">
        <v>660.39662505253921</v>
      </c>
      <c r="L139" s="235">
        <v>650.45589007297906</v>
      </c>
      <c r="M139" s="487">
        <f t="shared" si="2"/>
        <v>-9.9407349795601476</v>
      </c>
    </row>
    <row r="140" spans="1:13" ht="16.5">
      <c r="A140" s="456">
        <v>423</v>
      </c>
      <c r="B140" s="475">
        <v>2</v>
      </c>
      <c r="C140" s="40" t="s">
        <v>152</v>
      </c>
      <c r="D140" s="430">
        <v>20666</v>
      </c>
      <c r="E140" s="430"/>
      <c r="F140" s="441">
        <v>18812639.597314242</v>
      </c>
      <c r="G140" s="441">
        <v>18437548.36213972</v>
      </c>
      <c r="H140" s="441">
        <v>18599351.17076312</v>
      </c>
      <c r="J140" s="235">
        <v>910.31837788223368</v>
      </c>
      <c r="K140" s="235">
        <v>892.16821649761539</v>
      </c>
      <c r="L140" s="235">
        <v>899.99763721877093</v>
      </c>
      <c r="M140" s="487">
        <f t="shared" si="2"/>
        <v>7.8294207211555431</v>
      </c>
    </row>
    <row r="141" spans="1:13" ht="16.5">
      <c r="A141" s="456">
        <v>425</v>
      </c>
      <c r="B141" s="475">
        <v>17</v>
      </c>
      <c r="C141" s="40" t="s">
        <v>153</v>
      </c>
      <c r="D141" s="430">
        <v>10190</v>
      </c>
      <c r="E141" s="430"/>
      <c r="F141" s="441">
        <v>20982827.436470918</v>
      </c>
      <c r="G141" s="441">
        <v>20671141.818805281</v>
      </c>
      <c r="H141" s="441">
        <v>20964633.357304431</v>
      </c>
      <c r="J141" s="235">
        <v>2059.1587278185398</v>
      </c>
      <c r="K141" s="235">
        <v>2028.5713266737273</v>
      </c>
      <c r="L141" s="235">
        <v>2057.3732440926824</v>
      </c>
      <c r="M141" s="487">
        <f t="shared" si="2"/>
        <v>28.801917418955099</v>
      </c>
    </row>
    <row r="142" spans="1:13" ht="16.5">
      <c r="A142" s="456">
        <v>426</v>
      </c>
      <c r="B142" s="475">
        <v>12</v>
      </c>
      <c r="C142" s="40" t="s">
        <v>154</v>
      </c>
      <c r="D142" s="430">
        <v>11913</v>
      </c>
      <c r="E142" s="430"/>
      <c r="F142" s="441">
        <v>11055627.713189537</v>
      </c>
      <c r="G142" s="441">
        <v>10926850.53298411</v>
      </c>
      <c r="H142" s="441">
        <v>10979401.537738983</v>
      </c>
      <c r="J142" s="235">
        <v>928.03053078062089</v>
      </c>
      <c r="K142" s="235">
        <v>917.22072802687057</v>
      </c>
      <c r="L142" s="235">
        <v>921.63195985385562</v>
      </c>
      <c r="M142" s="487">
        <f t="shared" si="2"/>
        <v>4.4112318269850448</v>
      </c>
    </row>
    <row r="143" spans="1:13" ht="16.5">
      <c r="A143" s="456">
        <v>430</v>
      </c>
      <c r="B143" s="475">
        <v>2</v>
      </c>
      <c r="C143" s="40" t="s">
        <v>155</v>
      </c>
      <c r="D143" s="430">
        <v>15295</v>
      </c>
      <c r="E143" s="430"/>
      <c r="F143" s="441">
        <v>13489037.39529714</v>
      </c>
      <c r="G143" s="441">
        <v>13275685.152414205</v>
      </c>
      <c r="H143" s="441">
        <v>13184460.6810115</v>
      </c>
      <c r="J143" s="235">
        <v>881.92464173240535</v>
      </c>
      <c r="K143" s="235">
        <v>867.97549214868945</v>
      </c>
      <c r="L143" s="235">
        <v>862.01115926848638</v>
      </c>
      <c r="M143" s="487">
        <f t="shared" si="2"/>
        <v>-5.9643328802030737</v>
      </c>
    </row>
    <row r="144" spans="1:13" ht="16.5">
      <c r="A144" s="456">
        <v>433</v>
      </c>
      <c r="B144" s="475">
        <v>5</v>
      </c>
      <c r="C144" s="40" t="s">
        <v>156</v>
      </c>
      <c r="D144" s="430">
        <v>7657</v>
      </c>
      <c r="E144" s="430"/>
      <c r="F144" s="441">
        <v>5953492.2270462681</v>
      </c>
      <c r="G144" s="441">
        <v>5757766.577358041</v>
      </c>
      <c r="H144" s="441">
        <v>5732723.8094428899</v>
      </c>
      <c r="J144" s="235">
        <v>777.5228192564017</v>
      </c>
      <c r="K144" s="235">
        <v>751.96115676610168</v>
      </c>
      <c r="L144" s="235">
        <v>748.69058501278437</v>
      </c>
      <c r="M144" s="487">
        <f t="shared" si="2"/>
        <v>-3.2705717533173129</v>
      </c>
    </row>
    <row r="145" spans="1:13" ht="16.5">
      <c r="A145" s="456">
        <v>434</v>
      </c>
      <c r="B145" s="475">
        <v>1</v>
      </c>
      <c r="C145" s="40" t="s">
        <v>157</v>
      </c>
      <c r="D145" s="430">
        <v>14352</v>
      </c>
      <c r="E145" s="430"/>
      <c r="F145" s="441">
        <v>8683940.2772969697</v>
      </c>
      <c r="G145" s="441">
        <v>8766403.1144211851</v>
      </c>
      <c r="H145" s="441">
        <v>8721120.8687930666</v>
      </c>
      <c r="J145" s="235">
        <v>605.06830248724702</v>
      </c>
      <c r="K145" s="235">
        <v>610.814040859893</v>
      </c>
      <c r="L145" s="235">
        <v>607.65892341088818</v>
      </c>
      <c r="M145" s="487">
        <f t="shared" si="2"/>
        <v>-3.1551174490048197</v>
      </c>
    </row>
    <row r="146" spans="1:13" ht="16.5">
      <c r="A146" s="456">
        <v>435</v>
      </c>
      <c r="B146" s="475">
        <v>13</v>
      </c>
      <c r="C146" s="40" t="s">
        <v>158</v>
      </c>
      <c r="D146" s="430">
        <v>711</v>
      </c>
      <c r="E146" s="430"/>
      <c r="F146" s="441">
        <v>1195934.5320057259</v>
      </c>
      <c r="G146" s="441">
        <v>1204398.1818798874</v>
      </c>
      <c r="H146" s="441">
        <v>1201627.1831765838</v>
      </c>
      <c r="J146" s="235">
        <v>1682.045755282315</v>
      </c>
      <c r="K146" s="235">
        <v>1693.9496228971693</v>
      </c>
      <c r="L146" s="235">
        <v>1690.0522970134793</v>
      </c>
      <c r="M146" s="487">
        <f t="shared" si="2"/>
        <v>-3.8973258836899731</v>
      </c>
    </row>
    <row r="147" spans="1:13" ht="16.5">
      <c r="A147" s="456">
        <v>436</v>
      </c>
      <c r="B147" s="475">
        <v>17</v>
      </c>
      <c r="C147" s="40" t="s">
        <v>159</v>
      </c>
      <c r="D147" s="430">
        <v>2008</v>
      </c>
      <c r="E147" s="430"/>
      <c r="F147" s="441">
        <v>4105591.9672047561</v>
      </c>
      <c r="G147" s="441">
        <v>4061396.15875364</v>
      </c>
      <c r="H147" s="441">
        <v>4124201.0840241383</v>
      </c>
      <c r="J147" s="235">
        <v>2044.6175135481853</v>
      </c>
      <c r="K147" s="235">
        <v>2022.6076487816933</v>
      </c>
      <c r="L147" s="235">
        <v>2053.8850020040531</v>
      </c>
      <c r="M147" s="487">
        <f t="shared" si="2"/>
        <v>31.277353222359807</v>
      </c>
    </row>
    <row r="148" spans="1:13" ht="16.5">
      <c r="A148" s="456">
        <v>440</v>
      </c>
      <c r="B148" s="475">
        <v>15</v>
      </c>
      <c r="C148" s="40" t="s">
        <v>160</v>
      </c>
      <c r="D148" s="430">
        <v>5884</v>
      </c>
      <c r="E148" s="430"/>
      <c r="F148" s="441">
        <v>13126009.405636871</v>
      </c>
      <c r="G148" s="441">
        <v>13205245.687927792</v>
      </c>
      <c r="H148" s="441">
        <v>13439970.446063969</v>
      </c>
      <c r="J148" s="235">
        <v>2230.7969758050426</v>
      </c>
      <c r="K148" s="235">
        <v>2244.2633732032277</v>
      </c>
      <c r="L148" s="235">
        <v>2284.1554123154265</v>
      </c>
      <c r="M148" s="487">
        <f t="shared" si="2"/>
        <v>39.892039112198745</v>
      </c>
    </row>
    <row r="149" spans="1:13" ht="16.5">
      <c r="A149" s="456">
        <v>441</v>
      </c>
      <c r="B149" s="475">
        <v>9</v>
      </c>
      <c r="C149" s="40" t="s">
        <v>161</v>
      </c>
      <c r="D149" s="430">
        <v>4358</v>
      </c>
      <c r="E149" s="430"/>
      <c r="F149" s="441">
        <v>1710492.9907086007</v>
      </c>
      <c r="G149" s="441">
        <v>1660970.7413212708</v>
      </c>
      <c r="H149" s="441">
        <v>1626593.8253143574</v>
      </c>
      <c r="J149" s="235">
        <v>392.49494968072526</v>
      </c>
      <c r="K149" s="235">
        <v>381.13142297413282</v>
      </c>
      <c r="L149" s="235">
        <v>373.24319075593331</v>
      </c>
      <c r="M149" s="487">
        <f t="shared" si="2"/>
        <v>-7.888232218199505</v>
      </c>
    </row>
    <row r="150" spans="1:13" ht="16.5">
      <c r="A150" s="456">
        <v>444</v>
      </c>
      <c r="B150" s="475">
        <v>1</v>
      </c>
      <c r="C150" s="40" t="s">
        <v>162</v>
      </c>
      <c r="D150" s="430">
        <v>45687</v>
      </c>
      <c r="E150" s="430"/>
      <c r="F150" s="441">
        <v>29697091.836574867</v>
      </c>
      <c r="G150" s="441">
        <v>26973589.856135808</v>
      </c>
      <c r="H150" s="441">
        <v>29530634.881653633</v>
      </c>
      <c r="J150" s="235">
        <v>650.01185975386579</v>
      </c>
      <c r="K150" s="235">
        <v>590.39967290773757</v>
      </c>
      <c r="L150" s="235">
        <v>646.36843919831972</v>
      </c>
      <c r="M150" s="487">
        <f t="shared" si="2"/>
        <v>55.968766290582153</v>
      </c>
    </row>
    <row r="151" spans="1:13" ht="16.5">
      <c r="A151" s="456">
        <v>445</v>
      </c>
      <c r="B151" s="475">
        <v>2</v>
      </c>
      <c r="C151" s="40" t="s">
        <v>163</v>
      </c>
      <c r="D151" s="430">
        <v>14868</v>
      </c>
      <c r="E151" s="430"/>
      <c r="F151" s="441">
        <v>9491437.7055366766</v>
      </c>
      <c r="G151" s="441">
        <v>9517036.4108666945</v>
      </c>
      <c r="H151" s="441">
        <v>9681574.5064100493</v>
      </c>
      <c r="J151" s="235">
        <v>638.38025999036029</v>
      </c>
      <c r="K151" s="235">
        <v>640.10199158371631</v>
      </c>
      <c r="L151" s="235">
        <v>651.16858396623957</v>
      </c>
      <c r="M151" s="487">
        <f t="shared" si="2"/>
        <v>11.066592382523254</v>
      </c>
    </row>
    <row r="152" spans="1:13" ht="16.5">
      <c r="A152" s="456">
        <v>475</v>
      </c>
      <c r="B152" s="475">
        <v>15</v>
      </c>
      <c r="C152" s="40" t="s">
        <v>164</v>
      </c>
      <c r="D152" s="430">
        <v>5415</v>
      </c>
      <c r="E152" s="430"/>
      <c r="F152" s="441">
        <v>6231928.110133714</v>
      </c>
      <c r="G152" s="441">
        <v>6259409.6461912952</v>
      </c>
      <c r="H152" s="441">
        <v>6338416.0866411841</v>
      </c>
      <c r="J152" s="235">
        <v>1150.8639169222001</v>
      </c>
      <c r="K152" s="235">
        <v>1155.9389928331109</v>
      </c>
      <c r="L152" s="235">
        <v>1170.5292865450017</v>
      </c>
      <c r="M152" s="487">
        <f t="shared" si="2"/>
        <v>14.590293711890808</v>
      </c>
    </row>
    <row r="153" spans="1:13" ht="16.5">
      <c r="A153" s="456">
        <v>480</v>
      </c>
      <c r="B153" s="475">
        <v>2</v>
      </c>
      <c r="C153" s="40" t="s">
        <v>165</v>
      </c>
      <c r="D153" s="430">
        <v>1910</v>
      </c>
      <c r="E153" s="430"/>
      <c r="F153" s="441">
        <v>2270931.8349004807</v>
      </c>
      <c r="G153" s="441">
        <v>2120904.1788651277</v>
      </c>
      <c r="H153" s="441">
        <v>2115129.9770259862</v>
      </c>
      <c r="J153" s="235">
        <v>1188.9695470683146</v>
      </c>
      <c r="K153" s="235">
        <v>1110.4210360550408</v>
      </c>
      <c r="L153" s="235">
        <v>1107.3978937308827</v>
      </c>
      <c r="M153" s="487">
        <f t="shared" si="2"/>
        <v>-3.023142324158016</v>
      </c>
    </row>
    <row r="154" spans="1:13" ht="16.5">
      <c r="A154" s="456">
        <v>481</v>
      </c>
      <c r="B154" s="475">
        <v>2</v>
      </c>
      <c r="C154" s="40" t="s">
        <v>166</v>
      </c>
      <c r="D154" s="430">
        <v>9592</v>
      </c>
      <c r="E154" s="430"/>
      <c r="F154" s="441">
        <v>6906747.8307051444</v>
      </c>
      <c r="G154" s="441">
        <v>6940828.4263459407</v>
      </c>
      <c r="H154" s="441">
        <v>7005569.5778222196</v>
      </c>
      <c r="J154" s="235">
        <v>720.05294315107847</v>
      </c>
      <c r="K154" s="235">
        <v>723.60596604940997</v>
      </c>
      <c r="L154" s="235">
        <v>730.35546057362592</v>
      </c>
      <c r="M154" s="487">
        <f t="shared" si="2"/>
        <v>6.7494945242159474</v>
      </c>
    </row>
    <row r="155" spans="1:13" ht="16.5">
      <c r="A155" s="456">
        <v>483</v>
      </c>
      <c r="B155" s="475">
        <v>17</v>
      </c>
      <c r="C155" s="40" t="s">
        <v>167</v>
      </c>
      <c r="D155" s="430">
        <v>1059</v>
      </c>
      <c r="E155" s="430"/>
      <c r="F155" s="441">
        <v>1974323.8470138574</v>
      </c>
      <c r="G155" s="441">
        <v>1977390.695977862</v>
      </c>
      <c r="H155" s="441">
        <v>1994860.9531622084</v>
      </c>
      <c r="J155" s="235">
        <v>1864.3284674351817</v>
      </c>
      <c r="K155" s="235">
        <v>1867.2244532368857</v>
      </c>
      <c r="L155" s="235">
        <v>1883.7213910880155</v>
      </c>
      <c r="M155" s="487">
        <f t="shared" si="2"/>
        <v>16.496937851129815</v>
      </c>
    </row>
    <row r="156" spans="1:13" ht="16.5">
      <c r="A156" s="456">
        <v>484</v>
      </c>
      <c r="B156" s="475">
        <v>4</v>
      </c>
      <c r="C156" s="40" t="s">
        <v>168</v>
      </c>
      <c r="D156" s="430">
        <v>2904</v>
      </c>
      <c r="E156" s="430"/>
      <c r="F156" s="441">
        <v>1196192.3841719879</v>
      </c>
      <c r="G156" s="441">
        <v>1211665.9619149431</v>
      </c>
      <c r="H156" s="441">
        <v>1203630.372136927</v>
      </c>
      <c r="J156" s="235">
        <v>411.91197802065699</v>
      </c>
      <c r="K156" s="235">
        <v>417.24034501203272</v>
      </c>
      <c r="L156" s="235">
        <v>414.47326864219247</v>
      </c>
      <c r="M156" s="487">
        <f t="shared" si="2"/>
        <v>-2.7670763698402538</v>
      </c>
    </row>
    <row r="157" spans="1:13" ht="16.5">
      <c r="A157" s="456">
        <v>489</v>
      </c>
      <c r="B157" s="475">
        <v>8</v>
      </c>
      <c r="C157" s="40" t="s">
        <v>169</v>
      </c>
      <c r="D157" s="430">
        <v>1703</v>
      </c>
      <c r="E157" s="430"/>
      <c r="F157" s="441">
        <v>2540738.7129026959</v>
      </c>
      <c r="G157" s="441">
        <v>2435109.743088657</v>
      </c>
      <c r="H157" s="441">
        <v>2416769.8771081488</v>
      </c>
      <c r="J157" s="235">
        <v>1491.9193851454468</v>
      </c>
      <c r="K157" s="235">
        <v>1429.8941533110142</v>
      </c>
      <c r="L157" s="235">
        <v>1419.125001237903</v>
      </c>
      <c r="M157" s="487">
        <f t="shared" si="2"/>
        <v>-10.769152073111172</v>
      </c>
    </row>
    <row r="158" spans="1:13" ht="16.5">
      <c r="A158" s="456">
        <v>491</v>
      </c>
      <c r="B158" s="475">
        <v>10</v>
      </c>
      <c r="C158" s="40" t="s">
        <v>170</v>
      </c>
      <c r="D158" s="430">
        <v>51890</v>
      </c>
      <c r="E158" s="430"/>
      <c r="F158" s="441">
        <v>12354247.468198251</v>
      </c>
      <c r="G158" s="441">
        <v>11918092.238908291</v>
      </c>
      <c r="H158" s="441">
        <v>11628907.875471044</v>
      </c>
      <c r="J158" s="235">
        <v>238.08532411251207</v>
      </c>
      <c r="K158" s="235">
        <v>229.67994293521471</v>
      </c>
      <c r="L158" s="235">
        <v>224.10691608153871</v>
      </c>
      <c r="M158" s="487">
        <f t="shared" si="2"/>
        <v>-5.5730268536759979</v>
      </c>
    </row>
    <row r="159" spans="1:13" ht="16.5">
      <c r="A159" s="456">
        <v>494</v>
      </c>
      <c r="B159" s="475">
        <v>17</v>
      </c>
      <c r="C159" s="40" t="s">
        <v>171</v>
      </c>
      <c r="D159" s="430">
        <v>8749</v>
      </c>
      <c r="E159" s="430"/>
      <c r="F159" s="441">
        <v>11186468.730344983</v>
      </c>
      <c r="G159" s="441">
        <v>10967541.183821157</v>
      </c>
      <c r="H159" s="441">
        <v>11075131.169281751</v>
      </c>
      <c r="J159" s="235">
        <v>1278.5996948616964</v>
      </c>
      <c r="K159" s="235">
        <v>1253.576544041737</v>
      </c>
      <c r="L159" s="235">
        <v>1265.8739477976626</v>
      </c>
      <c r="M159" s="487">
        <f t="shared" si="2"/>
        <v>12.297403755925643</v>
      </c>
    </row>
    <row r="160" spans="1:13" ht="16.5">
      <c r="A160" s="456">
        <v>495</v>
      </c>
      <c r="B160" s="475">
        <v>13</v>
      </c>
      <c r="C160" s="40" t="s">
        <v>172</v>
      </c>
      <c r="D160" s="430">
        <v>1393</v>
      </c>
      <c r="E160" s="430"/>
      <c r="F160" s="441">
        <v>1254738.019519211</v>
      </c>
      <c r="G160" s="441">
        <v>1128560.7754984898</v>
      </c>
      <c r="H160" s="441">
        <v>1116871.8091431533</v>
      </c>
      <c r="J160" s="235">
        <v>900.74516835549969</v>
      </c>
      <c r="K160" s="235">
        <v>810.16566798168685</v>
      </c>
      <c r="L160" s="235">
        <v>801.77445021044741</v>
      </c>
      <c r="M160" s="487">
        <f t="shared" si="2"/>
        <v>-8.3912177712394396</v>
      </c>
    </row>
    <row r="161" spans="1:13" ht="16.5">
      <c r="A161" s="456">
        <v>498</v>
      </c>
      <c r="B161" s="475">
        <v>19</v>
      </c>
      <c r="C161" s="40" t="s">
        <v>173</v>
      </c>
      <c r="D161" s="430">
        <v>2313</v>
      </c>
      <c r="E161" s="430"/>
      <c r="F161" s="441">
        <v>4289362.9924925976</v>
      </c>
      <c r="G161" s="441">
        <v>4361004.5879125642</v>
      </c>
      <c r="H161" s="441">
        <v>4389832.4840547191</v>
      </c>
      <c r="J161" s="235">
        <v>1854.4587083841752</v>
      </c>
      <c r="K161" s="235">
        <v>1885.4321607922889</v>
      </c>
      <c r="L161" s="235">
        <v>1897.8955832489057</v>
      </c>
      <c r="M161" s="487">
        <f t="shared" si="2"/>
        <v>12.463422456616854</v>
      </c>
    </row>
    <row r="162" spans="1:13" ht="16.5">
      <c r="A162" s="456">
        <v>499</v>
      </c>
      <c r="B162" s="475">
        <v>15</v>
      </c>
      <c r="C162" s="40" t="s">
        <v>174</v>
      </c>
      <c r="D162" s="430">
        <v>19738</v>
      </c>
      <c r="E162" s="430"/>
      <c r="F162" s="441">
        <v>23117547.428041443</v>
      </c>
      <c r="G162" s="441">
        <v>23075619.709504906</v>
      </c>
      <c r="H162" s="441">
        <v>23310780.352377582</v>
      </c>
      <c r="J162" s="235">
        <v>1171.2203580930916</v>
      </c>
      <c r="K162" s="235">
        <v>1169.09614497441</v>
      </c>
      <c r="L162" s="235">
        <v>1181.0102519190182</v>
      </c>
      <c r="M162" s="487">
        <f t="shared" si="2"/>
        <v>11.914106944608193</v>
      </c>
    </row>
    <row r="163" spans="1:13" ht="16.5">
      <c r="A163" s="456">
        <v>500</v>
      </c>
      <c r="B163" s="475">
        <v>13</v>
      </c>
      <c r="C163" s="40" t="s">
        <v>175</v>
      </c>
      <c r="D163" s="430">
        <v>10614</v>
      </c>
      <c r="E163" s="430"/>
      <c r="F163" s="441">
        <v>13333155.775460824</v>
      </c>
      <c r="G163" s="441">
        <v>13225723.543910008</v>
      </c>
      <c r="H163" s="441">
        <v>13327061.163577722</v>
      </c>
      <c r="J163" s="235">
        <v>1256.1857711947262</v>
      </c>
      <c r="K163" s="235">
        <v>1246.0640233568879</v>
      </c>
      <c r="L163" s="235">
        <v>1255.6115661934919</v>
      </c>
      <c r="M163" s="487">
        <f t="shared" si="2"/>
        <v>9.5475428366039523</v>
      </c>
    </row>
    <row r="164" spans="1:13" ht="16.5">
      <c r="A164" s="456">
        <v>503</v>
      </c>
      <c r="B164" s="475">
        <v>2</v>
      </c>
      <c r="C164" s="40" t="s">
        <v>176</v>
      </c>
      <c r="D164" s="430">
        <v>7477</v>
      </c>
      <c r="E164" s="430"/>
      <c r="F164" s="441">
        <v>4792770.1572730504</v>
      </c>
      <c r="G164" s="441">
        <v>4614565.2929723077</v>
      </c>
      <c r="H164" s="441">
        <v>4598687.1274060123</v>
      </c>
      <c r="J164" s="235">
        <v>641.00175969948509</v>
      </c>
      <c r="K164" s="235">
        <v>617.16802099402264</v>
      </c>
      <c r="L164" s="235">
        <v>615.04441987508528</v>
      </c>
      <c r="M164" s="487">
        <f t="shared" si="2"/>
        <v>-2.1236011189373585</v>
      </c>
    </row>
    <row r="165" spans="1:13" ht="16.5">
      <c r="A165" s="456">
        <v>504</v>
      </c>
      <c r="B165" s="475">
        <v>1</v>
      </c>
      <c r="C165" s="40" t="s">
        <v>177</v>
      </c>
      <c r="D165" s="430">
        <v>1677</v>
      </c>
      <c r="E165" s="430"/>
      <c r="F165" s="441">
        <v>1069709.1565163417</v>
      </c>
      <c r="G165" s="441">
        <v>837967.74346231704</v>
      </c>
      <c r="H165" s="441">
        <v>826256.5693573131</v>
      </c>
      <c r="J165" s="235">
        <v>637.87069559710301</v>
      </c>
      <c r="K165" s="235">
        <v>499.68261387138762</v>
      </c>
      <c r="L165" s="235">
        <v>492.69920653387783</v>
      </c>
      <c r="M165" s="487">
        <f t="shared" si="2"/>
        <v>-6.9834073375097887</v>
      </c>
    </row>
    <row r="166" spans="1:13" ht="16.5">
      <c r="A166" s="456">
        <v>505</v>
      </c>
      <c r="B166" s="475">
        <v>1</v>
      </c>
      <c r="C166" s="40" t="s">
        <v>178</v>
      </c>
      <c r="D166" s="430">
        <v>20934</v>
      </c>
      <c r="E166" s="430"/>
      <c r="F166" s="441">
        <v>16934536.031314965</v>
      </c>
      <c r="G166" s="441">
        <v>16881997.459859945</v>
      </c>
      <c r="H166" s="441">
        <v>17011832.852327906</v>
      </c>
      <c r="J166" s="235">
        <v>808.94888847401194</v>
      </c>
      <c r="K166" s="235">
        <v>806.43916403267144</v>
      </c>
      <c r="L166" s="235">
        <v>812.64129417827007</v>
      </c>
      <c r="M166" s="487">
        <f t="shared" si="2"/>
        <v>6.2021301455986304</v>
      </c>
    </row>
    <row r="167" spans="1:13" ht="16.5">
      <c r="A167" s="456">
        <v>507</v>
      </c>
      <c r="B167" s="475">
        <v>10</v>
      </c>
      <c r="C167" s="40" t="s">
        <v>179</v>
      </c>
      <c r="D167" s="430">
        <v>7057</v>
      </c>
      <c r="E167" s="430"/>
      <c r="F167" s="441">
        <v>2088080.0781682837</v>
      </c>
      <c r="G167" s="441">
        <v>1631653.4329896146</v>
      </c>
      <c r="H167" s="441">
        <v>1557469.8258909509</v>
      </c>
      <c r="J167" s="235">
        <v>295.88778208421195</v>
      </c>
      <c r="K167" s="235">
        <v>231.21063242023729</v>
      </c>
      <c r="L167" s="235">
        <v>220.69857246577169</v>
      </c>
      <c r="M167" s="487">
        <f t="shared" si="2"/>
        <v>-10.512059954465599</v>
      </c>
    </row>
    <row r="168" spans="1:13" ht="16.5">
      <c r="A168" s="456">
        <v>508</v>
      </c>
      <c r="B168" s="475">
        <v>6</v>
      </c>
      <c r="C168" s="40" t="s">
        <v>180</v>
      </c>
      <c r="D168" s="430">
        <v>9270</v>
      </c>
      <c r="E168" s="430"/>
      <c r="F168" s="441">
        <v>68020.122022646479</v>
      </c>
      <c r="G168" s="441">
        <v>183294.71164530865</v>
      </c>
      <c r="H168" s="441">
        <v>78624.736644555116</v>
      </c>
      <c r="J168" s="235">
        <v>7.3376614911161253</v>
      </c>
      <c r="K168" s="235">
        <v>19.772892302622292</v>
      </c>
      <c r="L168" s="235">
        <v>8.4816328634903044</v>
      </c>
      <c r="M168" s="487">
        <f t="shared" si="2"/>
        <v>-11.291259439131988</v>
      </c>
    </row>
    <row r="169" spans="1:13" ht="16.5">
      <c r="A169" s="456">
        <v>529</v>
      </c>
      <c r="B169" s="475">
        <v>2</v>
      </c>
      <c r="C169" s="40" t="s">
        <v>181</v>
      </c>
      <c r="D169" s="430">
        <v>20129</v>
      </c>
      <c r="E169" s="430"/>
      <c r="F169" s="441">
        <v>11308790.17310138</v>
      </c>
      <c r="G169" s="441">
        <v>11492447.804888675</v>
      </c>
      <c r="H169" s="441">
        <v>11510768.724103346</v>
      </c>
      <c r="J169" s="235">
        <v>561.81579676592878</v>
      </c>
      <c r="K169" s="235">
        <v>570.93982835156612</v>
      </c>
      <c r="L169" s="235">
        <v>571.85000368142209</v>
      </c>
      <c r="M169" s="487">
        <f t="shared" si="2"/>
        <v>0.91017532985597427</v>
      </c>
    </row>
    <row r="170" spans="1:13" ht="16.5">
      <c r="A170" s="456">
        <v>531</v>
      </c>
      <c r="B170" s="475">
        <v>4</v>
      </c>
      <c r="C170" s="40" t="s">
        <v>182</v>
      </c>
      <c r="D170" s="430">
        <v>4939</v>
      </c>
      <c r="E170" s="430"/>
      <c r="F170" s="441">
        <v>1937082.7574375882</v>
      </c>
      <c r="G170" s="441">
        <v>1597639.1718974989</v>
      </c>
      <c r="H170" s="441">
        <v>1569569.3567840175</v>
      </c>
      <c r="J170" s="235">
        <v>392.20140867333231</v>
      </c>
      <c r="K170" s="235">
        <v>323.47421986181394</v>
      </c>
      <c r="L170" s="235">
        <v>317.79092058797681</v>
      </c>
      <c r="M170" s="487">
        <f t="shared" si="2"/>
        <v>-5.6832992738371217</v>
      </c>
    </row>
    <row r="171" spans="1:13" ht="16.5">
      <c r="A171" s="456">
        <v>535</v>
      </c>
      <c r="B171" s="475">
        <v>17</v>
      </c>
      <c r="C171" s="40" t="s">
        <v>183</v>
      </c>
      <c r="D171" s="430">
        <v>10378</v>
      </c>
      <c r="E171" s="430"/>
      <c r="F171" s="441">
        <v>17066292.830967288</v>
      </c>
      <c r="G171" s="441">
        <v>17246094.962858554</v>
      </c>
      <c r="H171" s="441">
        <v>17330412.666936815</v>
      </c>
      <c r="J171" s="235">
        <v>1644.4683783934563</v>
      </c>
      <c r="K171" s="235">
        <v>1661.7936946288835</v>
      </c>
      <c r="L171" s="235">
        <v>1669.9183529520924</v>
      </c>
      <c r="M171" s="487">
        <f t="shared" si="2"/>
        <v>8.1246583232089051</v>
      </c>
    </row>
    <row r="172" spans="1:13" ht="16.5">
      <c r="A172" s="456">
        <v>536</v>
      </c>
      <c r="B172" s="475">
        <v>6</v>
      </c>
      <c r="C172" s="40" t="s">
        <v>184</v>
      </c>
      <c r="D172" s="430">
        <v>36176</v>
      </c>
      <c r="E172" s="430"/>
      <c r="F172" s="441">
        <v>23291425.122471467</v>
      </c>
      <c r="G172" s="441">
        <v>23829529.875700183</v>
      </c>
      <c r="H172" s="441">
        <v>23981644.172303468</v>
      </c>
      <c r="J172" s="235">
        <v>643.8363866229397</v>
      </c>
      <c r="K172" s="235">
        <v>658.71102044726297</v>
      </c>
      <c r="L172" s="235">
        <v>662.91586057893267</v>
      </c>
      <c r="M172" s="487">
        <f t="shared" si="2"/>
        <v>4.2048401316696982</v>
      </c>
    </row>
    <row r="173" spans="1:13" ht="16.5">
      <c r="A173" s="456">
        <v>538</v>
      </c>
      <c r="B173" s="475">
        <v>2</v>
      </c>
      <c r="C173" s="40" t="s">
        <v>185</v>
      </c>
      <c r="D173" s="430">
        <v>4659</v>
      </c>
      <c r="E173" s="430"/>
      <c r="F173" s="441">
        <v>4867045.7985033067</v>
      </c>
      <c r="G173" s="441">
        <v>4802661.5664778929</v>
      </c>
      <c r="H173" s="441">
        <v>4831104.3260976868</v>
      </c>
      <c r="J173" s="235">
        <v>1044.6546036710254</v>
      </c>
      <c r="K173" s="235">
        <v>1030.8352793470472</v>
      </c>
      <c r="L173" s="235">
        <v>1036.9401858977649</v>
      </c>
      <c r="M173" s="487">
        <f t="shared" si="2"/>
        <v>6.1049065507177147</v>
      </c>
    </row>
    <row r="174" spans="1:13" ht="16.5">
      <c r="A174" s="456">
        <v>541</v>
      </c>
      <c r="B174" s="475">
        <v>12</v>
      </c>
      <c r="C174" s="40" t="s">
        <v>186</v>
      </c>
      <c r="D174" s="430">
        <v>8980</v>
      </c>
      <c r="E174" s="430"/>
      <c r="F174" s="441">
        <v>12139539.805861881</v>
      </c>
      <c r="G174" s="441">
        <v>12107467.478483649</v>
      </c>
      <c r="H174" s="441">
        <v>12029375.85559921</v>
      </c>
      <c r="J174" s="235">
        <v>1351.8418492051092</v>
      </c>
      <c r="K174" s="235">
        <v>1348.2703205438361</v>
      </c>
      <c r="L174" s="235">
        <v>1339.5741487304242</v>
      </c>
      <c r="M174" s="487">
        <f t="shared" si="2"/>
        <v>-8.6961718134118655</v>
      </c>
    </row>
    <row r="175" spans="1:13" ht="16.5">
      <c r="A175" s="456">
        <v>543</v>
      </c>
      <c r="B175" s="475">
        <v>1</v>
      </c>
      <c r="C175" s="40" t="s">
        <v>187</v>
      </c>
      <c r="D175" s="430">
        <v>45048</v>
      </c>
      <c r="E175" s="430"/>
      <c r="F175" s="441">
        <v>40912429.030483976</v>
      </c>
      <c r="G175" s="441">
        <v>41255233.53283377</v>
      </c>
      <c r="H175" s="441">
        <v>41725719.451682799</v>
      </c>
      <c r="J175" s="235">
        <v>908.19634679639444</v>
      </c>
      <c r="K175" s="235">
        <v>915.80610754825454</v>
      </c>
      <c r="L175" s="235">
        <v>926.25020981359432</v>
      </c>
      <c r="M175" s="487">
        <f t="shared" si="2"/>
        <v>10.444102265339779</v>
      </c>
    </row>
    <row r="176" spans="1:13" ht="16.5">
      <c r="A176" s="456">
        <v>545</v>
      </c>
      <c r="B176" s="475">
        <v>15</v>
      </c>
      <c r="C176" s="40" t="s">
        <v>188</v>
      </c>
      <c r="D176" s="430">
        <v>9554</v>
      </c>
      <c r="E176" s="430"/>
      <c r="F176" s="441">
        <v>17634498.00199778</v>
      </c>
      <c r="G176" s="441">
        <v>18140533.177125111</v>
      </c>
      <c r="H176" s="441">
        <v>18249180.074544877</v>
      </c>
      <c r="J176" s="235">
        <v>1845.7711955199686</v>
      </c>
      <c r="K176" s="235">
        <v>1898.7369873482428</v>
      </c>
      <c r="L176" s="235">
        <v>1910.1088627323504</v>
      </c>
      <c r="M176" s="487">
        <f t="shared" si="2"/>
        <v>11.371875384107625</v>
      </c>
    </row>
    <row r="177" spans="1:13" ht="16.5">
      <c r="A177" s="456">
        <v>560</v>
      </c>
      <c r="B177" s="475">
        <v>7</v>
      </c>
      <c r="C177" s="40" t="s">
        <v>189</v>
      </c>
      <c r="D177" s="430">
        <v>15651</v>
      </c>
      <c r="E177" s="430"/>
      <c r="F177" s="441">
        <v>14833275.973387582</v>
      </c>
      <c r="G177" s="441">
        <v>14349783.540760234</v>
      </c>
      <c r="H177" s="441">
        <v>14352960.724453801</v>
      </c>
      <c r="J177" s="235">
        <v>947.75260196713191</v>
      </c>
      <c r="K177" s="235">
        <v>916.86049075204357</v>
      </c>
      <c r="L177" s="235">
        <v>917.06349271316856</v>
      </c>
      <c r="M177" s="487">
        <f t="shared" si="2"/>
        <v>0.2030019611249827</v>
      </c>
    </row>
    <row r="178" spans="1:13" ht="16.5">
      <c r="A178" s="456">
        <v>561</v>
      </c>
      <c r="B178" s="475">
        <v>2</v>
      </c>
      <c r="C178" s="40" t="s">
        <v>190</v>
      </c>
      <c r="D178" s="430">
        <v>1304</v>
      </c>
      <c r="E178" s="430"/>
      <c r="F178" s="441">
        <v>2172430.0967316176</v>
      </c>
      <c r="G178" s="441">
        <v>2128682.0023256089</v>
      </c>
      <c r="H178" s="441">
        <v>2123881.0657597734</v>
      </c>
      <c r="J178" s="235">
        <v>1665.9740005610565</v>
      </c>
      <c r="K178" s="235">
        <v>1632.4248484092093</v>
      </c>
      <c r="L178" s="235">
        <v>1628.7431485887832</v>
      </c>
      <c r="M178" s="487">
        <f t="shared" si="2"/>
        <v>-3.6816998204260472</v>
      </c>
    </row>
    <row r="179" spans="1:13" ht="16.5">
      <c r="A179" s="456">
        <v>562</v>
      </c>
      <c r="B179" s="475">
        <v>6</v>
      </c>
      <c r="C179" s="40" t="s">
        <v>191</v>
      </c>
      <c r="D179" s="430">
        <v>8869</v>
      </c>
      <c r="E179" s="430"/>
      <c r="F179" s="441">
        <v>6308286.1944933226</v>
      </c>
      <c r="G179" s="441">
        <v>6165646.5557781011</v>
      </c>
      <c r="H179" s="441">
        <v>6118992.2754553724</v>
      </c>
      <c r="J179" s="235">
        <v>711.27367172097445</v>
      </c>
      <c r="K179" s="235">
        <v>695.19072677619806</v>
      </c>
      <c r="L179" s="235">
        <v>689.93035014718373</v>
      </c>
      <c r="M179" s="487">
        <f t="shared" si="2"/>
        <v>-5.2603766290143312</v>
      </c>
    </row>
    <row r="180" spans="1:13" ht="16.5">
      <c r="A180" s="456">
        <v>563</v>
      </c>
      <c r="B180" s="475">
        <v>17</v>
      </c>
      <c r="C180" s="40" t="s">
        <v>192</v>
      </c>
      <c r="D180" s="430">
        <v>6912</v>
      </c>
      <c r="E180" s="430"/>
      <c r="F180" s="441">
        <v>5590470.5998915406</v>
      </c>
      <c r="G180" s="441">
        <v>5535711.6087794462</v>
      </c>
      <c r="H180" s="441">
        <v>5518476.0953974267</v>
      </c>
      <c r="J180" s="235">
        <v>808.80651040097518</v>
      </c>
      <c r="K180" s="235">
        <v>800.88420265906336</v>
      </c>
      <c r="L180" s="235">
        <v>798.39063880171102</v>
      </c>
      <c r="M180" s="487">
        <f t="shared" si="2"/>
        <v>-2.493563857352342</v>
      </c>
    </row>
    <row r="181" spans="1:13" ht="16.5">
      <c r="A181" s="456">
        <v>564</v>
      </c>
      <c r="B181" s="475">
        <v>17</v>
      </c>
      <c r="C181" s="40" t="s">
        <v>193</v>
      </c>
      <c r="D181" s="430">
        <v>216152</v>
      </c>
      <c r="E181" s="430"/>
      <c r="F181" s="441">
        <v>141632144.96592519</v>
      </c>
      <c r="G181" s="441">
        <v>142636720.45418641</v>
      </c>
      <c r="H181" s="441">
        <v>143094811.4821468</v>
      </c>
      <c r="J181" s="235">
        <v>655.24327772088714</v>
      </c>
      <c r="K181" s="235">
        <v>659.89081967405536</v>
      </c>
      <c r="L181" s="235">
        <v>662.01012011060175</v>
      </c>
      <c r="M181" s="487">
        <f t="shared" si="2"/>
        <v>2.1193004365463821</v>
      </c>
    </row>
    <row r="182" spans="1:13" ht="16.5">
      <c r="A182" s="456">
        <v>576</v>
      </c>
      <c r="B182" s="475">
        <v>7</v>
      </c>
      <c r="C182" s="40" t="s">
        <v>194</v>
      </c>
      <c r="D182" s="430">
        <v>2676</v>
      </c>
      <c r="E182" s="430"/>
      <c r="F182" s="441">
        <v>2067467.6304242271</v>
      </c>
      <c r="G182" s="441">
        <v>1937994.4708391023</v>
      </c>
      <c r="H182" s="441">
        <v>1909896.9957589805</v>
      </c>
      <c r="J182" s="235">
        <v>772.59627444851537</v>
      </c>
      <c r="K182" s="235">
        <v>724.21318043314739</v>
      </c>
      <c r="L182" s="235">
        <v>713.71337659154733</v>
      </c>
      <c r="M182" s="487">
        <f t="shared" si="2"/>
        <v>-10.499803841600055</v>
      </c>
    </row>
    <row r="183" spans="1:13" ht="16.5">
      <c r="A183" s="456">
        <v>577</v>
      </c>
      <c r="B183" s="475">
        <v>2</v>
      </c>
      <c r="C183" s="40" t="s">
        <v>195</v>
      </c>
      <c r="D183" s="430">
        <v>11221</v>
      </c>
      <c r="E183" s="430"/>
      <c r="F183" s="441">
        <v>10663514.352880554</v>
      </c>
      <c r="G183" s="441">
        <v>10749555.639687926</v>
      </c>
      <c r="H183" s="441">
        <v>10839907.637446269</v>
      </c>
      <c r="J183" s="235">
        <v>950.31765019878389</v>
      </c>
      <c r="K183" s="235">
        <v>957.98553067355192</v>
      </c>
      <c r="L183" s="235">
        <v>966.03757574603594</v>
      </c>
      <c r="M183" s="487">
        <f t="shared" si="2"/>
        <v>8.0520450724840202</v>
      </c>
    </row>
    <row r="184" spans="1:13" ht="16.5">
      <c r="A184" s="456">
        <v>578</v>
      </c>
      <c r="B184" s="475">
        <v>18</v>
      </c>
      <c r="C184" s="40" t="s">
        <v>196</v>
      </c>
      <c r="D184" s="430">
        <v>2990</v>
      </c>
      <c r="E184" s="430"/>
      <c r="F184" s="441">
        <v>2647037.588891828</v>
      </c>
      <c r="G184" s="441">
        <v>2431748.6933506406</v>
      </c>
      <c r="H184" s="441">
        <v>2398065.0816150261</v>
      </c>
      <c r="J184" s="235">
        <v>885.29685247218322</v>
      </c>
      <c r="K184" s="235">
        <v>813.29387737479624</v>
      </c>
      <c r="L184" s="235">
        <v>802.02845538964084</v>
      </c>
      <c r="M184" s="487">
        <f t="shared" si="2"/>
        <v>-11.265421985155399</v>
      </c>
    </row>
    <row r="185" spans="1:13" ht="16.5">
      <c r="A185" s="456">
        <v>580</v>
      </c>
      <c r="B185" s="475">
        <v>9</v>
      </c>
      <c r="C185" s="40" t="s">
        <v>197</v>
      </c>
      <c r="D185" s="430">
        <v>4300</v>
      </c>
      <c r="E185" s="430"/>
      <c r="F185" s="441">
        <v>2650075.8985368144</v>
      </c>
      <c r="G185" s="441">
        <v>2472416.337937844</v>
      </c>
      <c r="H185" s="441">
        <v>2405281.4677396184</v>
      </c>
      <c r="J185" s="235">
        <v>616.29672058995686</v>
      </c>
      <c r="K185" s="235">
        <v>574.98054370647537</v>
      </c>
      <c r="L185" s="235">
        <v>559.36778319526013</v>
      </c>
      <c r="M185" s="487">
        <f t="shared" si="2"/>
        <v>-15.612760511215242</v>
      </c>
    </row>
    <row r="186" spans="1:13" ht="16.5">
      <c r="A186" s="456">
        <v>581</v>
      </c>
      <c r="B186" s="475">
        <v>6</v>
      </c>
      <c r="C186" s="40" t="s">
        <v>198</v>
      </c>
      <c r="D186" s="430">
        <v>6069</v>
      </c>
      <c r="E186" s="430"/>
      <c r="F186" s="441">
        <v>4277325.7762584789</v>
      </c>
      <c r="G186" s="441">
        <v>4165907.0431432556</v>
      </c>
      <c r="H186" s="441">
        <v>4120486.950305419</v>
      </c>
      <c r="J186" s="235">
        <v>704.78262914128834</v>
      </c>
      <c r="K186" s="235">
        <v>686.42396492721298</v>
      </c>
      <c r="L186" s="235">
        <v>678.94001487978562</v>
      </c>
      <c r="M186" s="487">
        <f t="shared" si="2"/>
        <v>-7.4839500474273564</v>
      </c>
    </row>
    <row r="187" spans="1:13" ht="16.5">
      <c r="A187" s="456">
        <v>583</v>
      </c>
      <c r="B187" s="475">
        <v>19</v>
      </c>
      <c r="C187" s="40" t="s">
        <v>199</v>
      </c>
      <c r="D187" s="430">
        <v>910</v>
      </c>
      <c r="E187" s="430"/>
      <c r="F187" s="441">
        <v>719222.42140051001</v>
      </c>
      <c r="G187" s="441">
        <v>699720.11516271904</v>
      </c>
      <c r="H187" s="441">
        <v>697023.23269918433</v>
      </c>
      <c r="J187" s="235">
        <v>790.35430923132969</v>
      </c>
      <c r="K187" s="235">
        <v>768.92320347551538</v>
      </c>
      <c r="L187" s="235">
        <v>765.95959637273006</v>
      </c>
      <c r="M187" s="487">
        <f t="shared" si="2"/>
        <v>-2.9636071027853177</v>
      </c>
    </row>
    <row r="188" spans="1:13" ht="16.5">
      <c r="A188" s="456">
        <v>584</v>
      </c>
      <c r="B188" s="475">
        <v>16</v>
      </c>
      <c r="C188" s="40" t="s">
        <v>200</v>
      </c>
      <c r="D188" s="430">
        <v>2594</v>
      </c>
      <c r="E188" s="430"/>
      <c r="F188" s="441">
        <v>5283168.063186232</v>
      </c>
      <c r="G188" s="441">
        <v>5325686.1567871161</v>
      </c>
      <c r="H188" s="441">
        <v>5376174.6895584157</v>
      </c>
      <c r="J188" s="235">
        <v>2036.6877652992414</v>
      </c>
      <c r="K188" s="235">
        <v>2053.0787034645782</v>
      </c>
      <c r="L188" s="235">
        <v>2072.5422858744855</v>
      </c>
      <c r="M188" s="487">
        <f t="shared" si="2"/>
        <v>19.463582409907303</v>
      </c>
    </row>
    <row r="189" spans="1:13" ht="16.5">
      <c r="A189" s="456">
        <v>592</v>
      </c>
      <c r="B189" s="475">
        <v>13</v>
      </c>
      <c r="C189" s="40" t="s">
        <v>202</v>
      </c>
      <c r="D189" s="430">
        <v>3552</v>
      </c>
      <c r="E189" s="430"/>
      <c r="F189" s="441">
        <v>3863132.4309895788</v>
      </c>
      <c r="G189" s="441">
        <v>3621759.5078786048</v>
      </c>
      <c r="H189" s="441">
        <v>3618050.2202461353</v>
      </c>
      <c r="J189" s="235">
        <v>1087.5935898056246</v>
      </c>
      <c r="K189" s="235">
        <v>1019.6395010919496</v>
      </c>
      <c r="L189" s="235">
        <v>1018.5952196638895</v>
      </c>
      <c r="M189" s="487">
        <f t="shared" si="2"/>
        <v>-1.0442814280601169</v>
      </c>
    </row>
    <row r="190" spans="1:13" ht="16.5">
      <c r="A190" s="456">
        <v>593</v>
      </c>
      <c r="B190" s="475">
        <v>10</v>
      </c>
      <c r="C190" s="40" t="s">
        <v>203</v>
      </c>
      <c r="D190" s="430">
        <v>17178</v>
      </c>
      <c r="E190" s="430"/>
      <c r="F190" s="441">
        <v>7989644.7309142156</v>
      </c>
      <c r="G190" s="441">
        <v>8298590.0504081873</v>
      </c>
      <c r="H190" s="441">
        <v>8078650.3359224387</v>
      </c>
      <c r="J190" s="235">
        <v>465.10913557539965</v>
      </c>
      <c r="K190" s="235">
        <v>483.09407674980713</v>
      </c>
      <c r="L190" s="235">
        <v>470.29050738866215</v>
      </c>
      <c r="M190" s="487">
        <f t="shared" si="2"/>
        <v>-12.80356936114498</v>
      </c>
    </row>
    <row r="191" spans="1:13" ht="16.5">
      <c r="A191" s="456">
        <v>595</v>
      </c>
      <c r="B191" s="475">
        <v>11</v>
      </c>
      <c r="C191" s="40" t="s">
        <v>204</v>
      </c>
      <c r="D191" s="430">
        <v>3980</v>
      </c>
      <c r="E191" s="430"/>
      <c r="F191" s="441">
        <v>5687923.5158898765</v>
      </c>
      <c r="G191" s="441">
        <v>5501053.74700383</v>
      </c>
      <c r="H191" s="441">
        <v>5467397.0768838245</v>
      </c>
      <c r="J191" s="235">
        <v>1429.1265115301198</v>
      </c>
      <c r="K191" s="235">
        <v>1382.1743082924197</v>
      </c>
      <c r="L191" s="235">
        <v>1373.7178585135237</v>
      </c>
      <c r="M191" s="487">
        <f t="shared" si="2"/>
        <v>-8.456449778896058</v>
      </c>
    </row>
    <row r="192" spans="1:13" ht="16.5">
      <c r="A192" s="456">
        <v>598</v>
      </c>
      <c r="B192" s="475">
        <v>15</v>
      </c>
      <c r="C192" s="40" t="s">
        <v>205</v>
      </c>
      <c r="D192" s="430">
        <v>19576</v>
      </c>
      <c r="E192" s="430"/>
      <c r="F192" s="441">
        <v>6725335.6953482088</v>
      </c>
      <c r="G192" s="441">
        <v>7974430.9392586779</v>
      </c>
      <c r="H192" s="441">
        <v>8110517.3644445641</v>
      </c>
      <c r="J192" s="235">
        <v>343.55004573703559</v>
      </c>
      <c r="K192" s="235">
        <v>407.35752652526963</v>
      </c>
      <c r="L192" s="235">
        <v>414.30922376606884</v>
      </c>
      <c r="M192" s="487">
        <f t="shared" si="2"/>
        <v>6.9516972407992057</v>
      </c>
    </row>
    <row r="193" spans="1:13" ht="16.5">
      <c r="A193" s="456">
        <v>599</v>
      </c>
      <c r="B193" s="475">
        <v>15</v>
      </c>
      <c r="C193" s="40" t="s">
        <v>206</v>
      </c>
      <c r="D193" s="430">
        <v>11226</v>
      </c>
      <c r="E193" s="430"/>
      <c r="F193" s="441">
        <v>17347202.145910461</v>
      </c>
      <c r="G193" s="441">
        <v>17246362.709221769</v>
      </c>
      <c r="H193" s="441">
        <v>17468677.959666435</v>
      </c>
      <c r="J193" s="235">
        <v>1545.2701002948922</v>
      </c>
      <c r="K193" s="235">
        <v>1536.2874317852993</v>
      </c>
      <c r="L193" s="235">
        <v>1556.0910350673823</v>
      </c>
      <c r="M193" s="487">
        <f t="shared" si="2"/>
        <v>19.803603282083031</v>
      </c>
    </row>
    <row r="194" spans="1:13" ht="16.5">
      <c r="A194" s="456">
        <v>601</v>
      </c>
      <c r="B194" s="475">
        <v>13</v>
      </c>
      <c r="C194" s="40" t="s">
        <v>207</v>
      </c>
      <c r="D194" s="430">
        <v>3692</v>
      </c>
      <c r="E194" s="430"/>
      <c r="F194" s="441">
        <v>4987597.3570423927</v>
      </c>
      <c r="G194" s="441">
        <v>4919775.9109646427</v>
      </c>
      <c r="H194" s="441">
        <v>4901876.7084792443</v>
      </c>
      <c r="J194" s="235">
        <v>1350.920194215166</v>
      </c>
      <c r="K194" s="235">
        <v>1332.5503550825142</v>
      </c>
      <c r="L194" s="235">
        <v>1327.702250400662</v>
      </c>
      <c r="M194" s="487">
        <f t="shared" si="2"/>
        <v>-4.8481046818521918</v>
      </c>
    </row>
    <row r="195" spans="1:13" ht="16.5">
      <c r="A195" s="456">
        <v>604</v>
      </c>
      <c r="B195" s="475">
        <v>6</v>
      </c>
      <c r="C195" s="40" t="s">
        <v>208</v>
      </c>
      <c r="D195" s="430">
        <v>21042</v>
      </c>
      <c r="E195" s="430"/>
      <c r="F195" s="441">
        <v>18665475.987198547</v>
      </c>
      <c r="G195" s="441">
        <v>18847359.326643229</v>
      </c>
      <c r="H195" s="441">
        <v>19007439.592388742</v>
      </c>
      <c r="J195" s="235">
        <v>887.0580737191591</v>
      </c>
      <c r="K195" s="235">
        <v>895.70189747377765</v>
      </c>
      <c r="L195" s="235">
        <v>903.30955196220611</v>
      </c>
      <c r="M195" s="487">
        <f t="shared" si="2"/>
        <v>7.6076544884284658</v>
      </c>
    </row>
    <row r="196" spans="1:13" ht="16.5">
      <c r="A196" s="456">
        <v>607</v>
      </c>
      <c r="B196" s="475">
        <v>12</v>
      </c>
      <c r="C196" s="40" t="s">
        <v>209</v>
      </c>
      <c r="D196" s="430">
        <v>3999</v>
      </c>
      <c r="E196" s="430"/>
      <c r="F196" s="441">
        <v>3930932.6903008502</v>
      </c>
      <c r="G196" s="441">
        <v>3916489.3864700408</v>
      </c>
      <c r="H196" s="441">
        <v>3897835.2445843224</v>
      </c>
      <c r="J196" s="235">
        <v>982.97891730453864</v>
      </c>
      <c r="K196" s="235">
        <v>979.36718841461379</v>
      </c>
      <c r="L196" s="235">
        <v>974.7024867677726</v>
      </c>
      <c r="M196" s="487">
        <f t="shared" si="2"/>
        <v>-4.6647016468411948</v>
      </c>
    </row>
    <row r="197" spans="1:13" ht="16.5">
      <c r="A197" s="456">
        <v>608</v>
      </c>
      <c r="B197" s="475">
        <v>4</v>
      </c>
      <c r="C197" s="40" t="s">
        <v>210</v>
      </c>
      <c r="D197" s="430">
        <v>1931</v>
      </c>
      <c r="E197" s="430"/>
      <c r="F197" s="441">
        <v>1507636.1753063891</v>
      </c>
      <c r="G197" s="441">
        <v>1357600.3230587842</v>
      </c>
      <c r="H197" s="441">
        <v>1346355.4150554442</v>
      </c>
      <c r="J197" s="235">
        <v>780.75410424981305</v>
      </c>
      <c r="K197" s="235">
        <v>703.05557900506687</v>
      </c>
      <c r="L197" s="235">
        <v>697.23221908619587</v>
      </c>
      <c r="M197" s="487">
        <f t="shared" si="2"/>
        <v>-5.8233599188710059</v>
      </c>
    </row>
    <row r="198" spans="1:13" ht="16.5">
      <c r="A198" s="456">
        <v>609</v>
      </c>
      <c r="B198" s="475">
        <v>4</v>
      </c>
      <c r="C198" s="40" t="s">
        <v>211</v>
      </c>
      <c r="D198" s="430">
        <v>83305</v>
      </c>
      <c r="E198" s="430"/>
      <c r="F198" s="441">
        <v>30782770.747397915</v>
      </c>
      <c r="G198" s="441">
        <v>29592148.688591059</v>
      </c>
      <c r="H198" s="441">
        <v>29213631.868573479</v>
      </c>
      <c r="J198" s="235">
        <v>369.51888538980751</v>
      </c>
      <c r="K198" s="235">
        <v>355.22656129393266</v>
      </c>
      <c r="L198" s="235">
        <v>350.68281457983892</v>
      </c>
      <c r="M198" s="487">
        <f t="shared" si="2"/>
        <v>-4.5437467140937429</v>
      </c>
    </row>
    <row r="199" spans="1:13" ht="16.5">
      <c r="A199" s="456">
        <v>611</v>
      </c>
      <c r="B199" s="475">
        <v>1</v>
      </c>
      <c r="C199" s="40" t="s">
        <v>212</v>
      </c>
      <c r="D199" s="430">
        <v>4961</v>
      </c>
      <c r="E199" s="430"/>
      <c r="F199" s="441">
        <v>4761458.8414251292</v>
      </c>
      <c r="G199" s="441">
        <v>4338064.1464449819</v>
      </c>
      <c r="H199" s="441">
        <v>4381248.135911962</v>
      </c>
      <c r="J199" s="235">
        <v>959.77803697341847</v>
      </c>
      <c r="K199" s="235">
        <v>874.43340988610805</v>
      </c>
      <c r="L199" s="235">
        <v>883.13810439668657</v>
      </c>
      <c r="M199" s="487">
        <f t="shared" si="2"/>
        <v>8.7046945105785198</v>
      </c>
    </row>
    <row r="200" spans="1:13" ht="16.5">
      <c r="A200" s="456">
        <v>614</v>
      </c>
      <c r="B200" s="475">
        <v>19</v>
      </c>
      <c r="C200" s="40" t="s">
        <v>213</v>
      </c>
      <c r="D200" s="430">
        <v>2878</v>
      </c>
      <c r="E200" s="430"/>
      <c r="F200" s="441">
        <v>3492972.9232313577</v>
      </c>
      <c r="G200" s="441">
        <v>3425065.2091330076</v>
      </c>
      <c r="H200" s="441">
        <v>3410527.0856254618</v>
      </c>
      <c r="J200" s="235">
        <v>1213.6806543541895</v>
      </c>
      <c r="K200" s="235">
        <v>1190.0852012275911</v>
      </c>
      <c r="L200" s="235">
        <v>1185.033733712808</v>
      </c>
      <c r="M200" s="487">
        <f t="shared" si="2"/>
        <v>-5.0514675147830985</v>
      </c>
    </row>
    <row r="201" spans="1:13" ht="16.5">
      <c r="A201" s="456">
        <v>615</v>
      </c>
      <c r="B201" s="475">
        <v>17</v>
      </c>
      <c r="C201" s="40" t="s">
        <v>214</v>
      </c>
      <c r="D201" s="430">
        <v>7304</v>
      </c>
      <c r="E201" s="430"/>
      <c r="F201" s="441">
        <v>16134975.837744161</v>
      </c>
      <c r="G201" s="441">
        <v>16000144.203926388</v>
      </c>
      <c r="H201" s="441">
        <v>16051782.698126551</v>
      </c>
      <c r="J201" s="235">
        <v>2209.0602187492004</v>
      </c>
      <c r="K201" s="235">
        <v>2190.6002469778737</v>
      </c>
      <c r="L201" s="235">
        <v>2197.6701393930107</v>
      </c>
      <c r="M201" s="487">
        <f t="shared" si="2"/>
        <v>7.0698924151370193</v>
      </c>
    </row>
    <row r="202" spans="1:13" ht="16.5">
      <c r="A202" s="456">
        <v>616</v>
      </c>
      <c r="B202" s="475">
        <v>1</v>
      </c>
      <c r="C202" s="40" t="s">
        <v>215</v>
      </c>
      <c r="D202" s="430">
        <v>1743</v>
      </c>
      <c r="E202" s="430"/>
      <c r="F202" s="441">
        <v>1112193.0825798763</v>
      </c>
      <c r="G202" s="441">
        <v>1084603.1277984621</v>
      </c>
      <c r="H202" s="441">
        <v>1076632.387369368</v>
      </c>
      <c r="J202" s="235">
        <v>638.09126940899387</v>
      </c>
      <c r="K202" s="235">
        <v>622.26226494461389</v>
      </c>
      <c r="L202" s="235">
        <v>617.6892641247091</v>
      </c>
      <c r="M202" s="487">
        <f t="shared" ref="M202:M265" si="3">L202-K202</f>
        <v>-4.5730008199047916</v>
      </c>
    </row>
    <row r="203" spans="1:13" ht="16.5">
      <c r="A203" s="456">
        <v>619</v>
      </c>
      <c r="B203" s="475">
        <v>6</v>
      </c>
      <c r="C203" s="40" t="s">
        <v>216</v>
      </c>
      <c r="D203" s="430">
        <v>2607</v>
      </c>
      <c r="E203" s="430"/>
      <c r="F203" s="441">
        <v>3508706.4283069894</v>
      </c>
      <c r="G203" s="441">
        <v>3458456.2646600637</v>
      </c>
      <c r="H203" s="441">
        <v>3419090.6043680031</v>
      </c>
      <c r="J203" s="235">
        <v>1345.878952169923</v>
      </c>
      <c r="K203" s="235">
        <v>1326.6038606290999</v>
      </c>
      <c r="L203" s="235">
        <v>1311.5038758603771</v>
      </c>
      <c r="M203" s="487">
        <f t="shared" si="3"/>
        <v>-15.099984768722834</v>
      </c>
    </row>
    <row r="204" spans="1:13" ht="16.5">
      <c r="A204" s="456">
        <v>620</v>
      </c>
      <c r="B204" s="475">
        <v>18</v>
      </c>
      <c r="C204" s="40" t="s">
        <v>217</v>
      </c>
      <c r="D204" s="430">
        <v>2345</v>
      </c>
      <c r="E204" s="430"/>
      <c r="F204" s="441">
        <v>4410708.5292992424</v>
      </c>
      <c r="G204" s="441">
        <v>4320943.9122827761</v>
      </c>
      <c r="H204" s="441">
        <v>4317106.9911951181</v>
      </c>
      <c r="J204" s="235">
        <v>1880.8991596158817</v>
      </c>
      <c r="K204" s="235">
        <v>1842.6200052378576</v>
      </c>
      <c r="L204" s="235">
        <v>1840.9837915544213</v>
      </c>
      <c r="M204" s="487">
        <f t="shared" si="3"/>
        <v>-1.636213683436381</v>
      </c>
    </row>
    <row r="205" spans="1:13" ht="16.5">
      <c r="A205" s="456">
        <v>623</v>
      </c>
      <c r="B205" s="475">
        <v>10</v>
      </c>
      <c r="C205" s="40" t="s">
        <v>218</v>
      </c>
      <c r="D205" s="430">
        <v>2101</v>
      </c>
      <c r="E205" s="430"/>
      <c r="F205" s="441">
        <v>1894948.9528905745</v>
      </c>
      <c r="G205" s="441">
        <v>1909372.3363120002</v>
      </c>
      <c r="H205" s="441">
        <v>1894321.7234695849</v>
      </c>
      <c r="J205" s="235">
        <v>901.92715511212498</v>
      </c>
      <c r="K205" s="235">
        <v>908.79216388005716</v>
      </c>
      <c r="L205" s="235">
        <v>901.62861659666112</v>
      </c>
      <c r="M205" s="487">
        <f t="shared" si="3"/>
        <v>-7.1635472833960421</v>
      </c>
    </row>
    <row r="206" spans="1:13" ht="16.5">
      <c r="A206" s="456">
        <v>624</v>
      </c>
      <c r="B206" s="475">
        <v>8</v>
      </c>
      <c r="C206" s="40" t="s">
        <v>219</v>
      </c>
      <c r="D206" s="430">
        <v>5001</v>
      </c>
      <c r="E206" s="430"/>
      <c r="F206" s="441">
        <v>4711967.8451794256</v>
      </c>
      <c r="G206" s="441">
        <v>4584405.4448877256</v>
      </c>
      <c r="H206" s="441">
        <v>4605915.5719124656</v>
      </c>
      <c r="J206" s="235">
        <v>942.20512801028303</v>
      </c>
      <c r="K206" s="235">
        <v>916.69774942765957</v>
      </c>
      <c r="L206" s="235">
        <v>920.99891459957325</v>
      </c>
      <c r="M206" s="487">
        <f t="shared" si="3"/>
        <v>4.3011651719136808</v>
      </c>
    </row>
    <row r="207" spans="1:13" ht="16.5">
      <c r="A207" s="456">
        <v>625</v>
      </c>
      <c r="B207" s="475">
        <v>17</v>
      </c>
      <c r="C207" s="40" t="s">
        <v>220</v>
      </c>
      <c r="D207" s="430">
        <v>2976</v>
      </c>
      <c r="E207" s="430"/>
      <c r="F207" s="441">
        <v>4241292.567492363</v>
      </c>
      <c r="G207" s="441">
        <v>4241177.4919221215</v>
      </c>
      <c r="H207" s="441">
        <v>4250561.76700971</v>
      </c>
      <c r="J207" s="235">
        <v>1425.1655132702833</v>
      </c>
      <c r="K207" s="235">
        <v>1425.1268454039387</v>
      </c>
      <c r="L207" s="235">
        <v>1428.2801636457359</v>
      </c>
      <c r="M207" s="487">
        <f t="shared" si="3"/>
        <v>3.1533182417972512</v>
      </c>
    </row>
    <row r="208" spans="1:13" ht="16.5">
      <c r="A208" s="456">
        <v>626</v>
      </c>
      <c r="B208" s="475">
        <v>17</v>
      </c>
      <c r="C208" s="40" t="s">
        <v>221</v>
      </c>
      <c r="D208" s="430">
        <v>4702</v>
      </c>
      <c r="E208" s="430"/>
      <c r="F208" s="441">
        <v>4507238.1611442463</v>
      </c>
      <c r="G208" s="441">
        <v>4427368.2423150837</v>
      </c>
      <c r="H208" s="441">
        <v>4402224.9635220515</v>
      </c>
      <c r="J208" s="235">
        <v>958.5789368660669</v>
      </c>
      <c r="K208" s="235">
        <v>941.59256535837596</v>
      </c>
      <c r="L208" s="235">
        <v>936.24520704424742</v>
      </c>
      <c r="M208" s="487">
        <f t="shared" si="3"/>
        <v>-5.3473583141285417</v>
      </c>
    </row>
    <row r="209" spans="1:13" ht="16.5">
      <c r="A209" s="456">
        <v>630</v>
      </c>
      <c r="B209" s="475">
        <v>17</v>
      </c>
      <c r="C209" s="40" t="s">
        <v>222</v>
      </c>
      <c r="D209" s="430">
        <v>1641</v>
      </c>
      <c r="E209" s="430"/>
      <c r="F209" s="441">
        <v>3189125.8312241621</v>
      </c>
      <c r="G209" s="441">
        <v>3272021.318269039</v>
      </c>
      <c r="H209" s="441">
        <v>3289554.5869928268</v>
      </c>
      <c r="J209" s="235">
        <v>1943.4039190884596</v>
      </c>
      <c r="K209" s="235">
        <v>1993.919145806849</v>
      </c>
      <c r="L209" s="235">
        <v>2004.6036483807598</v>
      </c>
      <c r="M209" s="487">
        <f t="shared" si="3"/>
        <v>10.684502573910777</v>
      </c>
    </row>
    <row r="210" spans="1:13" ht="16.5">
      <c r="A210" s="456">
        <v>631</v>
      </c>
      <c r="B210" s="475">
        <v>2</v>
      </c>
      <c r="C210" s="40" t="s">
        <v>223</v>
      </c>
      <c r="D210" s="430">
        <v>1919</v>
      </c>
      <c r="E210" s="430"/>
      <c r="F210" s="441">
        <v>1715570.8624611283</v>
      </c>
      <c r="G210" s="441">
        <v>1645781.282344962</v>
      </c>
      <c r="H210" s="441">
        <v>1643656.8293151865</v>
      </c>
      <c r="J210" s="235">
        <v>893.99211175671098</v>
      </c>
      <c r="K210" s="235">
        <v>857.62443061227827</v>
      </c>
      <c r="L210" s="235">
        <v>856.51736806419308</v>
      </c>
      <c r="M210" s="487">
        <f t="shared" si="3"/>
        <v>-1.1070625480851959</v>
      </c>
    </row>
    <row r="211" spans="1:13" ht="16.5">
      <c r="A211" s="456">
        <v>635</v>
      </c>
      <c r="B211" s="475">
        <v>6</v>
      </c>
      <c r="C211" s="40" t="s">
        <v>224</v>
      </c>
      <c r="D211" s="430">
        <v>6238</v>
      </c>
      <c r="E211" s="430"/>
      <c r="F211" s="441">
        <v>4155983.8412267407</v>
      </c>
      <c r="G211" s="441">
        <v>4185827.3783848882</v>
      </c>
      <c r="H211" s="441">
        <v>4145572.5612191856</v>
      </c>
      <c r="J211" s="235">
        <v>666.23658884686449</v>
      </c>
      <c r="K211" s="235">
        <v>671.0207403630792</v>
      </c>
      <c r="L211" s="235">
        <v>664.56757954780153</v>
      </c>
      <c r="M211" s="487">
        <f t="shared" si="3"/>
        <v>-6.4531608152776698</v>
      </c>
    </row>
    <row r="212" spans="1:13" ht="16.5">
      <c r="A212" s="456">
        <v>636</v>
      </c>
      <c r="B212" s="475">
        <v>2</v>
      </c>
      <c r="C212" s="40" t="s">
        <v>225</v>
      </c>
      <c r="D212" s="430">
        <v>8011</v>
      </c>
      <c r="E212" s="430"/>
      <c r="F212" s="441">
        <v>9707772.142651571</v>
      </c>
      <c r="G212" s="441">
        <v>9594620.6941185612</v>
      </c>
      <c r="H212" s="441">
        <v>9603712.3219332546</v>
      </c>
      <c r="J212" s="235">
        <v>1211.8052855637961</v>
      </c>
      <c r="K212" s="235">
        <v>1197.680775698235</v>
      </c>
      <c r="L212" s="235">
        <v>1198.8156686971981</v>
      </c>
      <c r="M212" s="487">
        <f t="shared" si="3"/>
        <v>1.134892998963096</v>
      </c>
    </row>
    <row r="213" spans="1:13" ht="16.5">
      <c r="A213" s="456">
        <v>638</v>
      </c>
      <c r="B213" s="475">
        <v>1</v>
      </c>
      <c r="C213" s="40" t="s">
        <v>226</v>
      </c>
      <c r="D213" s="430">
        <v>51737</v>
      </c>
      <c r="E213" s="430"/>
      <c r="F213" s="441">
        <v>51228525.93422623</v>
      </c>
      <c r="G213" s="441">
        <v>51557583.279608756</v>
      </c>
      <c r="H213" s="441">
        <v>51909143.583160497</v>
      </c>
      <c r="J213" s="235">
        <v>990.17194530464133</v>
      </c>
      <c r="K213" s="235">
        <v>996.53213908051794</v>
      </c>
      <c r="L213" s="235">
        <v>1003.3272818903396</v>
      </c>
      <c r="M213" s="487">
        <f t="shared" si="3"/>
        <v>6.7951428098216411</v>
      </c>
    </row>
    <row r="214" spans="1:13" ht="16.5">
      <c r="A214" s="456">
        <v>678</v>
      </c>
      <c r="B214" s="475">
        <v>17</v>
      </c>
      <c r="C214" s="40" t="s">
        <v>227</v>
      </c>
      <c r="D214" s="430">
        <v>23571</v>
      </c>
      <c r="E214" s="430"/>
      <c r="F214" s="441">
        <v>15859123.552264187</v>
      </c>
      <c r="G214" s="441">
        <v>15988406.783028871</v>
      </c>
      <c r="H214" s="441">
        <v>16048422.105106639</v>
      </c>
      <c r="J214" s="235">
        <v>672.82353537245717</v>
      </c>
      <c r="K214" s="235">
        <v>678.30837822022272</v>
      </c>
      <c r="L214" s="235">
        <v>680.85452908687114</v>
      </c>
      <c r="M214" s="487">
        <f t="shared" si="3"/>
        <v>2.5461508666484178</v>
      </c>
    </row>
    <row r="215" spans="1:13" ht="16.5">
      <c r="A215" s="456">
        <v>680</v>
      </c>
      <c r="B215" s="475">
        <v>2</v>
      </c>
      <c r="C215" s="40" t="s">
        <v>228</v>
      </c>
      <c r="D215" s="430">
        <v>25738</v>
      </c>
      <c r="E215" s="430"/>
      <c r="F215" s="441">
        <v>16007235.276813556</v>
      </c>
      <c r="G215" s="441">
        <v>17304550.007903986</v>
      </c>
      <c r="H215" s="441">
        <v>17379484.065426856</v>
      </c>
      <c r="J215" s="235">
        <v>621.93003639807114</v>
      </c>
      <c r="K215" s="235">
        <v>672.3346805464289</v>
      </c>
      <c r="L215" s="235">
        <v>675.24609780973094</v>
      </c>
      <c r="M215" s="487">
        <f t="shared" si="3"/>
        <v>2.9114172633020416</v>
      </c>
    </row>
    <row r="216" spans="1:13" ht="16.5">
      <c r="A216" s="456">
        <v>681</v>
      </c>
      <c r="B216" s="475">
        <v>10</v>
      </c>
      <c r="C216" s="40" t="s">
        <v>229</v>
      </c>
      <c r="D216" s="430">
        <v>3246</v>
      </c>
      <c r="E216" s="430"/>
      <c r="F216" s="441">
        <v>2861958.5793251917</v>
      </c>
      <c r="G216" s="441">
        <v>3025420.8661259124</v>
      </c>
      <c r="H216" s="441">
        <v>2996445.268270744</v>
      </c>
      <c r="J216" s="235">
        <v>881.68779400036715</v>
      </c>
      <c r="K216" s="235">
        <v>932.04586140662741</v>
      </c>
      <c r="L216" s="235">
        <v>923.11930630645224</v>
      </c>
      <c r="M216" s="487">
        <f t="shared" si="3"/>
        <v>-8.9265551001751646</v>
      </c>
    </row>
    <row r="217" spans="1:13" ht="16.5">
      <c r="A217" s="456">
        <v>683</v>
      </c>
      <c r="B217" s="475">
        <v>19</v>
      </c>
      <c r="C217" s="40" t="s">
        <v>230</v>
      </c>
      <c r="D217" s="430">
        <v>3570</v>
      </c>
      <c r="E217" s="430"/>
      <c r="F217" s="441">
        <v>8764583.510182431</v>
      </c>
      <c r="G217" s="441">
        <v>8717708.5887919273</v>
      </c>
      <c r="H217" s="441">
        <v>8785829.9527465235</v>
      </c>
      <c r="J217" s="235">
        <v>2455.0654090146863</v>
      </c>
      <c r="K217" s="235">
        <v>2441.9351789333132</v>
      </c>
      <c r="L217" s="235">
        <v>2461.0167934864212</v>
      </c>
      <c r="M217" s="487">
        <f t="shared" si="3"/>
        <v>19.081614553108011</v>
      </c>
    </row>
    <row r="218" spans="1:13" ht="16.5">
      <c r="A218" s="456">
        <v>684</v>
      </c>
      <c r="B218" s="475">
        <v>4</v>
      </c>
      <c r="C218" s="40" t="s">
        <v>231</v>
      </c>
      <c r="D218" s="430">
        <v>38968</v>
      </c>
      <c r="E218" s="430"/>
      <c r="F218" s="441">
        <v>14937330.252711466</v>
      </c>
      <c r="G218" s="441">
        <v>15167154.573870683</v>
      </c>
      <c r="H218" s="441">
        <v>15028752.743522819</v>
      </c>
      <c r="J218" s="235">
        <v>383.32298944548</v>
      </c>
      <c r="K218" s="235">
        <v>389.22075995356914</v>
      </c>
      <c r="L218" s="235">
        <v>385.66908087463611</v>
      </c>
      <c r="M218" s="487">
        <f t="shared" si="3"/>
        <v>-3.5516790789330344</v>
      </c>
    </row>
    <row r="219" spans="1:13" ht="16.5">
      <c r="A219" s="456">
        <v>686</v>
      </c>
      <c r="B219" s="475">
        <v>11</v>
      </c>
      <c r="C219" s="40" t="s">
        <v>232</v>
      </c>
      <c r="D219" s="430">
        <v>2935</v>
      </c>
      <c r="E219" s="430"/>
      <c r="F219" s="441">
        <v>2194943.4327371013</v>
      </c>
      <c r="G219" s="441">
        <v>2094559.1490377989</v>
      </c>
      <c r="H219" s="441">
        <v>2059649.9336735331</v>
      </c>
      <c r="J219" s="235">
        <v>747.85125476562223</v>
      </c>
      <c r="K219" s="235">
        <v>713.64877309635392</v>
      </c>
      <c r="L219" s="235">
        <v>701.75466223970466</v>
      </c>
      <c r="M219" s="487">
        <f t="shared" si="3"/>
        <v>-11.894110856649263</v>
      </c>
    </row>
    <row r="220" spans="1:13" ht="16.5">
      <c r="A220" s="456">
        <v>687</v>
      </c>
      <c r="B220" s="475">
        <v>11</v>
      </c>
      <c r="C220" s="40" t="s">
        <v>233</v>
      </c>
      <c r="D220" s="430">
        <v>1413</v>
      </c>
      <c r="E220" s="430"/>
      <c r="F220" s="441">
        <v>1775098.9963092082</v>
      </c>
      <c r="G220" s="441">
        <v>1714647.3710405026</v>
      </c>
      <c r="H220" s="441">
        <v>1699574.9909957617</v>
      </c>
      <c r="J220" s="235">
        <v>1256.2625593129569</v>
      </c>
      <c r="K220" s="235">
        <v>1213.4800927392091</v>
      </c>
      <c r="L220" s="235">
        <v>1202.8131571095271</v>
      </c>
      <c r="M220" s="487">
        <f t="shared" si="3"/>
        <v>-10.66693562968203</v>
      </c>
    </row>
    <row r="221" spans="1:13" ht="16.5">
      <c r="A221" s="456">
        <v>689</v>
      </c>
      <c r="B221" s="475">
        <v>9</v>
      </c>
      <c r="C221" s="40" t="s">
        <v>234</v>
      </c>
      <c r="D221" s="430">
        <v>3008</v>
      </c>
      <c r="E221" s="430"/>
      <c r="F221" s="441">
        <v>3203174.5744355423</v>
      </c>
      <c r="G221" s="441">
        <v>3334860.7262768233</v>
      </c>
      <c r="H221" s="441">
        <v>3297606.0358670144</v>
      </c>
      <c r="J221" s="235">
        <v>1064.8851643735181</v>
      </c>
      <c r="K221" s="235">
        <v>1108.6638052781993</v>
      </c>
      <c r="L221" s="235">
        <v>1096.2786023494064</v>
      </c>
      <c r="M221" s="487">
        <f t="shared" si="3"/>
        <v>-12.385202928792978</v>
      </c>
    </row>
    <row r="222" spans="1:13" ht="16.5">
      <c r="A222" s="456">
        <v>691</v>
      </c>
      <c r="B222" s="475">
        <v>17</v>
      </c>
      <c r="C222" s="40" t="s">
        <v>235</v>
      </c>
      <c r="D222" s="430">
        <v>2556</v>
      </c>
      <c r="E222" s="430"/>
      <c r="F222" s="441">
        <v>4808555.0741924746</v>
      </c>
      <c r="G222" s="441">
        <v>4736403.6211655233</v>
      </c>
      <c r="H222" s="441">
        <v>4743972.2422726871</v>
      </c>
      <c r="J222" s="235">
        <v>1881.2813279313282</v>
      </c>
      <c r="K222" s="235">
        <v>1853.0530599239137</v>
      </c>
      <c r="L222" s="235">
        <v>1856.0141792929137</v>
      </c>
      <c r="M222" s="487">
        <f t="shared" si="3"/>
        <v>2.9611193690000164</v>
      </c>
    </row>
    <row r="223" spans="1:13" ht="16.5">
      <c r="A223" s="456">
        <v>694</v>
      </c>
      <c r="B223" s="475">
        <v>5</v>
      </c>
      <c r="C223" s="40" t="s">
        <v>236</v>
      </c>
      <c r="D223" s="430">
        <v>28643</v>
      </c>
      <c r="E223" s="430"/>
      <c r="F223" s="441">
        <v>10070320.712792501</v>
      </c>
      <c r="G223" s="441">
        <v>10300353.381519321</v>
      </c>
      <c r="H223" s="441">
        <v>10271458.634206198</v>
      </c>
      <c r="J223" s="235">
        <v>351.58051575576934</v>
      </c>
      <c r="K223" s="235">
        <v>359.6115414418644</v>
      </c>
      <c r="L223" s="235">
        <v>358.60275230269866</v>
      </c>
      <c r="M223" s="487">
        <f t="shared" si="3"/>
        <v>-1.0087891391657422</v>
      </c>
    </row>
    <row r="224" spans="1:13" ht="16.5">
      <c r="A224" s="456">
        <v>697</v>
      </c>
      <c r="B224" s="475">
        <v>18</v>
      </c>
      <c r="C224" s="40" t="s">
        <v>237</v>
      </c>
      <c r="D224" s="430">
        <v>1163</v>
      </c>
      <c r="E224" s="430"/>
      <c r="F224" s="441">
        <v>1230704.1026407774</v>
      </c>
      <c r="G224" s="441">
        <v>1155402.7425531803</v>
      </c>
      <c r="H224" s="441">
        <v>1147035.8385887656</v>
      </c>
      <c r="J224" s="235">
        <v>1058.2150495621474</v>
      </c>
      <c r="K224" s="235">
        <v>993.46753443953594</v>
      </c>
      <c r="L224" s="235">
        <v>986.27329199377948</v>
      </c>
      <c r="M224" s="487">
        <f t="shared" si="3"/>
        <v>-7.1942424457564584</v>
      </c>
    </row>
    <row r="225" spans="1:13" ht="16.5">
      <c r="A225" s="456">
        <v>698</v>
      </c>
      <c r="B225" s="475">
        <v>19</v>
      </c>
      <c r="C225" s="40" t="s">
        <v>238</v>
      </c>
      <c r="D225" s="430">
        <v>65722</v>
      </c>
      <c r="E225" s="430"/>
      <c r="F225" s="441">
        <v>25802398.521760836</v>
      </c>
      <c r="G225" s="441">
        <v>25027418.411517419</v>
      </c>
      <c r="H225" s="441">
        <v>25122752.254022479</v>
      </c>
      <c r="J225" s="235">
        <v>392.59910717508347</v>
      </c>
      <c r="K225" s="235">
        <v>380.8073158381884</v>
      </c>
      <c r="L225" s="235">
        <v>382.25787794075774</v>
      </c>
      <c r="M225" s="487">
        <f t="shared" si="3"/>
        <v>1.4505621025693358</v>
      </c>
    </row>
    <row r="226" spans="1:13" ht="16.5">
      <c r="A226" s="456">
        <v>700</v>
      </c>
      <c r="B226" s="475">
        <v>9</v>
      </c>
      <c r="C226" s="40" t="s">
        <v>239</v>
      </c>
      <c r="D226" s="430">
        <v>4733</v>
      </c>
      <c r="E226" s="430"/>
      <c r="F226" s="441">
        <v>2309769.1896178261</v>
      </c>
      <c r="G226" s="441">
        <v>2307342.3225490237</v>
      </c>
      <c r="H226" s="441">
        <v>2273848.4906299766</v>
      </c>
      <c r="J226" s="235">
        <v>488.01377342442976</v>
      </c>
      <c r="K226" s="235">
        <v>487.50101892014021</v>
      </c>
      <c r="L226" s="235">
        <v>480.42435889076199</v>
      </c>
      <c r="M226" s="487">
        <f t="shared" si="3"/>
        <v>-7.0766600293782176</v>
      </c>
    </row>
    <row r="227" spans="1:13" ht="16.5">
      <c r="A227" s="456">
        <v>702</v>
      </c>
      <c r="B227" s="475">
        <v>6</v>
      </c>
      <c r="C227" s="40" t="s">
        <v>240</v>
      </c>
      <c r="D227" s="430">
        <v>4039</v>
      </c>
      <c r="E227" s="430"/>
      <c r="F227" s="441">
        <v>3169182.9319696114</v>
      </c>
      <c r="G227" s="441">
        <v>3306887.7409311263</v>
      </c>
      <c r="H227" s="441">
        <v>3256582.6731298575</v>
      </c>
      <c r="J227" s="235">
        <v>784.64543995286249</v>
      </c>
      <c r="K227" s="235">
        <v>818.73922776210111</v>
      </c>
      <c r="L227" s="235">
        <v>806.28439542705064</v>
      </c>
      <c r="M227" s="487">
        <f t="shared" si="3"/>
        <v>-12.454832335050469</v>
      </c>
    </row>
    <row r="228" spans="1:13" ht="16.5">
      <c r="A228" s="456">
        <v>704</v>
      </c>
      <c r="B228" s="475">
        <v>2</v>
      </c>
      <c r="C228" s="40" t="s">
        <v>241</v>
      </c>
      <c r="D228" s="430">
        <v>6418</v>
      </c>
      <c r="E228" s="430"/>
      <c r="F228" s="441">
        <v>6887435.4147488978</v>
      </c>
      <c r="G228" s="441">
        <v>6575843.702346269</v>
      </c>
      <c r="H228" s="441">
        <v>6647383.9307401935</v>
      </c>
      <c r="J228" s="235">
        <v>1073.1435672715641</v>
      </c>
      <c r="K228" s="235">
        <v>1024.5939081250031</v>
      </c>
      <c r="L228" s="235">
        <v>1035.7407184076337</v>
      </c>
      <c r="M228" s="487">
        <f t="shared" si="3"/>
        <v>11.146810282630668</v>
      </c>
    </row>
    <row r="229" spans="1:13" ht="16.5">
      <c r="A229" s="456">
        <v>707</v>
      </c>
      <c r="B229" s="475">
        <v>12</v>
      </c>
      <c r="C229" s="40" t="s">
        <v>242</v>
      </c>
      <c r="D229" s="430">
        <v>1881</v>
      </c>
      <c r="E229" s="430"/>
      <c r="F229" s="441">
        <v>1639678.5218954794</v>
      </c>
      <c r="G229" s="441">
        <v>1448252.4723714031</v>
      </c>
      <c r="H229" s="441">
        <v>1409175.4206853681</v>
      </c>
      <c r="J229" s="235">
        <v>871.70575326713424</v>
      </c>
      <c r="K229" s="235">
        <v>769.93751853875767</v>
      </c>
      <c r="L229" s="235">
        <v>749.1629030756875</v>
      </c>
      <c r="M229" s="487">
        <f t="shared" si="3"/>
        <v>-20.774615463070177</v>
      </c>
    </row>
    <row r="230" spans="1:13" ht="16.5">
      <c r="A230" s="456">
        <v>710</v>
      </c>
      <c r="B230" s="475">
        <v>1</v>
      </c>
      <c r="C230" s="40" t="s">
        <v>243</v>
      </c>
      <c r="D230" s="430">
        <v>27036</v>
      </c>
      <c r="E230" s="430"/>
      <c r="F230" s="441">
        <v>20128835.754332643</v>
      </c>
      <c r="G230" s="441">
        <v>19609186.050482687</v>
      </c>
      <c r="H230" s="441">
        <v>19704082.862099268</v>
      </c>
      <c r="J230" s="235">
        <v>744.51974235584566</v>
      </c>
      <c r="K230" s="235">
        <v>725.29908457178158</v>
      </c>
      <c r="L230" s="235">
        <v>728.8091012760492</v>
      </c>
      <c r="M230" s="487">
        <f t="shared" si="3"/>
        <v>3.5100167042676276</v>
      </c>
    </row>
    <row r="231" spans="1:13" ht="16.5">
      <c r="A231" s="456">
        <v>729</v>
      </c>
      <c r="B231" s="475">
        <v>13</v>
      </c>
      <c r="C231" s="40" t="s">
        <v>244</v>
      </c>
      <c r="D231" s="430">
        <v>8858</v>
      </c>
      <c r="E231" s="430"/>
      <c r="F231" s="441">
        <v>8044715.9817678463</v>
      </c>
      <c r="G231" s="441">
        <v>7605029.7112768264</v>
      </c>
      <c r="H231" s="441">
        <v>7527574.9905057233</v>
      </c>
      <c r="J231" s="235">
        <v>908.18649602256107</v>
      </c>
      <c r="K231" s="235">
        <v>858.54930134080223</v>
      </c>
      <c r="L231" s="235">
        <v>849.80525970938402</v>
      </c>
      <c r="M231" s="487">
        <f t="shared" si="3"/>
        <v>-8.744041631418213</v>
      </c>
    </row>
    <row r="232" spans="1:13" ht="16.5">
      <c r="A232" s="456">
        <v>732</v>
      </c>
      <c r="B232" s="475">
        <v>19</v>
      </c>
      <c r="C232" s="40" t="s">
        <v>245</v>
      </c>
      <c r="D232" s="430">
        <v>3285</v>
      </c>
      <c r="E232" s="430"/>
      <c r="F232" s="441">
        <v>4457527.9241434494</v>
      </c>
      <c r="G232" s="441">
        <v>4484243.4620234529</v>
      </c>
      <c r="H232" s="441">
        <v>4478327.5236972049</v>
      </c>
      <c r="J232" s="235">
        <v>1356.9339190695432</v>
      </c>
      <c r="K232" s="235">
        <v>1365.0665028990725</v>
      </c>
      <c r="L232" s="235">
        <v>1363.2656084314169</v>
      </c>
      <c r="M232" s="487">
        <f t="shared" si="3"/>
        <v>-1.8008944676555529</v>
      </c>
    </row>
    <row r="233" spans="1:13" ht="16.5">
      <c r="A233" s="456">
        <v>734</v>
      </c>
      <c r="B233" s="475">
        <v>2</v>
      </c>
      <c r="C233" s="40" t="s">
        <v>246</v>
      </c>
      <c r="D233" s="430">
        <v>50870</v>
      </c>
      <c r="E233" s="430"/>
      <c r="F233" s="441">
        <v>34098591.93017178</v>
      </c>
      <c r="G233" s="441">
        <v>34132133.907364689</v>
      </c>
      <c r="H233" s="441">
        <v>34001238.128773503</v>
      </c>
      <c r="J233" s="235">
        <v>670.30847120447766</v>
      </c>
      <c r="K233" s="235">
        <v>670.96783777009409</v>
      </c>
      <c r="L233" s="235">
        <v>668.39469488448015</v>
      </c>
      <c r="M233" s="487">
        <f t="shared" si="3"/>
        <v>-2.5731428856139473</v>
      </c>
    </row>
    <row r="234" spans="1:13" ht="16.5">
      <c r="A234" s="456">
        <v>738</v>
      </c>
      <c r="B234" s="475">
        <v>2</v>
      </c>
      <c r="C234" s="40" t="s">
        <v>247</v>
      </c>
      <c r="D234" s="430">
        <v>2965</v>
      </c>
      <c r="E234" s="430"/>
      <c r="F234" s="441">
        <v>2503803.5827844045</v>
      </c>
      <c r="G234" s="441">
        <v>2584582.4303522706</v>
      </c>
      <c r="H234" s="441">
        <v>2584615.8485504054</v>
      </c>
      <c r="J234" s="235">
        <v>844.45314765072669</v>
      </c>
      <c r="K234" s="235">
        <v>871.69727836501534</v>
      </c>
      <c r="L234" s="235">
        <v>871.70854925814683</v>
      </c>
      <c r="M234" s="487">
        <f t="shared" si="3"/>
        <v>1.1270893131495541E-2</v>
      </c>
    </row>
    <row r="235" spans="1:13" ht="16.5">
      <c r="A235" s="456">
        <v>739</v>
      </c>
      <c r="B235" s="475">
        <v>9</v>
      </c>
      <c r="C235" s="40" t="s">
        <v>248</v>
      </c>
      <c r="D235" s="430">
        <v>3188</v>
      </c>
      <c r="E235" s="430"/>
      <c r="F235" s="441">
        <v>3695844.1018858273</v>
      </c>
      <c r="G235" s="441">
        <v>3746831.6200014544</v>
      </c>
      <c r="H235" s="441">
        <v>3718800.0218500844</v>
      </c>
      <c r="J235" s="235">
        <v>1159.2986517835093</v>
      </c>
      <c r="K235" s="235">
        <v>1175.2922271020873</v>
      </c>
      <c r="L235" s="235">
        <v>1166.4993795012813</v>
      </c>
      <c r="M235" s="487">
        <f t="shared" si="3"/>
        <v>-8.7928476008059988</v>
      </c>
    </row>
    <row r="236" spans="1:13" ht="16.5">
      <c r="A236" s="456">
        <v>740</v>
      </c>
      <c r="B236" s="475">
        <v>10</v>
      </c>
      <c r="C236" s="40" t="s">
        <v>249</v>
      </c>
      <c r="D236" s="430">
        <v>31460</v>
      </c>
      <c r="E236" s="430"/>
      <c r="F236" s="441">
        <v>7495197.6883943435</v>
      </c>
      <c r="G236" s="441">
        <v>7909530.7502598949</v>
      </c>
      <c r="H236" s="441">
        <v>7527912.9693477508</v>
      </c>
      <c r="J236" s="235">
        <v>238.24531749505223</v>
      </c>
      <c r="K236" s="235">
        <v>251.41547203623315</v>
      </c>
      <c r="L236" s="235">
        <v>239.28521835180391</v>
      </c>
      <c r="M236" s="487">
        <f t="shared" si="3"/>
        <v>-12.130253684429249</v>
      </c>
    </row>
    <row r="237" spans="1:13" ht="16.5">
      <c r="A237" s="456">
        <v>742</v>
      </c>
      <c r="B237" s="475">
        <v>19</v>
      </c>
      <c r="C237" s="40" t="s">
        <v>250</v>
      </c>
      <c r="D237" s="430">
        <v>964</v>
      </c>
      <c r="E237" s="430"/>
      <c r="F237" s="441">
        <v>1516450.4042404394</v>
      </c>
      <c r="G237" s="441">
        <v>1497568.4781976833</v>
      </c>
      <c r="H237" s="441">
        <v>1491286.9716196328</v>
      </c>
      <c r="J237" s="235">
        <v>1573.0813321996259</v>
      </c>
      <c r="K237" s="235">
        <v>1553.4942719892981</v>
      </c>
      <c r="L237" s="235">
        <v>1546.97818632742</v>
      </c>
      <c r="M237" s="487">
        <f t="shared" si="3"/>
        <v>-6.5160856618781509</v>
      </c>
    </row>
    <row r="238" spans="1:13" ht="16.5">
      <c r="A238" s="456">
        <v>743</v>
      </c>
      <c r="B238" s="475">
        <v>14</v>
      </c>
      <c r="C238" s="40" t="s">
        <v>251</v>
      </c>
      <c r="D238" s="430">
        <v>66611</v>
      </c>
      <c r="E238" s="430"/>
      <c r="F238" s="441">
        <v>36028387.282734625</v>
      </c>
      <c r="G238" s="441">
        <v>36365906.472729683</v>
      </c>
      <c r="H238" s="441">
        <v>36438216.951697551</v>
      </c>
      <c r="J238" s="235">
        <v>540.87744190501007</v>
      </c>
      <c r="K238" s="235">
        <v>545.94446071564278</v>
      </c>
      <c r="L238" s="235">
        <v>547.03002434579196</v>
      </c>
      <c r="M238" s="487">
        <f t="shared" si="3"/>
        <v>1.0855636301491813</v>
      </c>
    </row>
    <row r="239" spans="1:13" ht="16.5">
      <c r="A239" s="456">
        <v>746</v>
      </c>
      <c r="B239" s="475">
        <v>17</v>
      </c>
      <c r="C239" s="40" t="s">
        <v>252</v>
      </c>
      <c r="D239" s="430">
        <v>4603</v>
      </c>
      <c r="E239" s="430"/>
      <c r="F239" s="441">
        <v>7779365.5792500321</v>
      </c>
      <c r="G239" s="441">
        <v>7865488.9141280623</v>
      </c>
      <c r="H239" s="441">
        <v>7930419.2992019998</v>
      </c>
      <c r="J239" s="235">
        <v>1690.0642144796941</v>
      </c>
      <c r="K239" s="235">
        <v>1708.7744762389882</v>
      </c>
      <c r="L239" s="235">
        <v>1722.8805777106234</v>
      </c>
      <c r="M239" s="487">
        <f t="shared" si="3"/>
        <v>14.106101471635156</v>
      </c>
    </row>
    <row r="240" spans="1:13" ht="16.5">
      <c r="A240" s="456">
        <v>747</v>
      </c>
      <c r="B240" s="475">
        <v>4</v>
      </c>
      <c r="C240" s="40" t="s">
        <v>253</v>
      </c>
      <c r="D240" s="430">
        <v>1264</v>
      </c>
      <c r="E240" s="430"/>
      <c r="F240" s="441">
        <v>1964557.3302401619</v>
      </c>
      <c r="G240" s="441">
        <v>1856700.0228467684</v>
      </c>
      <c r="H240" s="441">
        <v>1843192.0031781024</v>
      </c>
      <c r="J240" s="235">
        <v>1554.2383941773433</v>
      </c>
      <c r="K240" s="235">
        <v>1468.9082459230763</v>
      </c>
      <c r="L240" s="235">
        <v>1458.2215215016633</v>
      </c>
      <c r="M240" s="487">
        <f t="shared" si="3"/>
        <v>-10.686724421412919</v>
      </c>
    </row>
    <row r="241" spans="1:13" ht="16.5">
      <c r="A241" s="456">
        <v>748</v>
      </c>
      <c r="B241" s="475">
        <v>17</v>
      </c>
      <c r="C241" s="40" t="s">
        <v>254</v>
      </c>
      <c r="D241" s="430">
        <v>4804</v>
      </c>
      <c r="E241" s="430"/>
      <c r="F241" s="441">
        <v>6570078.1478964062</v>
      </c>
      <c r="G241" s="441">
        <v>6384880.7799875336</v>
      </c>
      <c r="H241" s="441">
        <v>6430447.1677756719</v>
      </c>
      <c r="J241" s="235">
        <v>1367.6265919850971</v>
      </c>
      <c r="K241" s="235">
        <v>1329.0759325536083</v>
      </c>
      <c r="L241" s="235">
        <v>1338.5610257651274</v>
      </c>
      <c r="M241" s="487">
        <f t="shared" si="3"/>
        <v>9.4850932115191426</v>
      </c>
    </row>
    <row r="242" spans="1:13" ht="16.5">
      <c r="A242" s="456">
        <v>749</v>
      </c>
      <c r="B242" s="475">
        <v>11</v>
      </c>
      <c r="C242" s="40" t="s">
        <v>255</v>
      </c>
      <c r="D242" s="430">
        <v>21269</v>
      </c>
      <c r="E242" s="430"/>
      <c r="F242" s="441">
        <v>9682284.3530860953</v>
      </c>
      <c r="G242" s="441">
        <v>10116979.646498006</v>
      </c>
      <c r="H242" s="441">
        <v>10224152.358308064</v>
      </c>
      <c r="J242" s="235">
        <v>455.2298816628001</v>
      </c>
      <c r="K242" s="235">
        <v>475.66785681028756</v>
      </c>
      <c r="L242" s="235">
        <v>480.70677315849656</v>
      </c>
      <c r="M242" s="487">
        <f t="shared" si="3"/>
        <v>5.0389163482089998</v>
      </c>
    </row>
    <row r="243" spans="1:13" ht="16.5">
      <c r="A243" s="456">
        <v>751</v>
      </c>
      <c r="B243" s="475">
        <v>19</v>
      </c>
      <c r="C243" s="40" t="s">
        <v>256</v>
      </c>
      <c r="D243" s="430">
        <v>2778</v>
      </c>
      <c r="E243" s="430"/>
      <c r="F243" s="441">
        <v>3127850.4299971848</v>
      </c>
      <c r="G243" s="441">
        <v>3034862.8409840926</v>
      </c>
      <c r="H243" s="441">
        <v>3043522.3461942235</v>
      </c>
      <c r="J243" s="235">
        <v>1125.9360799125934</v>
      </c>
      <c r="K243" s="235">
        <v>1092.4632256962177</v>
      </c>
      <c r="L243" s="235">
        <v>1095.5803981980646</v>
      </c>
      <c r="M243" s="487">
        <f t="shared" si="3"/>
        <v>3.1171725018468806</v>
      </c>
    </row>
    <row r="244" spans="1:13" ht="16.5">
      <c r="A244" s="456">
        <v>753</v>
      </c>
      <c r="B244" s="475">
        <v>1</v>
      </c>
      <c r="C244" s="40" t="s">
        <v>257</v>
      </c>
      <c r="D244" s="430">
        <v>22826</v>
      </c>
      <c r="E244" s="430"/>
      <c r="F244" s="441">
        <v>24084344.209801991</v>
      </c>
      <c r="G244" s="441">
        <v>24218125.483477738</v>
      </c>
      <c r="H244" s="441">
        <v>24416291.441231877</v>
      </c>
      <c r="J244" s="235">
        <v>1055.1276706300705</v>
      </c>
      <c r="K244" s="235">
        <v>1060.9885868517365</v>
      </c>
      <c r="L244" s="235">
        <v>1069.6701761689249</v>
      </c>
      <c r="M244" s="487">
        <f t="shared" si="3"/>
        <v>8.6815893171883545</v>
      </c>
    </row>
    <row r="245" spans="1:13" ht="16.5">
      <c r="A245" s="456">
        <v>755</v>
      </c>
      <c r="B245" s="475">
        <v>1</v>
      </c>
      <c r="C245" s="40" t="s">
        <v>258</v>
      </c>
      <c r="D245" s="430">
        <v>6182</v>
      </c>
      <c r="E245" s="430"/>
      <c r="F245" s="441">
        <v>5610624.6976019712</v>
      </c>
      <c r="G245" s="441">
        <v>5630838.6711547812</v>
      </c>
      <c r="H245" s="441">
        <v>5667044.7046874315</v>
      </c>
      <c r="J245" s="235">
        <v>907.57436066029948</v>
      </c>
      <c r="K245" s="235">
        <v>910.84417197586242</v>
      </c>
      <c r="L245" s="235">
        <v>916.70085808596434</v>
      </c>
      <c r="M245" s="487">
        <f t="shared" si="3"/>
        <v>5.8566861101019185</v>
      </c>
    </row>
    <row r="246" spans="1:13" ht="16.5">
      <c r="A246" s="456">
        <v>758</v>
      </c>
      <c r="B246" s="475">
        <v>19</v>
      </c>
      <c r="C246" s="40" t="s">
        <v>259</v>
      </c>
      <c r="D246" s="430">
        <v>8127</v>
      </c>
      <c r="E246" s="430"/>
      <c r="F246" s="441">
        <v>6154880.7013853677</v>
      </c>
      <c r="G246" s="441">
        <v>6230239.8093886096</v>
      </c>
      <c r="H246" s="441">
        <v>6304450.8451512838</v>
      </c>
      <c r="J246" s="235">
        <v>757.33735712875205</v>
      </c>
      <c r="K246" s="235">
        <v>766.61004176062625</v>
      </c>
      <c r="L246" s="235">
        <v>775.74145996693539</v>
      </c>
      <c r="M246" s="487">
        <f t="shared" si="3"/>
        <v>9.1314182063091494</v>
      </c>
    </row>
    <row r="247" spans="1:13" ht="16.5">
      <c r="A247" s="456">
        <v>759</v>
      </c>
      <c r="B247" s="475">
        <v>14</v>
      </c>
      <c r="C247" s="40" t="s">
        <v>260</v>
      </c>
      <c r="D247" s="430">
        <v>1800</v>
      </c>
      <c r="E247" s="430"/>
      <c r="F247" s="441">
        <v>2230612.671011867</v>
      </c>
      <c r="G247" s="441">
        <v>2163260.360500081</v>
      </c>
      <c r="H247" s="441">
        <v>2154915.2149748201</v>
      </c>
      <c r="J247" s="235">
        <v>1239.2292616732595</v>
      </c>
      <c r="K247" s="235">
        <v>1201.811311388934</v>
      </c>
      <c r="L247" s="235">
        <v>1197.1751194304557</v>
      </c>
      <c r="M247" s="487">
        <f t="shared" si="3"/>
        <v>-4.6361919584783209</v>
      </c>
    </row>
    <row r="248" spans="1:13" ht="16.5">
      <c r="A248" s="456">
        <v>761</v>
      </c>
      <c r="B248" s="475">
        <v>2</v>
      </c>
      <c r="C248" s="40" t="s">
        <v>261</v>
      </c>
      <c r="D248" s="430">
        <v>8429</v>
      </c>
      <c r="E248" s="430"/>
      <c r="F248" s="441">
        <v>8560038.8457842339</v>
      </c>
      <c r="G248" s="441">
        <v>8288153.3219594453</v>
      </c>
      <c r="H248" s="441">
        <v>8241157.7800166393</v>
      </c>
      <c r="J248" s="235">
        <v>1015.5461912189149</v>
      </c>
      <c r="K248" s="235">
        <v>983.29022683111225</v>
      </c>
      <c r="L248" s="235">
        <v>977.71476806461499</v>
      </c>
      <c r="M248" s="487">
        <f t="shared" si="3"/>
        <v>-5.5754587664972632</v>
      </c>
    </row>
    <row r="249" spans="1:13" ht="16.5">
      <c r="A249" s="456">
        <v>762</v>
      </c>
      <c r="B249" s="475">
        <v>11</v>
      </c>
      <c r="C249" s="40" t="s">
        <v>262</v>
      </c>
      <c r="D249" s="430">
        <v>3570</v>
      </c>
      <c r="E249" s="430"/>
      <c r="F249" s="441">
        <v>5050738.477214342</v>
      </c>
      <c r="G249" s="441">
        <v>4924033.9483656278</v>
      </c>
      <c r="H249" s="441">
        <v>4900178.6871521426</v>
      </c>
      <c r="J249" s="235">
        <v>1414.772682693093</v>
      </c>
      <c r="K249" s="235">
        <v>1379.2812180295875</v>
      </c>
      <c r="L249" s="235">
        <v>1372.5990720314126</v>
      </c>
      <c r="M249" s="487">
        <f t="shared" si="3"/>
        <v>-6.682145998174974</v>
      </c>
    </row>
    <row r="250" spans="1:13" ht="16.5">
      <c r="A250" s="456">
        <v>765</v>
      </c>
      <c r="B250" s="475">
        <v>18</v>
      </c>
      <c r="C250" s="40" t="s">
        <v>263</v>
      </c>
      <c r="D250" s="430">
        <v>10185</v>
      </c>
      <c r="E250" s="430"/>
      <c r="F250" s="441">
        <v>6907791.8320467155</v>
      </c>
      <c r="G250" s="441">
        <v>7134758.4454427296</v>
      </c>
      <c r="H250" s="441">
        <v>7144074.9586318219</v>
      </c>
      <c r="J250" s="235">
        <v>678.23189318082632</v>
      </c>
      <c r="K250" s="235">
        <v>700.51629312152477</v>
      </c>
      <c r="L250" s="235">
        <v>701.43102195697804</v>
      </c>
      <c r="M250" s="487">
        <f t="shared" si="3"/>
        <v>0.91472883545327477</v>
      </c>
    </row>
    <row r="251" spans="1:13" ht="16.5">
      <c r="A251" s="456">
        <v>768</v>
      </c>
      <c r="B251" s="475">
        <v>10</v>
      </c>
      <c r="C251" s="40" t="s">
        <v>264</v>
      </c>
      <c r="D251" s="430">
        <v>2361</v>
      </c>
      <c r="E251" s="430"/>
      <c r="F251" s="441">
        <v>3299971.429868517</v>
      </c>
      <c r="G251" s="441">
        <v>3253249.0296873245</v>
      </c>
      <c r="H251" s="441">
        <v>3241363.315724967</v>
      </c>
      <c r="J251" s="235">
        <v>1397.7007326846747</v>
      </c>
      <c r="K251" s="235">
        <v>1377.9114907612557</v>
      </c>
      <c r="L251" s="235">
        <v>1372.877304415488</v>
      </c>
      <c r="M251" s="487">
        <f t="shared" si="3"/>
        <v>-5.0341863457676936</v>
      </c>
    </row>
    <row r="252" spans="1:13" ht="16.5">
      <c r="A252" s="456">
        <v>777</v>
      </c>
      <c r="B252" s="475">
        <v>18</v>
      </c>
      <c r="C252" s="40" t="s">
        <v>265</v>
      </c>
      <c r="D252" s="430">
        <v>7038</v>
      </c>
      <c r="E252" s="430"/>
      <c r="F252" s="441">
        <v>9202109.2028501313</v>
      </c>
      <c r="G252" s="441">
        <v>9081799.0220852029</v>
      </c>
      <c r="H252" s="441">
        <v>9048203.1872091088</v>
      </c>
      <c r="J252" s="235">
        <v>1307.4892302998198</v>
      </c>
      <c r="K252" s="235">
        <v>1290.3948596313162</v>
      </c>
      <c r="L252" s="235">
        <v>1285.6213678898989</v>
      </c>
      <c r="M252" s="487">
        <f t="shared" si="3"/>
        <v>-4.7734917414172742</v>
      </c>
    </row>
    <row r="253" spans="1:13" ht="16.5">
      <c r="A253" s="456">
        <v>778</v>
      </c>
      <c r="B253" s="475">
        <v>11</v>
      </c>
      <c r="C253" s="40" t="s">
        <v>266</v>
      </c>
      <c r="D253" s="430">
        <v>6632</v>
      </c>
      <c r="E253" s="430"/>
      <c r="F253" s="441">
        <v>4511519.2567707421</v>
      </c>
      <c r="G253" s="441">
        <v>4434491.2688234262</v>
      </c>
      <c r="H253" s="441">
        <v>4366040.0366880819</v>
      </c>
      <c r="J253" s="235">
        <v>680.26526790873675</v>
      </c>
      <c r="K253" s="235">
        <v>668.65067382741654</v>
      </c>
      <c r="L253" s="235">
        <v>658.32931795658658</v>
      </c>
      <c r="M253" s="487">
        <f t="shared" si="3"/>
        <v>-10.321355870829962</v>
      </c>
    </row>
    <row r="254" spans="1:13" ht="16.5">
      <c r="A254" s="456">
        <v>781</v>
      </c>
      <c r="B254" s="475">
        <v>7</v>
      </c>
      <c r="C254" s="40" t="s">
        <v>267</v>
      </c>
      <c r="D254" s="430">
        <v>3428</v>
      </c>
      <c r="E254" s="430"/>
      <c r="F254" s="441">
        <v>4175296.5177301052</v>
      </c>
      <c r="G254" s="441">
        <v>4194030.6684163446</v>
      </c>
      <c r="H254" s="441">
        <v>4137934.2753239144</v>
      </c>
      <c r="J254" s="235">
        <v>1217.9978173074985</v>
      </c>
      <c r="K254" s="235">
        <v>1223.4628554306723</v>
      </c>
      <c r="L254" s="235">
        <v>1207.0986800828221</v>
      </c>
      <c r="M254" s="487">
        <f t="shared" si="3"/>
        <v>-16.364175347850278</v>
      </c>
    </row>
    <row r="255" spans="1:13" ht="16.5">
      <c r="A255" s="456">
        <v>783</v>
      </c>
      <c r="B255" s="475">
        <v>4</v>
      </c>
      <c r="C255" s="40" t="s">
        <v>268</v>
      </c>
      <c r="D255" s="430">
        <v>6256</v>
      </c>
      <c r="E255" s="430"/>
      <c r="F255" s="441">
        <v>3140700.6490051541</v>
      </c>
      <c r="G255" s="441">
        <v>2821777.336482849</v>
      </c>
      <c r="H255" s="441">
        <v>2788491.2250560517</v>
      </c>
      <c r="J255" s="235">
        <v>502.03015489212822</v>
      </c>
      <c r="K255" s="235">
        <v>451.0513645273096</v>
      </c>
      <c r="L255" s="235">
        <v>445.73069454220774</v>
      </c>
      <c r="M255" s="487">
        <f t="shared" si="3"/>
        <v>-5.3206699851018584</v>
      </c>
    </row>
    <row r="256" spans="1:13" ht="16.5">
      <c r="A256" s="456">
        <v>785</v>
      </c>
      <c r="B256" s="475">
        <v>17</v>
      </c>
      <c r="C256" s="40" t="s">
        <v>269</v>
      </c>
      <c r="D256" s="430">
        <v>2581</v>
      </c>
      <c r="E256" s="430"/>
      <c r="F256" s="441">
        <v>5779146.7563075218</v>
      </c>
      <c r="G256" s="441">
        <v>5698910.4184848266</v>
      </c>
      <c r="H256" s="441">
        <v>5688097.2658952801</v>
      </c>
      <c r="J256" s="235">
        <v>2239.1114902392569</v>
      </c>
      <c r="K256" s="235">
        <v>2208.0241838375928</v>
      </c>
      <c r="L256" s="235">
        <v>2203.8346632682214</v>
      </c>
      <c r="M256" s="487">
        <f t="shared" si="3"/>
        <v>-4.1895205693713251</v>
      </c>
    </row>
    <row r="257" spans="1:13" ht="16.5">
      <c r="A257" s="456">
        <v>790</v>
      </c>
      <c r="B257" s="475">
        <v>6</v>
      </c>
      <c r="C257" s="40" t="s">
        <v>270</v>
      </c>
      <c r="D257" s="430">
        <v>23464</v>
      </c>
      <c r="E257" s="430"/>
      <c r="F257" s="441">
        <v>18712348.675008614</v>
      </c>
      <c r="G257" s="441">
        <v>18389326.209753074</v>
      </c>
      <c r="H257" s="441">
        <v>18228904.84053795</v>
      </c>
      <c r="J257" s="235">
        <v>797.49184601980107</v>
      </c>
      <c r="K257" s="235">
        <v>783.72511974740337</v>
      </c>
      <c r="L257" s="235">
        <v>776.88820493257549</v>
      </c>
      <c r="M257" s="487">
        <f t="shared" si="3"/>
        <v>-6.8369148148278782</v>
      </c>
    </row>
    <row r="258" spans="1:13" ht="16.5">
      <c r="A258" s="456">
        <v>791</v>
      </c>
      <c r="B258" s="475">
        <v>17</v>
      </c>
      <c r="C258" s="40" t="s">
        <v>271</v>
      </c>
      <c r="D258" s="430">
        <v>4938</v>
      </c>
      <c r="E258" s="430"/>
      <c r="F258" s="441">
        <v>7792648.9087523846</v>
      </c>
      <c r="G258" s="441">
        <v>7708718.0946067041</v>
      </c>
      <c r="H258" s="441">
        <v>7693159.7746771537</v>
      </c>
      <c r="J258" s="235">
        <v>1578.0981994233262</v>
      </c>
      <c r="K258" s="235">
        <v>1561.1012747279676</v>
      </c>
      <c r="L258" s="235">
        <v>1557.9505416519144</v>
      </c>
      <c r="M258" s="487">
        <f t="shared" si="3"/>
        <v>-3.1507330760532568</v>
      </c>
    </row>
    <row r="259" spans="1:13" ht="16.5">
      <c r="A259" s="456">
        <v>831</v>
      </c>
      <c r="B259" s="475">
        <v>9</v>
      </c>
      <c r="C259" s="40" t="s">
        <v>272</v>
      </c>
      <c r="D259" s="430">
        <v>4596</v>
      </c>
      <c r="E259" s="430"/>
      <c r="F259" s="441">
        <v>3490376.094152194</v>
      </c>
      <c r="G259" s="441">
        <v>3459425.4206776894</v>
      </c>
      <c r="H259" s="441">
        <v>3463473.7695458438</v>
      </c>
      <c r="J259" s="235">
        <v>759.43779246131282</v>
      </c>
      <c r="K259" s="235">
        <v>752.70352930323963</v>
      </c>
      <c r="L259" s="235">
        <v>753.58437109352565</v>
      </c>
      <c r="M259" s="487">
        <f t="shared" si="3"/>
        <v>0.88084179028601284</v>
      </c>
    </row>
    <row r="260" spans="1:13" ht="16.5">
      <c r="A260" s="456">
        <v>832</v>
      </c>
      <c r="B260" s="475">
        <v>17</v>
      </c>
      <c r="C260" s="40" t="s">
        <v>273</v>
      </c>
      <c r="D260" s="430">
        <v>3657</v>
      </c>
      <c r="E260" s="430"/>
      <c r="F260" s="441">
        <v>9090522.4262933359</v>
      </c>
      <c r="G260" s="441">
        <v>9003723.4541952256</v>
      </c>
      <c r="H260" s="441">
        <v>9024515.5679647103</v>
      </c>
      <c r="J260" s="235">
        <v>2485.786826987513</v>
      </c>
      <c r="K260" s="235">
        <v>2462.0518059051751</v>
      </c>
      <c r="L260" s="235">
        <v>2467.737371606429</v>
      </c>
      <c r="M260" s="487">
        <f t="shared" si="3"/>
        <v>5.6855657012538359</v>
      </c>
    </row>
    <row r="261" spans="1:13" ht="16.5">
      <c r="A261" s="456">
        <v>833</v>
      </c>
      <c r="B261" s="475">
        <v>2</v>
      </c>
      <c r="C261" s="40" t="s">
        <v>274</v>
      </c>
      <c r="D261" s="430">
        <v>1692</v>
      </c>
      <c r="E261" s="430"/>
      <c r="F261" s="441">
        <v>2050447.9998476976</v>
      </c>
      <c r="G261" s="441">
        <v>2083476.2502635233</v>
      </c>
      <c r="H261" s="441">
        <v>2079341.7192090475</v>
      </c>
      <c r="J261" s="235">
        <v>1211.8486996735801</v>
      </c>
      <c r="K261" s="235">
        <v>1231.3689422361249</v>
      </c>
      <c r="L261" s="235">
        <v>1228.9253659627941</v>
      </c>
      <c r="M261" s="487">
        <f t="shared" si="3"/>
        <v>-2.4435762733307911</v>
      </c>
    </row>
    <row r="262" spans="1:13" ht="16.5">
      <c r="A262" s="456">
        <v>834</v>
      </c>
      <c r="B262" s="475">
        <v>5</v>
      </c>
      <c r="C262" s="40" t="s">
        <v>275</v>
      </c>
      <c r="D262" s="430">
        <v>5832</v>
      </c>
      <c r="E262" s="430"/>
      <c r="F262" s="441">
        <v>6279974.2746287873</v>
      </c>
      <c r="G262" s="441">
        <v>6078173.3033395661</v>
      </c>
      <c r="H262" s="441">
        <v>6041059.9314818718</v>
      </c>
      <c r="J262" s="235">
        <v>1076.8131472271584</v>
      </c>
      <c r="K262" s="235">
        <v>1042.2107858949873</v>
      </c>
      <c r="L262" s="235">
        <v>1035.8470390058078</v>
      </c>
      <c r="M262" s="487">
        <f t="shared" si="3"/>
        <v>-6.3637468891795379</v>
      </c>
    </row>
    <row r="263" spans="1:13" ht="16.5">
      <c r="A263" s="456">
        <v>837</v>
      </c>
      <c r="B263" s="475">
        <v>6</v>
      </c>
      <c r="C263" s="40" t="s">
        <v>276</v>
      </c>
      <c r="D263" s="430">
        <v>260180</v>
      </c>
      <c r="E263" s="430"/>
      <c r="F263" s="441">
        <v>46314287.029758886</v>
      </c>
      <c r="G263" s="441">
        <v>52872353.606289819</v>
      </c>
      <c r="H263" s="441">
        <v>51932594.82708519</v>
      </c>
      <c r="J263" s="235">
        <v>178.00863644307358</v>
      </c>
      <c r="K263" s="235">
        <v>203.21451920320479</v>
      </c>
      <c r="L263" s="235">
        <v>199.60256294521173</v>
      </c>
      <c r="M263" s="487">
        <f t="shared" si="3"/>
        <v>-3.6119562579930573</v>
      </c>
    </row>
    <row r="264" spans="1:13" ht="16.5">
      <c r="A264" s="456">
        <v>844</v>
      </c>
      <c r="B264" s="475">
        <v>11</v>
      </c>
      <c r="C264" s="40" t="s">
        <v>277</v>
      </c>
      <c r="D264" s="430">
        <v>1388</v>
      </c>
      <c r="E264" s="430"/>
      <c r="F264" s="441">
        <v>1449833.8715687864</v>
      </c>
      <c r="G264" s="441">
        <v>1318440.0648544205</v>
      </c>
      <c r="H264" s="441">
        <v>1288065.1296680425</v>
      </c>
      <c r="J264" s="235">
        <v>1044.5488988247741</v>
      </c>
      <c r="K264" s="235">
        <v>949.88477294987069</v>
      </c>
      <c r="L264" s="235">
        <v>928.00081388187505</v>
      </c>
      <c r="M264" s="487">
        <f t="shared" si="3"/>
        <v>-21.883959067995647</v>
      </c>
    </row>
    <row r="265" spans="1:13" ht="16.5">
      <c r="A265" s="456">
        <v>845</v>
      </c>
      <c r="B265" s="475">
        <v>19</v>
      </c>
      <c r="C265" s="40" t="s">
        <v>278</v>
      </c>
      <c r="D265" s="430">
        <v>2826</v>
      </c>
      <c r="E265" s="430"/>
      <c r="F265" s="441">
        <v>4193867.980436082</v>
      </c>
      <c r="G265" s="441">
        <v>4160224.6504067699</v>
      </c>
      <c r="H265" s="441">
        <v>4183051.8749787281</v>
      </c>
      <c r="J265" s="235">
        <v>1484.0297170686772</v>
      </c>
      <c r="K265" s="235">
        <v>1472.1247878297133</v>
      </c>
      <c r="L265" s="235">
        <v>1480.2023619882266</v>
      </c>
      <c r="M265" s="487">
        <f t="shared" si="3"/>
        <v>8.0775741585132437</v>
      </c>
    </row>
    <row r="266" spans="1:13" ht="16.5">
      <c r="A266" s="456">
        <v>846</v>
      </c>
      <c r="B266" s="475">
        <v>14</v>
      </c>
      <c r="C266" s="40" t="s">
        <v>279</v>
      </c>
      <c r="D266" s="430">
        <v>4662</v>
      </c>
      <c r="E266" s="430"/>
      <c r="F266" s="441">
        <v>6340025.8382149469</v>
      </c>
      <c r="G266" s="441">
        <v>6272870.2326394729</v>
      </c>
      <c r="H266" s="441">
        <v>6233973.4048035908</v>
      </c>
      <c r="J266" s="235">
        <v>1359.9369022340084</v>
      </c>
      <c r="K266" s="235">
        <v>1345.5320104331774</v>
      </c>
      <c r="L266" s="235">
        <v>1337.1886325190028</v>
      </c>
      <c r="M266" s="487">
        <f t="shared" ref="M266:M302" si="4">L266-K266</f>
        <v>-8.3433779141746527</v>
      </c>
    </row>
    <row r="267" spans="1:13" ht="16.5">
      <c r="A267" s="456">
        <v>848</v>
      </c>
      <c r="B267" s="475">
        <v>12</v>
      </c>
      <c r="C267" s="40" t="s">
        <v>280</v>
      </c>
      <c r="D267" s="430">
        <v>3976</v>
      </c>
      <c r="E267" s="430"/>
      <c r="F267" s="441">
        <v>5415662.0385750681</v>
      </c>
      <c r="G267" s="441">
        <v>5243665.5267771473</v>
      </c>
      <c r="H267" s="441">
        <v>5218949.8810041612</v>
      </c>
      <c r="J267" s="235">
        <v>1362.088037870993</v>
      </c>
      <c r="K267" s="235">
        <v>1318.8293578413347</v>
      </c>
      <c r="L267" s="235">
        <v>1312.6131491459157</v>
      </c>
      <c r="M267" s="487">
        <f t="shared" si="4"/>
        <v>-6.2162086954190272</v>
      </c>
    </row>
    <row r="268" spans="1:13" ht="16.5">
      <c r="A268" s="456">
        <v>849</v>
      </c>
      <c r="B268" s="475">
        <v>16</v>
      </c>
      <c r="C268" s="40" t="s">
        <v>281</v>
      </c>
      <c r="D268" s="430">
        <v>2799</v>
      </c>
      <c r="E268" s="430"/>
      <c r="F268" s="441">
        <v>5024346.0588791398</v>
      </c>
      <c r="G268" s="441">
        <v>5028145.3285680981</v>
      </c>
      <c r="H268" s="441">
        <v>5045065.4967127787</v>
      </c>
      <c r="J268" s="235">
        <v>1795.0503961697534</v>
      </c>
      <c r="K268" s="235">
        <v>1796.4077629753833</v>
      </c>
      <c r="L268" s="235">
        <v>1802.4528391256802</v>
      </c>
      <c r="M268" s="487">
        <f t="shared" si="4"/>
        <v>6.0450761502968362</v>
      </c>
    </row>
    <row r="269" spans="1:13" ht="16.5">
      <c r="A269" s="456">
        <v>850</v>
      </c>
      <c r="B269" s="475">
        <v>13</v>
      </c>
      <c r="C269" s="40" t="s">
        <v>282</v>
      </c>
      <c r="D269" s="430">
        <v>2349</v>
      </c>
      <c r="E269" s="430"/>
      <c r="F269" s="441">
        <v>3216704.9115474136</v>
      </c>
      <c r="G269" s="441">
        <v>3133478.7250497956</v>
      </c>
      <c r="H269" s="441">
        <v>3142729.1370301251</v>
      </c>
      <c r="J269" s="235">
        <v>1369.3933212206955</v>
      </c>
      <c r="K269" s="235">
        <v>1333.9628459130674</v>
      </c>
      <c r="L269" s="235">
        <v>1337.9008671903471</v>
      </c>
      <c r="M269" s="487">
        <f t="shared" si="4"/>
        <v>3.9380212772796312</v>
      </c>
    </row>
    <row r="270" spans="1:13" ht="16.5">
      <c r="A270" s="456">
        <v>851</v>
      </c>
      <c r="B270" s="475">
        <v>19</v>
      </c>
      <c r="C270" s="40" t="s">
        <v>283</v>
      </c>
      <c r="D270" s="430">
        <v>20959</v>
      </c>
      <c r="E270" s="430"/>
      <c r="F270" s="441">
        <v>9922066.589414075</v>
      </c>
      <c r="G270" s="441">
        <v>9460544.1738255881</v>
      </c>
      <c r="H270" s="441">
        <v>9449663.1240411177</v>
      </c>
      <c r="J270" s="235">
        <v>473.40362562212295</v>
      </c>
      <c r="K270" s="235">
        <v>451.38337582067788</v>
      </c>
      <c r="L270" s="235">
        <v>450.86421699704744</v>
      </c>
      <c r="M270" s="487">
        <f t="shared" si="4"/>
        <v>-0.5191588236304483</v>
      </c>
    </row>
    <row r="271" spans="1:13" ht="16.5">
      <c r="A271" s="456">
        <v>853</v>
      </c>
      <c r="B271" s="475">
        <v>2</v>
      </c>
      <c r="C271" s="40" t="s">
        <v>284</v>
      </c>
      <c r="D271" s="430">
        <v>206073</v>
      </c>
      <c r="E271" s="430"/>
      <c r="F271" s="441">
        <v>68394832.08644554</v>
      </c>
      <c r="G271" s="441">
        <v>70465774.945148587</v>
      </c>
      <c r="H271" s="441">
        <v>70024976.489562064</v>
      </c>
      <c r="J271" s="235">
        <v>331.8961343137895</v>
      </c>
      <c r="K271" s="235">
        <v>341.94569373546551</v>
      </c>
      <c r="L271" s="235">
        <v>339.8066534168089</v>
      </c>
      <c r="M271" s="487">
        <f t="shared" si="4"/>
        <v>-2.1390403186566118</v>
      </c>
    </row>
    <row r="272" spans="1:13" ht="16.5">
      <c r="A272" s="456">
        <v>854</v>
      </c>
      <c r="B272" s="475">
        <v>19</v>
      </c>
      <c r="C272" s="40" t="s">
        <v>285</v>
      </c>
      <c r="D272" s="430">
        <v>3191</v>
      </c>
      <c r="E272" s="430"/>
      <c r="F272" s="441">
        <v>2766621.8059810717</v>
      </c>
      <c r="G272" s="441">
        <v>2903311.7918822072</v>
      </c>
      <c r="H272" s="441">
        <v>2880163.4060638673</v>
      </c>
      <c r="J272" s="235">
        <v>867.00777373270819</v>
      </c>
      <c r="K272" s="235">
        <v>909.84387084995524</v>
      </c>
      <c r="L272" s="235">
        <v>902.58959763831626</v>
      </c>
      <c r="M272" s="487">
        <f t="shared" si="4"/>
        <v>-7.2542732116389743</v>
      </c>
    </row>
    <row r="273" spans="1:13" ht="16.5">
      <c r="A273" s="456">
        <v>857</v>
      </c>
      <c r="B273" s="475">
        <v>11</v>
      </c>
      <c r="C273" s="40" t="s">
        <v>286</v>
      </c>
      <c r="D273" s="430">
        <v>2311</v>
      </c>
      <c r="E273" s="430"/>
      <c r="F273" s="441">
        <v>-60558.577896752977</v>
      </c>
      <c r="G273" s="441">
        <v>-99742.452389185433</v>
      </c>
      <c r="H273" s="441">
        <v>-153188.10674544214</v>
      </c>
      <c r="J273" s="235">
        <v>-26.204490651991769</v>
      </c>
      <c r="K273" s="235">
        <v>-43.15986689276739</v>
      </c>
      <c r="L273" s="235">
        <v>-66.286502269771589</v>
      </c>
      <c r="M273" s="487">
        <f t="shared" si="4"/>
        <v>-23.126635377004199</v>
      </c>
    </row>
    <row r="274" spans="1:13" ht="16.5">
      <c r="A274" s="456">
        <v>858</v>
      </c>
      <c r="B274" s="475">
        <v>1</v>
      </c>
      <c r="C274" s="40" t="s">
        <v>287</v>
      </c>
      <c r="D274" s="430">
        <v>42225</v>
      </c>
      <c r="E274" s="430"/>
      <c r="F274" s="441">
        <v>33180202.279953588</v>
      </c>
      <c r="G274" s="441">
        <v>33996872.357542768</v>
      </c>
      <c r="H274" s="441">
        <v>34309448.960301772</v>
      </c>
      <c r="J274" s="235">
        <v>785.79519905159475</v>
      </c>
      <c r="K274" s="235">
        <v>805.1361126712319</v>
      </c>
      <c r="L274" s="235">
        <v>812.53875572058666</v>
      </c>
      <c r="M274" s="487">
        <f t="shared" si="4"/>
        <v>7.402643049354765</v>
      </c>
    </row>
    <row r="275" spans="1:13" ht="16.5">
      <c r="A275" s="456">
        <v>859</v>
      </c>
      <c r="B275" s="475">
        <v>17</v>
      </c>
      <c r="C275" s="40" t="s">
        <v>288</v>
      </c>
      <c r="D275" s="430">
        <v>6501</v>
      </c>
      <c r="E275" s="430"/>
      <c r="F275" s="441">
        <v>12253703.800080337</v>
      </c>
      <c r="G275" s="441">
        <v>12166801.8458928</v>
      </c>
      <c r="H275" s="441">
        <v>12355660.511186816</v>
      </c>
      <c r="J275" s="235">
        <v>1884.8952161329544</v>
      </c>
      <c r="K275" s="235">
        <v>1871.527741254084</v>
      </c>
      <c r="L275" s="235">
        <v>1900.5784511900963</v>
      </c>
      <c r="M275" s="487">
        <f t="shared" si="4"/>
        <v>29.050709936012254</v>
      </c>
    </row>
    <row r="276" spans="1:13" ht="16.5">
      <c r="A276" s="456">
        <v>886</v>
      </c>
      <c r="B276" s="475">
        <v>4</v>
      </c>
      <c r="C276" s="40" t="s">
        <v>289</v>
      </c>
      <c r="D276" s="430">
        <v>12382</v>
      </c>
      <c r="E276" s="430"/>
      <c r="F276" s="441">
        <v>8926907.4968248177</v>
      </c>
      <c r="G276" s="441">
        <v>8807317.369760545</v>
      </c>
      <c r="H276" s="441">
        <v>8814506.0061756652</v>
      </c>
      <c r="J276" s="235">
        <v>720.95844749029379</v>
      </c>
      <c r="K276" s="235">
        <v>711.30006216770676</v>
      </c>
      <c r="L276" s="235">
        <v>711.88063367595419</v>
      </c>
      <c r="M276" s="487">
        <f t="shared" si="4"/>
        <v>0.58057150824743076</v>
      </c>
    </row>
    <row r="277" spans="1:13" ht="16.5">
      <c r="A277" s="456">
        <v>887</v>
      </c>
      <c r="B277" s="475">
        <v>6</v>
      </c>
      <c r="C277" s="40" t="s">
        <v>290</v>
      </c>
      <c r="D277" s="430">
        <v>4493</v>
      </c>
      <c r="E277" s="430"/>
      <c r="F277" s="441">
        <v>3233639.5967792151</v>
      </c>
      <c r="G277" s="441">
        <v>3122107.5636111037</v>
      </c>
      <c r="H277" s="441">
        <v>3081437.1068323627</v>
      </c>
      <c r="J277" s="235">
        <v>719.70611991524936</v>
      </c>
      <c r="K277" s="235">
        <v>694.88260930583215</v>
      </c>
      <c r="L277" s="235">
        <v>685.83064919482808</v>
      </c>
      <c r="M277" s="487">
        <f t="shared" si="4"/>
        <v>-9.0519601110040639</v>
      </c>
    </row>
    <row r="278" spans="1:13" ht="16.5">
      <c r="A278" s="456">
        <v>889</v>
      </c>
      <c r="B278" s="475">
        <v>17</v>
      </c>
      <c r="C278" s="40" t="s">
        <v>291</v>
      </c>
      <c r="D278" s="430">
        <v>2466</v>
      </c>
      <c r="E278" s="430"/>
      <c r="F278" s="441">
        <v>5468107.8205286236</v>
      </c>
      <c r="G278" s="441">
        <v>5396251.9710417436</v>
      </c>
      <c r="H278" s="441">
        <v>5418326.6544032032</v>
      </c>
      <c r="J278" s="235">
        <v>2217.3997650156625</v>
      </c>
      <c r="K278" s="235">
        <v>2188.2611399196039</v>
      </c>
      <c r="L278" s="235">
        <v>2197.2127552324423</v>
      </c>
      <c r="M278" s="487">
        <f t="shared" si="4"/>
        <v>8.9516153128383849</v>
      </c>
    </row>
    <row r="279" spans="1:13" ht="16.5">
      <c r="A279" s="456">
        <v>890</v>
      </c>
      <c r="B279" s="475">
        <v>19</v>
      </c>
      <c r="C279" s="40" t="s">
        <v>292</v>
      </c>
      <c r="D279" s="430">
        <v>1137</v>
      </c>
      <c r="E279" s="430"/>
      <c r="F279" s="441">
        <v>2805411.1007749308</v>
      </c>
      <c r="G279" s="441">
        <v>2773720.1691490556</v>
      </c>
      <c r="H279" s="441">
        <v>2758434.6804208444</v>
      </c>
      <c r="J279" s="235">
        <v>2467.3800358618564</v>
      </c>
      <c r="K279" s="235">
        <v>2439.5076245814034</v>
      </c>
      <c r="L279" s="235">
        <v>2426.0639229734779</v>
      </c>
      <c r="M279" s="487">
        <f t="shared" si="4"/>
        <v>-13.443701607925505</v>
      </c>
    </row>
    <row r="280" spans="1:13" ht="16.5">
      <c r="A280" s="456">
        <v>892</v>
      </c>
      <c r="B280" s="475">
        <v>13</v>
      </c>
      <c r="C280" s="40" t="s">
        <v>293</v>
      </c>
      <c r="D280" s="430">
        <v>3657</v>
      </c>
      <c r="E280" s="430"/>
      <c r="F280" s="441">
        <v>7816882.5807763226</v>
      </c>
      <c r="G280" s="441">
        <v>7651976.0632065888</v>
      </c>
      <c r="H280" s="441">
        <v>7706533.708239398</v>
      </c>
      <c r="J280" s="235">
        <v>2137.5123272563092</v>
      </c>
      <c r="K280" s="235">
        <v>2092.4189398978915</v>
      </c>
      <c r="L280" s="235">
        <v>2107.3376287228325</v>
      </c>
      <c r="M280" s="487">
        <f t="shared" si="4"/>
        <v>14.918688824941</v>
      </c>
    </row>
    <row r="281" spans="1:13" ht="16.5">
      <c r="A281" s="456">
        <v>893</v>
      </c>
      <c r="B281" s="475">
        <v>15</v>
      </c>
      <c r="C281" s="40" t="s">
        <v>294</v>
      </c>
      <c r="D281" s="430">
        <v>7439</v>
      </c>
      <c r="E281" s="430"/>
      <c r="F281" s="441">
        <v>10058765.967568206</v>
      </c>
      <c r="G281" s="441">
        <v>10012614.646215163</v>
      </c>
      <c r="H281" s="441">
        <v>10094078.640037166</v>
      </c>
      <c r="J281" s="235">
        <v>1352.1664158580732</v>
      </c>
      <c r="K281" s="235">
        <v>1345.9624474008822</v>
      </c>
      <c r="L281" s="235">
        <v>1356.9133808357528</v>
      </c>
      <c r="M281" s="487">
        <f t="shared" si="4"/>
        <v>10.950933434870649</v>
      </c>
    </row>
    <row r="282" spans="1:13" ht="16.5">
      <c r="A282" s="456">
        <v>895</v>
      </c>
      <c r="B282" s="475">
        <v>2</v>
      </c>
      <c r="C282" s="40" t="s">
        <v>295</v>
      </c>
      <c r="D282" s="430">
        <v>14814</v>
      </c>
      <c r="E282" s="430"/>
      <c r="F282" s="441">
        <v>6932039.4250996094</v>
      </c>
      <c r="G282" s="441">
        <v>6796988.2941503245</v>
      </c>
      <c r="H282" s="441">
        <v>6734749.4380031619</v>
      </c>
      <c r="J282" s="235">
        <v>467.93839780610296</v>
      </c>
      <c r="K282" s="235">
        <v>458.82194506212534</v>
      </c>
      <c r="L282" s="235">
        <v>454.62059119772931</v>
      </c>
      <c r="M282" s="487">
        <f t="shared" si="4"/>
        <v>-4.201353864396026</v>
      </c>
    </row>
    <row r="283" spans="1:13" ht="16.5">
      <c r="A283" s="456">
        <v>905</v>
      </c>
      <c r="B283" s="475">
        <v>15</v>
      </c>
      <c r="C283" s="40" t="s">
        <v>296</v>
      </c>
      <c r="D283" s="430">
        <v>70361</v>
      </c>
      <c r="E283" s="430"/>
      <c r="F283" s="441">
        <v>27932718.644314263</v>
      </c>
      <c r="G283" s="441">
        <v>28280591.859377962</v>
      </c>
      <c r="H283" s="441">
        <v>28376059.917249121</v>
      </c>
      <c r="J283" s="235">
        <v>396.99149591839603</v>
      </c>
      <c r="K283" s="235">
        <v>401.93561574420431</v>
      </c>
      <c r="L283" s="235">
        <v>403.29244776579526</v>
      </c>
      <c r="M283" s="487">
        <f t="shared" si="4"/>
        <v>1.3568320215909466</v>
      </c>
    </row>
    <row r="284" spans="1:13" ht="16.5">
      <c r="A284" s="456">
        <v>908</v>
      </c>
      <c r="B284" s="475">
        <v>6</v>
      </c>
      <c r="C284" s="40" t="s">
        <v>297</v>
      </c>
      <c r="D284" s="430">
        <v>20847</v>
      </c>
      <c r="E284" s="430"/>
      <c r="F284" s="441">
        <v>9820328.6975905597</v>
      </c>
      <c r="G284" s="441">
        <v>10034225.913519545</v>
      </c>
      <c r="H284" s="441">
        <v>10065367.450686682</v>
      </c>
      <c r="J284" s="235">
        <v>471.06675769130135</v>
      </c>
      <c r="K284" s="235">
        <v>481.32709327574923</v>
      </c>
      <c r="L284" s="235">
        <v>482.82090711789141</v>
      </c>
      <c r="M284" s="487">
        <f t="shared" si="4"/>
        <v>1.4938138421421741</v>
      </c>
    </row>
    <row r="285" spans="1:13" ht="16.5">
      <c r="A285" s="456">
        <v>915</v>
      </c>
      <c r="B285" s="475">
        <v>11</v>
      </c>
      <c r="C285" s="40" t="s">
        <v>298</v>
      </c>
      <c r="D285" s="430">
        <v>19669</v>
      </c>
      <c r="E285" s="430"/>
      <c r="F285" s="441">
        <v>8626851.322102638</v>
      </c>
      <c r="G285" s="441">
        <v>8592502.9661703035</v>
      </c>
      <c r="H285" s="441">
        <v>8445033.8624293115</v>
      </c>
      <c r="J285" s="235">
        <v>438.60141959950369</v>
      </c>
      <c r="K285" s="235">
        <v>436.85510021710832</v>
      </c>
      <c r="L285" s="235">
        <v>429.35756075190966</v>
      </c>
      <c r="M285" s="487">
        <f t="shared" si="4"/>
        <v>-7.4975394651986562</v>
      </c>
    </row>
    <row r="286" spans="1:13" ht="16.5">
      <c r="A286" s="456">
        <v>918</v>
      </c>
      <c r="B286" s="475">
        <v>2</v>
      </c>
      <c r="C286" s="40" t="s">
        <v>299</v>
      </c>
      <c r="D286" s="430">
        <v>2246</v>
      </c>
      <c r="E286" s="430"/>
      <c r="F286" s="441">
        <v>2305257.4234670671</v>
      </c>
      <c r="G286" s="441">
        <v>2125402.1655854923</v>
      </c>
      <c r="H286" s="441">
        <v>2116996.4473754903</v>
      </c>
      <c r="J286" s="235">
        <v>1026.3835367173051</v>
      </c>
      <c r="K286" s="235">
        <v>946.30550560351389</v>
      </c>
      <c r="L286" s="235">
        <v>942.56297746014707</v>
      </c>
      <c r="M286" s="487">
        <f t="shared" si="4"/>
        <v>-3.742528143366826</v>
      </c>
    </row>
    <row r="287" spans="1:13" ht="16.5">
      <c r="A287" s="456">
        <v>921</v>
      </c>
      <c r="B287" s="475">
        <v>11</v>
      </c>
      <c r="C287" s="40" t="s">
        <v>300</v>
      </c>
      <c r="D287" s="430">
        <v>1851</v>
      </c>
      <c r="E287" s="430"/>
      <c r="F287" s="441">
        <v>2621125.3900342495</v>
      </c>
      <c r="G287" s="441">
        <v>2641883.9155541961</v>
      </c>
      <c r="H287" s="441">
        <v>2602326.7300137696</v>
      </c>
      <c r="J287" s="235">
        <v>1416.0590978034843</v>
      </c>
      <c r="K287" s="235">
        <v>1427.2738603750383</v>
      </c>
      <c r="L287" s="235">
        <v>1405.9031496562775</v>
      </c>
      <c r="M287" s="487">
        <f t="shared" si="4"/>
        <v>-21.370710718760847</v>
      </c>
    </row>
    <row r="288" spans="1:13" ht="16.5">
      <c r="A288" s="456">
        <v>922</v>
      </c>
      <c r="B288" s="475">
        <v>6</v>
      </c>
      <c r="C288" s="40" t="s">
        <v>301</v>
      </c>
      <c r="D288" s="430">
        <v>4511</v>
      </c>
      <c r="E288" s="430"/>
      <c r="F288" s="441">
        <v>4271926.3527545566</v>
      </c>
      <c r="G288" s="441">
        <v>4519973.4920069622</v>
      </c>
      <c r="H288" s="441">
        <v>4553110.3929696213</v>
      </c>
      <c r="J288" s="235">
        <v>947.00207332178149</v>
      </c>
      <c r="K288" s="235">
        <v>1001.9892467317584</v>
      </c>
      <c r="L288" s="235">
        <v>1009.3350461027758</v>
      </c>
      <c r="M288" s="487">
        <f t="shared" si="4"/>
        <v>7.3457993710173923</v>
      </c>
    </row>
    <row r="289" spans="1:13" ht="16.5">
      <c r="A289" s="456">
        <v>924</v>
      </c>
      <c r="B289" s="475">
        <v>16</v>
      </c>
      <c r="C289" s="40" t="s">
        <v>302</v>
      </c>
      <c r="D289" s="430">
        <v>2931</v>
      </c>
      <c r="E289" s="430"/>
      <c r="F289" s="441">
        <v>3604652.8899964583</v>
      </c>
      <c r="G289" s="441">
        <v>3480176.0745428316</v>
      </c>
      <c r="H289" s="441">
        <v>3459058.5770374117</v>
      </c>
      <c r="J289" s="235">
        <v>1229.8372193778432</v>
      </c>
      <c r="K289" s="235">
        <v>1187.3681591753093</v>
      </c>
      <c r="L289" s="235">
        <v>1180.1632811454833</v>
      </c>
      <c r="M289" s="487">
        <f t="shared" si="4"/>
        <v>-7.2048780298259771</v>
      </c>
    </row>
    <row r="290" spans="1:13" ht="16.5">
      <c r="A290" s="456">
        <v>925</v>
      </c>
      <c r="B290" s="475">
        <v>11</v>
      </c>
      <c r="C290" s="40" t="s">
        <v>303</v>
      </c>
      <c r="D290" s="430">
        <v>3352</v>
      </c>
      <c r="E290" s="430"/>
      <c r="F290" s="441">
        <v>4603340.8847561004</v>
      </c>
      <c r="G290" s="441">
        <v>4609451.9547582977</v>
      </c>
      <c r="H290" s="441">
        <v>4602832.3955826443</v>
      </c>
      <c r="J290" s="235">
        <v>1373.3117197959727</v>
      </c>
      <c r="K290" s="235">
        <v>1375.1348313718072</v>
      </c>
      <c r="L290" s="235">
        <v>1373.1600225485215</v>
      </c>
      <c r="M290" s="487">
        <f t="shared" si="4"/>
        <v>-1.9748088232856844</v>
      </c>
    </row>
    <row r="291" spans="1:13" ht="16.5">
      <c r="A291" s="456">
        <v>927</v>
      </c>
      <c r="B291" s="475">
        <v>1</v>
      </c>
      <c r="C291" s="40" t="s">
        <v>304</v>
      </c>
      <c r="D291" s="430">
        <v>28799</v>
      </c>
      <c r="E291" s="430"/>
      <c r="F291" s="441">
        <v>21776117.795383073</v>
      </c>
      <c r="G291" s="441">
        <v>19891965.044938337</v>
      </c>
      <c r="H291" s="441">
        <v>20061845.010237239</v>
      </c>
      <c r="J291" s="235">
        <v>756.14145614025051</v>
      </c>
      <c r="K291" s="235">
        <v>690.71721396362159</v>
      </c>
      <c r="L291" s="235">
        <v>696.61602868978923</v>
      </c>
      <c r="M291" s="487">
        <f t="shared" si="4"/>
        <v>5.8988147261676431</v>
      </c>
    </row>
    <row r="292" spans="1:13" ht="16.5">
      <c r="A292" s="456">
        <v>931</v>
      </c>
      <c r="B292" s="475">
        <v>13</v>
      </c>
      <c r="C292" s="40" t="s">
        <v>305</v>
      </c>
      <c r="D292" s="430">
        <v>5764</v>
      </c>
      <c r="E292" s="430"/>
      <c r="F292" s="441">
        <v>7724464.6740649231</v>
      </c>
      <c r="G292" s="441">
        <v>7772906.4245951911</v>
      </c>
      <c r="H292" s="441">
        <v>7715643.9362980379</v>
      </c>
      <c r="J292" s="235">
        <v>1340.1222543485294</v>
      </c>
      <c r="K292" s="235">
        <v>1348.5264442392768</v>
      </c>
      <c r="L292" s="235">
        <v>1338.5919389830044</v>
      </c>
      <c r="M292" s="487">
        <f t="shared" si="4"/>
        <v>-9.9345052562723595</v>
      </c>
    </row>
    <row r="293" spans="1:13" ht="16.5">
      <c r="A293" s="456">
        <v>934</v>
      </c>
      <c r="B293" s="475">
        <v>14</v>
      </c>
      <c r="C293" s="40" t="s">
        <v>306</v>
      </c>
      <c r="D293" s="430">
        <v>2607</v>
      </c>
      <c r="E293" s="430"/>
      <c r="F293" s="441">
        <v>2259928.2018090775</v>
      </c>
      <c r="G293" s="441">
        <v>2254461.25542932</v>
      </c>
      <c r="H293" s="441">
        <v>2231618.2505306718</v>
      </c>
      <c r="J293" s="235">
        <v>866.86927572269951</v>
      </c>
      <c r="K293" s="235">
        <v>864.77224987699276</v>
      </c>
      <c r="L293" s="235">
        <v>856.01006924843568</v>
      </c>
      <c r="M293" s="487">
        <f t="shared" si="4"/>
        <v>-8.7621806285570756</v>
      </c>
    </row>
    <row r="294" spans="1:13" ht="16.5">
      <c r="A294" s="456">
        <v>935</v>
      </c>
      <c r="B294" s="475">
        <v>8</v>
      </c>
      <c r="C294" s="40" t="s">
        <v>307</v>
      </c>
      <c r="D294" s="430">
        <v>2831</v>
      </c>
      <c r="E294" s="430"/>
      <c r="F294" s="441">
        <v>1923999.7903935744</v>
      </c>
      <c r="G294" s="441">
        <v>1758525.0191455146</v>
      </c>
      <c r="H294" s="441">
        <v>1730497.421514669</v>
      </c>
      <c r="J294" s="235">
        <v>679.61843532093758</v>
      </c>
      <c r="K294" s="235">
        <v>621.16743876563567</v>
      </c>
      <c r="L294" s="235">
        <v>611.26719234004554</v>
      </c>
      <c r="M294" s="487">
        <f t="shared" si="4"/>
        <v>-9.9002464255901259</v>
      </c>
    </row>
    <row r="295" spans="1:13" ht="16.5">
      <c r="A295" s="456">
        <v>936</v>
      </c>
      <c r="B295" s="475">
        <v>6</v>
      </c>
      <c r="C295" s="40" t="s">
        <v>308</v>
      </c>
      <c r="D295" s="430">
        <v>6190</v>
      </c>
      <c r="E295" s="430"/>
      <c r="F295" s="441">
        <v>7427257.6047053654</v>
      </c>
      <c r="G295" s="441">
        <v>7334540.4661256475</v>
      </c>
      <c r="H295" s="441">
        <v>7260328.2550190995</v>
      </c>
      <c r="J295" s="235">
        <v>1199.8800653805113</v>
      </c>
      <c r="K295" s="235">
        <v>1184.9015292610093</v>
      </c>
      <c r="L295" s="235">
        <v>1172.9124806169789</v>
      </c>
      <c r="M295" s="487">
        <f t="shared" si="4"/>
        <v>-11.98904864403039</v>
      </c>
    </row>
    <row r="296" spans="1:13" ht="16.5">
      <c r="A296" s="456">
        <v>946</v>
      </c>
      <c r="B296" s="475">
        <v>15</v>
      </c>
      <c r="C296" s="40" t="s">
        <v>309</v>
      </c>
      <c r="D296" s="430">
        <v>6210</v>
      </c>
      <c r="E296" s="430"/>
      <c r="F296" s="441">
        <v>8887185.4043592829</v>
      </c>
      <c r="G296" s="441">
        <v>8743195.5114892963</v>
      </c>
      <c r="H296" s="441">
        <v>8800154.470978504</v>
      </c>
      <c r="J296" s="235">
        <v>1431.1087607663901</v>
      </c>
      <c r="K296" s="235">
        <v>1407.9219825264568</v>
      </c>
      <c r="L296" s="235">
        <v>1417.0941177099041</v>
      </c>
      <c r="M296" s="487">
        <f t="shared" si="4"/>
        <v>9.1721351834473808</v>
      </c>
    </row>
    <row r="297" spans="1:13" ht="16.5">
      <c r="A297" s="456">
        <v>976</v>
      </c>
      <c r="B297" s="475">
        <v>19</v>
      </c>
      <c r="C297" s="40" t="s">
        <v>310</v>
      </c>
      <c r="D297" s="430">
        <v>3721</v>
      </c>
      <c r="E297" s="430"/>
      <c r="F297" s="441">
        <v>4913461.0770606352</v>
      </c>
      <c r="G297" s="441">
        <v>5061018.6059495527</v>
      </c>
      <c r="H297" s="441">
        <v>5019114.7754721604</v>
      </c>
      <c r="J297" s="235">
        <v>1320.467905686814</v>
      </c>
      <c r="K297" s="235">
        <v>1360.1232480380415</v>
      </c>
      <c r="L297" s="235">
        <v>1348.8618047493042</v>
      </c>
      <c r="M297" s="487">
        <f t="shared" si="4"/>
        <v>-11.261443288737382</v>
      </c>
    </row>
    <row r="298" spans="1:13" ht="16.5">
      <c r="A298" s="456">
        <v>977</v>
      </c>
      <c r="B298" s="475">
        <v>17</v>
      </c>
      <c r="C298" s="40" t="s">
        <v>311</v>
      </c>
      <c r="D298" s="430">
        <v>15406</v>
      </c>
      <c r="E298" s="430"/>
      <c r="F298" s="441">
        <v>17515490.247669954</v>
      </c>
      <c r="G298" s="441">
        <v>17070219.277442403</v>
      </c>
      <c r="H298" s="441">
        <v>17187773.502786085</v>
      </c>
      <c r="J298" s="235">
        <v>1136.9265382104345</v>
      </c>
      <c r="K298" s="235">
        <v>1108.024099535402</v>
      </c>
      <c r="L298" s="235">
        <v>1115.6545179012128</v>
      </c>
      <c r="M298" s="487">
        <f t="shared" si="4"/>
        <v>7.6304183658107831</v>
      </c>
    </row>
    <row r="299" spans="1:13" ht="16.5">
      <c r="A299" s="456">
        <v>980</v>
      </c>
      <c r="B299" s="475">
        <v>6</v>
      </c>
      <c r="C299" s="40" t="s">
        <v>312</v>
      </c>
      <c r="D299" s="430">
        <v>33704</v>
      </c>
      <c r="E299" s="430"/>
      <c r="F299" s="441">
        <v>32006120.920411546</v>
      </c>
      <c r="G299" s="441">
        <v>31364428.836196512</v>
      </c>
      <c r="H299" s="441">
        <v>31660787.987535086</v>
      </c>
      <c r="J299" s="235">
        <v>949.62381083585171</v>
      </c>
      <c r="K299" s="235">
        <v>930.58476252659955</v>
      </c>
      <c r="L299" s="235">
        <v>939.3777589465667</v>
      </c>
      <c r="M299" s="487">
        <f t="shared" si="4"/>
        <v>8.7929964199671531</v>
      </c>
    </row>
    <row r="300" spans="1:13" ht="16.5">
      <c r="A300" s="456">
        <v>981</v>
      </c>
      <c r="B300" s="475">
        <v>5</v>
      </c>
      <c r="C300" s="40" t="s">
        <v>313</v>
      </c>
      <c r="D300" s="430">
        <v>2193</v>
      </c>
      <c r="E300" s="430"/>
      <c r="F300" s="441">
        <v>2493691.463800584</v>
      </c>
      <c r="G300" s="441">
        <v>2320601.1757095396</v>
      </c>
      <c r="H300" s="441">
        <v>2287495.1545951273</v>
      </c>
      <c r="J300" s="235">
        <v>1137.1142105793817</v>
      </c>
      <c r="K300" s="235">
        <v>1058.185670638185</v>
      </c>
      <c r="L300" s="235">
        <v>1043.0894457798117</v>
      </c>
      <c r="M300" s="487">
        <f t="shared" si="4"/>
        <v>-15.096224858373262</v>
      </c>
    </row>
    <row r="301" spans="1:13" ht="16.5">
      <c r="A301" s="456">
        <v>989</v>
      </c>
      <c r="B301" s="475">
        <v>14</v>
      </c>
      <c r="C301" s="40" t="s">
        <v>314</v>
      </c>
      <c r="D301" s="430">
        <v>5220</v>
      </c>
      <c r="E301" s="430"/>
      <c r="F301" s="441">
        <v>2724348.7419796987</v>
      </c>
      <c r="G301" s="441">
        <v>2706569.9582783347</v>
      </c>
      <c r="H301" s="441">
        <v>2665385.1905561648</v>
      </c>
      <c r="J301" s="235">
        <v>521.90588926814155</v>
      </c>
      <c r="K301" s="235">
        <v>518.49999200734385</v>
      </c>
      <c r="L301" s="235">
        <v>510.61018976171738</v>
      </c>
      <c r="M301" s="487">
        <f t="shared" si="4"/>
        <v>-7.8898022456264698</v>
      </c>
    </row>
    <row r="302" spans="1:13" ht="16.5">
      <c r="A302" s="456">
        <v>992</v>
      </c>
      <c r="B302" s="475">
        <v>13</v>
      </c>
      <c r="C302" s="40" t="s">
        <v>315</v>
      </c>
      <c r="D302" s="430">
        <v>17740</v>
      </c>
      <c r="E302" s="430"/>
      <c r="F302" s="441">
        <v>11130371.702335473</v>
      </c>
      <c r="G302" s="441">
        <v>10762815.067755572</v>
      </c>
      <c r="H302" s="441">
        <v>10710043.705462391</v>
      </c>
      <c r="J302" s="235">
        <v>627.41666867730964</v>
      </c>
      <c r="K302" s="235">
        <v>606.69757991857796</v>
      </c>
      <c r="L302" s="235">
        <v>603.72286953001071</v>
      </c>
      <c r="M302" s="487">
        <f t="shared" si="4"/>
        <v>-2.9747103885672459</v>
      </c>
    </row>
    <row r="303" spans="1:13">
      <c r="A303" s="457"/>
      <c r="B303" s="457"/>
      <c r="F303" s="463"/>
      <c r="G303" s="463"/>
      <c r="H303" s="463"/>
    </row>
    <row r="304" spans="1:13">
      <c r="A304" s="457"/>
      <c r="B304" s="457"/>
      <c r="F304" s="463"/>
      <c r="G304" s="463"/>
      <c r="H304" s="463"/>
    </row>
    <row r="305" spans="1:8">
      <c r="A305" s="457"/>
      <c r="B305" s="457"/>
      <c r="F305" s="463"/>
      <c r="G305" s="463"/>
      <c r="H305" s="463"/>
    </row>
    <row r="306" spans="1:8">
      <c r="A306" s="457"/>
      <c r="B306" s="457"/>
    </row>
    <row r="307" spans="1:8">
      <c r="A307" s="457"/>
      <c r="B307" s="457"/>
    </row>
    <row r="308" spans="1:8">
      <c r="A308" s="457"/>
      <c r="B308" s="457"/>
    </row>
    <row r="309" spans="1:8">
      <c r="A309" s="457"/>
      <c r="B309" s="457"/>
    </row>
    <row r="310" spans="1:8">
      <c r="A310" s="457"/>
      <c r="B310" s="457"/>
    </row>
    <row r="311" spans="1:8">
      <c r="A311" s="458"/>
      <c r="B311" s="458"/>
    </row>
    <row r="312" spans="1:8">
      <c r="A312" s="458"/>
      <c r="B312" s="458"/>
    </row>
    <row r="313" spans="1:8">
      <c r="A313" s="458"/>
      <c r="B313" s="458"/>
      <c r="C313" s="459"/>
    </row>
    <row r="314" spans="1:8">
      <c r="A314" s="458"/>
      <c r="B314" s="458"/>
    </row>
    <row r="315" spans="1:8">
      <c r="A315" s="458"/>
      <c r="B315" s="458"/>
    </row>
    <row r="316" spans="1:8">
      <c r="A316" s="458"/>
      <c r="B316" s="458"/>
    </row>
    <row r="317" spans="1:8">
      <c r="A317" s="458"/>
      <c r="B317" s="458"/>
    </row>
    <row r="318" spans="1:8">
      <c r="A318" s="458"/>
      <c r="B318" s="458"/>
      <c r="C318" s="460"/>
    </row>
    <row r="319" spans="1:8">
      <c r="A319" s="461"/>
      <c r="B319" s="461"/>
      <c r="C319" s="460"/>
    </row>
    <row r="320" spans="1:8">
      <c r="A320" s="458"/>
      <c r="B320" s="458"/>
    </row>
    <row r="321" spans="1:3">
      <c r="A321" s="458"/>
      <c r="B321" s="458"/>
    </row>
    <row r="322" spans="1:3">
      <c r="A322" s="458"/>
      <c r="B322" s="458"/>
    </row>
    <row r="323" spans="1:3">
      <c r="A323" s="461"/>
      <c r="B323" s="461"/>
    </row>
    <row r="324" spans="1:3">
      <c r="A324" s="458"/>
      <c r="B324" s="458"/>
    </row>
    <row r="325" spans="1:3">
      <c r="A325" s="458"/>
      <c r="B325" s="458"/>
    </row>
    <row r="326" spans="1:3">
      <c r="A326" s="458"/>
      <c r="B326" s="458"/>
    </row>
    <row r="327" spans="1:3">
      <c r="A327" s="458"/>
      <c r="B327" s="458"/>
      <c r="C327" s="459"/>
    </row>
  </sheetData>
  <autoFilter ref="A10:M10" xr:uid="{2205253B-AB40-4C3F-A689-030DFDF69483}">
    <sortState xmlns:xlrd2="http://schemas.microsoft.com/office/spreadsheetml/2017/richdata2" ref="A11:M302">
      <sortCondition ref="A10"/>
    </sortState>
  </autoFilter>
  <phoneticPr fontId="3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6B68A-C397-4289-AE13-5FFD99F138ED}">
  <sheetPr>
    <tabColor theme="6"/>
    <pageSetUpPr fitToPage="1"/>
  </sheetPr>
  <dimension ref="A1:AJ303"/>
  <sheetViews>
    <sheetView tabSelected="1" zoomScaleNormal="100" workbookViewId="0">
      <pane xSplit="2" ySplit="10" topLeftCell="C11" activePane="bottomRight" state="frozen"/>
      <selection pane="topRight" activeCell="C1" sqref="C1"/>
      <selection pane="bottomLeft" activeCell="A11" sqref="A11"/>
      <selection pane="bottomRight" activeCell="A10" sqref="A10"/>
    </sheetView>
  </sheetViews>
  <sheetFormatPr defaultColWidth="9.140625" defaultRowHeight="16.5"/>
  <cols>
    <col min="1" max="1" width="6.85546875" style="10" customWidth="1"/>
    <col min="2" max="2" width="18" style="8" bestFit="1" customWidth="1"/>
    <col min="3" max="3" width="11.85546875" style="7" customWidth="1"/>
    <col min="4" max="4" width="15.28515625" style="10" bestFit="1" customWidth="1"/>
    <col min="5" max="5" width="15.7109375" style="23" customWidth="1"/>
    <col min="6" max="6" width="19" style="23" customWidth="1"/>
    <col min="7" max="7" width="13.5703125" customWidth="1"/>
    <col min="8" max="8" width="16.42578125" customWidth="1"/>
    <col min="9" max="9" width="14.42578125" bestFit="1" customWidth="1"/>
    <col min="10" max="11" width="14.28515625" bestFit="1" customWidth="1"/>
    <col min="12" max="12" width="13.42578125" bestFit="1" customWidth="1"/>
    <col min="13" max="13" width="16.28515625" bestFit="1" customWidth="1"/>
    <col min="14" max="14" width="4.140625" style="1" bestFit="1" customWidth="1"/>
    <col min="15" max="15" width="4.85546875" style="78" bestFit="1" customWidth="1"/>
    <col min="16" max="16" width="18" style="45" customWidth="1"/>
    <col min="17" max="17" width="9.28515625" style="1" customWidth="1"/>
    <col min="18" max="18" width="10.42578125" style="45" customWidth="1"/>
    <col min="19" max="19" width="6.7109375" style="403" customWidth="1"/>
    <col min="20" max="20" width="6.7109375" style="1" bestFit="1" customWidth="1"/>
    <col min="21" max="21" width="15.5703125" style="1" bestFit="1" customWidth="1"/>
    <col min="22" max="22" width="12" style="1" customWidth="1"/>
    <col min="23" max="23" width="15.5703125" style="1" customWidth="1"/>
    <col min="24" max="24" width="15.42578125" style="1" bestFit="1" customWidth="1"/>
    <col min="25" max="25" width="16.42578125" style="1" customWidth="1"/>
    <col min="26" max="26" width="12.140625" style="1" bestFit="1" customWidth="1"/>
    <col min="27" max="27" width="14.7109375" style="1" bestFit="1" customWidth="1"/>
    <col min="28" max="28" width="16.140625" style="1" customWidth="1"/>
    <col min="29" max="29" width="14.5703125" style="1" customWidth="1"/>
    <col min="30" max="30" width="12" style="1" customWidth="1"/>
    <col min="31" max="31" width="16.140625" style="1" customWidth="1"/>
    <col min="32" max="33" width="12.7109375" style="1" customWidth="1"/>
    <col min="34" max="34" width="9.42578125" style="1" customWidth="1"/>
    <col min="35" max="35" width="6.42578125" style="1" customWidth="1"/>
    <col min="36" max="16384" width="9.140625" style="1"/>
  </cols>
  <sheetData>
    <row r="1" spans="1:35" s="303" customFormat="1" ht="35.25">
      <c r="A1" s="263" t="s">
        <v>507</v>
      </c>
      <c r="B1" s="299"/>
      <c r="C1" s="300"/>
      <c r="D1" s="301"/>
      <c r="E1" s="302"/>
      <c r="F1" s="302"/>
      <c r="O1" s="304"/>
      <c r="P1" s="305"/>
      <c r="R1" s="305"/>
      <c r="S1" s="398"/>
      <c r="T1" s="306" t="s">
        <v>511</v>
      </c>
    </row>
    <row r="2" spans="1:35" s="201" customFormat="1" ht="18.75">
      <c r="A2" s="264" t="s">
        <v>667</v>
      </c>
      <c r="B2" s="204"/>
      <c r="C2" s="205"/>
      <c r="D2" s="206"/>
      <c r="E2" s="200"/>
      <c r="F2" s="200"/>
      <c r="O2" s="202"/>
      <c r="P2" s="203"/>
      <c r="R2" s="203"/>
      <c r="S2" s="399"/>
      <c r="T2" s="212" t="s">
        <v>591</v>
      </c>
    </row>
    <row r="3" spans="1:35" s="367" customFormat="1" ht="19.5">
      <c r="A3" s="362" t="s">
        <v>596</v>
      </c>
      <c r="B3" s="363"/>
      <c r="C3" s="364"/>
      <c r="D3" s="365"/>
      <c r="E3" s="366"/>
      <c r="F3" s="366"/>
      <c r="O3" s="368"/>
      <c r="P3" s="363"/>
      <c r="R3" s="363"/>
      <c r="S3" s="400"/>
      <c r="T3" s="406" t="s">
        <v>592</v>
      </c>
    </row>
    <row r="4" spans="1:35" s="367" customFormat="1" thickBot="1">
      <c r="A4" s="80" t="s">
        <v>7</v>
      </c>
      <c r="B4" s="363"/>
      <c r="C4" s="364"/>
      <c r="D4" s="365"/>
      <c r="E4" s="366"/>
      <c r="F4" s="366"/>
      <c r="H4" s="418"/>
      <c r="O4" s="368"/>
      <c r="P4" s="363"/>
      <c r="R4" s="363"/>
      <c r="S4" s="400"/>
    </row>
    <row r="5" spans="1:35" s="367" customFormat="1" ht="19.5">
      <c r="A5" s="369" t="s">
        <v>597</v>
      </c>
      <c r="B5" s="370"/>
      <c r="C5" s="370"/>
      <c r="D5" s="365"/>
      <c r="E5" s="366"/>
      <c r="G5" s="380"/>
      <c r="O5" s="368"/>
      <c r="P5" s="363"/>
      <c r="R5" s="363"/>
      <c r="S5" s="400"/>
      <c r="U5" s="371"/>
      <c r="V5" s="372"/>
      <c r="W5" s="372"/>
      <c r="X5" s="372"/>
      <c r="Y5" s="372"/>
      <c r="Z5" s="372"/>
      <c r="AA5" s="372"/>
      <c r="AB5" s="372"/>
      <c r="AC5" s="372"/>
      <c r="AD5" s="372"/>
      <c r="AE5" s="371"/>
      <c r="AF5" s="371"/>
      <c r="AG5" s="371"/>
    </row>
    <row r="6" spans="1:35" s="367" customFormat="1" ht="19.5">
      <c r="A6" s="373" t="s">
        <v>588</v>
      </c>
      <c r="B6" s="374"/>
      <c r="C6" s="374"/>
      <c r="D6" s="365"/>
      <c r="E6" s="366"/>
      <c r="G6" s="380"/>
      <c r="O6" s="368"/>
      <c r="P6" s="363"/>
      <c r="R6" s="363"/>
      <c r="S6" s="400"/>
      <c r="U6" s="363"/>
      <c r="V6" s="375"/>
      <c r="W6" s="376"/>
      <c r="X6" s="375"/>
      <c r="Y6" s="375"/>
      <c r="Z6" s="375"/>
      <c r="AA6" s="377"/>
      <c r="AB6" s="375"/>
      <c r="AC6" s="378"/>
      <c r="AD6" s="377"/>
      <c r="AE6" s="379"/>
      <c r="AF6" s="378"/>
      <c r="AG6" s="378"/>
    </row>
    <row r="7" spans="1:35" s="367" customFormat="1" ht="15.75">
      <c r="A7" s="97" t="s">
        <v>8</v>
      </c>
      <c r="B7" s="363"/>
      <c r="C7" s="374"/>
      <c r="D7" s="363"/>
      <c r="E7" s="363"/>
      <c r="F7" s="363"/>
      <c r="O7" s="368"/>
      <c r="P7" s="363"/>
      <c r="R7" s="363"/>
      <c r="S7" s="400"/>
      <c r="U7" s="363"/>
      <c r="V7" s="375"/>
      <c r="W7" s="376"/>
      <c r="X7" s="375"/>
      <c r="Y7" s="375"/>
      <c r="Z7" s="375"/>
      <c r="AA7" s="377"/>
      <c r="AB7" s="375"/>
      <c r="AC7" s="378"/>
      <c r="AD7" s="377"/>
      <c r="AE7" s="379"/>
      <c r="AF7" s="378"/>
      <c r="AG7" s="378"/>
    </row>
    <row r="8" spans="1:35" s="367" customFormat="1" ht="15.75">
      <c r="A8" s="97" t="s">
        <v>9</v>
      </c>
      <c r="B8" s="363"/>
      <c r="C8" s="374"/>
      <c r="D8" s="363"/>
      <c r="E8" s="363"/>
      <c r="F8" s="363"/>
      <c r="O8" s="368"/>
      <c r="P8" s="363"/>
      <c r="R8" s="363"/>
      <c r="S8" s="400"/>
      <c r="W8" s="377"/>
      <c r="X8" s="377"/>
      <c r="Y8" s="377"/>
      <c r="Z8" s="377"/>
      <c r="AA8" s="377"/>
      <c r="AB8" s="377"/>
      <c r="AC8" s="377"/>
      <c r="AD8" s="377"/>
      <c r="AE8" s="377"/>
      <c r="AF8" s="377"/>
      <c r="AG8" s="377"/>
    </row>
    <row r="9" spans="1:35" s="45" customFormat="1" ht="99">
      <c r="A9" s="75" t="s">
        <v>10</v>
      </c>
      <c r="B9" s="75" t="s">
        <v>11</v>
      </c>
      <c r="C9" s="76" t="s">
        <v>512</v>
      </c>
      <c r="D9" s="76" t="s">
        <v>317</v>
      </c>
      <c r="E9" s="76" t="s">
        <v>365</v>
      </c>
      <c r="F9" s="76" t="s">
        <v>508</v>
      </c>
      <c r="G9" s="27" t="s">
        <v>364</v>
      </c>
      <c r="H9" s="27" t="s">
        <v>366</v>
      </c>
      <c r="I9" s="79" t="s">
        <v>589</v>
      </c>
      <c r="J9" s="28" t="s">
        <v>509</v>
      </c>
      <c r="K9" s="28" t="s">
        <v>358</v>
      </c>
      <c r="L9" s="28" t="s">
        <v>584</v>
      </c>
      <c r="M9" s="28" t="s">
        <v>361</v>
      </c>
      <c r="N9" s="28" t="s">
        <v>568</v>
      </c>
      <c r="O9" s="28" t="s">
        <v>569</v>
      </c>
      <c r="P9" s="39" t="s">
        <v>510</v>
      </c>
      <c r="Q9" s="39" t="s">
        <v>18</v>
      </c>
      <c r="R9" s="39" t="s">
        <v>19</v>
      </c>
      <c r="S9" s="401"/>
      <c r="T9" s="214" t="s">
        <v>10</v>
      </c>
      <c r="U9" s="214" t="s">
        <v>11</v>
      </c>
      <c r="V9" s="215" t="s">
        <v>357</v>
      </c>
      <c r="W9" s="215" t="s">
        <v>317</v>
      </c>
      <c r="X9" s="215" t="s">
        <v>365</v>
      </c>
      <c r="Y9" s="215" t="s">
        <v>21</v>
      </c>
      <c r="Z9" s="215" t="s">
        <v>364</v>
      </c>
      <c r="AA9" s="215" t="s">
        <v>13</v>
      </c>
      <c r="AB9" s="215" t="s">
        <v>14</v>
      </c>
      <c r="AC9" s="214" t="s">
        <v>359</v>
      </c>
      <c r="AD9" s="214" t="s">
        <v>15</v>
      </c>
      <c r="AE9" s="214" t="s">
        <v>361</v>
      </c>
      <c r="AF9" s="214" t="s">
        <v>358</v>
      </c>
      <c r="AG9" s="214" t="s">
        <v>360</v>
      </c>
      <c r="AH9" s="214" t="s">
        <v>16</v>
      </c>
      <c r="AI9" s="214" t="s">
        <v>17</v>
      </c>
    </row>
    <row r="10" spans="1:35" s="77" customFormat="1" ht="30.75" customHeight="1">
      <c r="A10" s="110"/>
      <c r="B10" s="111" t="s">
        <v>22</v>
      </c>
      <c r="C10" s="112">
        <v>5605317</v>
      </c>
      <c r="D10" s="112">
        <f>SUM(D11:D302)</f>
        <v>2725578130.5588908</v>
      </c>
      <c r="E10" s="112">
        <f>SUM(E11:E302)</f>
        <v>786426763.71321559</v>
      </c>
      <c r="F10" s="253">
        <v>3512004894.2721062</v>
      </c>
      <c r="G10" s="112">
        <f>SUM(G11:G302)</f>
        <v>534000000.00000149</v>
      </c>
      <c r="H10" s="112">
        <f t="shared" ref="H10" si="0">SUM(H11:H302)</f>
        <v>4046004894.2721071</v>
      </c>
      <c r="I10" s="114">
        <f>SUM(I11:I302)</f>
        <v>180695478</v>
      </c>
      <c r="J10" s="165">
        <f>SUM(J11:J302)</f>
        <v>4226700372.2721071</v>
      </c>
      <c r="K10" s="90">
        <f t="shared" ref="K10" si="1">J10/C10</f>
        <v>754.05197819714874</v>
      </c>
      <c r="L10" s="113">
        <f>SUM(L11:L302)</f>
        <v>-252853102.83725011</v>
      </c>
      <c r="M10" s="90">
        <f t="shared" ref="M10" si="2">SUM(J10,L10)</f>
        <v>3973847269.4348569</v>
      </c>
      <c r="N10" s="112">
        <v>0</v>
      </c>
      <c r="O10" s="113">
        <v>0</v>
      </c>
      <c r="P10" s="116">
        <f t="shared" ref="P10" si="3">J10-AC10</f>
        <v>177235478.38691235</v>
      </c>
      <c r="Q10" s="117">
        <f t="shared" ref="Q10" si="4">P10/AC10</f>
        <v>4.3767629311848799E-2</v>
      </c>
      <c r="R10" s="118">
        <f t="shared" ref="R10" si="5">K10-AF10</f>
        <v>27.470307002617119</v>
      </c>
      <c r="S10" s="402"/>
      <c r="T10" s="110"/>
      <c r="U10" s="111" t="s">
        <v>22</v>
      </c>
      <c r="V10" s="112">
        <v>5573310</v>
      </c>
      <c r="W10" s="112">
        <v>2535124301.1053944</v>
      </c>
      <c r="X10" s="112">
        <v>793145114.7797991</v>
      </c>
      <c r="Y10" s="112">
        <v>3328269415.8851919</v>
      </c>
      <c r="Z10" s="112">
        <v>540500000.00000119</v>
      </c>
      <c r="AA10" s="112">
        <v>3868769415.8851948</v>
      </c>
      <c r="AB10" s="112">
        <v>180695478</v>
      </c>
      <c r="AC10" s="112">
        <v>4049464893.8851948</v>
      </c>
      <c r="AD10" s="112">
        <v>-222713665.64654243</v>
      </c>
      <c r="AE10" s="112">
        <v>3826751228.2386503</v>
      </c>
      <c r="AF10" s="113">
        <f t="shared" ref="AF10" si="6">AC10/V10</f>
        <v>726.58167119453162</v>
      </c>
      <c r="AG10" s="113">
        <f t="shared" ref="AG10" si="7">AE10/V10</f>
        <v>686.62091795336175</v>
      </c>
      <c r="AH10" s="112">
        <v>0</v>
      </c>
      <c r="AI10" s="113">
        <v>0</v>
      </c>
    </row>
    <row r="11" spans="1:35">
      <c r="A11" s="85">
        <v>5</v>
      </c>
      <c r="B11" s="86" t="s">
        <v>23</v>
      </c>
      <c r="C11" s="102">
        <v>9078</v>
      </c>
      <c r="D11" s="89">
        <v>5891108.6411145329</v>
      </c>
      <c r="E11" s="107">
        <v>5085332.8608922837</v>
      </c>
      <c r="F11" s="87">
        <v>10976441.502006818</v>
      </c>
      <c r="G11" s="102">
        <v>1393324.1470538278</v>
      </c>
      <c r="H11" s="88">
        <v>12369765.649060646</v>
      </c>
      <c r="I11" s="103">
        <v>1462383</v>
      </c>
      <c r="J11" s="93">
        <v>13832148.649060646</v>
      </c>
      <c r="K11" s="90">
        <v>1523.7000054043453</v>
      </c>
      <c r="L11" s="88">
        <v>2713021.3</v>
      </c>
      <c r="M11" s="90">
        <v>16545169.949060645</v>
      </c>
      <c r="N11" s="94">
        <v>14</v>
      </c>
      <c r="O11" s="94">
        <v>14</v>
      </c>
      <c r="P11" s="119">
        <v>-420145.42730700597</v>
      </c>
      <c r="Q11" s="120">
        <v>-2.9479143852614392E-2</v>
      </c>
      <c r="R11" s="118">
        <v>-40.251939769324281</v>
      </c>
      <c r="T11" s="85">
        <v>5</v>
      </c>
      <c r="U11" s="86" t="s">
        <v>23</v>
      </c>
      <c r="V11" s="102">
        <v>9113</v>
      </c>
      <c r="W11" s="89">
        <v>6113374.806352214</v>
      </c>
      <c r="X11" s="89">
        <v>5282039.8619306339</v>
      </c>
      <c r="Y11" s="87">
        <v>11395414.668282848</v>
      </c>
      <c r="Z11" s="102">
        <v>1394496.4080848047</v>
      </c>
      <c r="AA11" s="88">
        <v>12789911.076367652</v>
      </c>
      <c r="AB11" s="180">
        <v>1462383</v>
      </c>
      <c r="AC11" s="112">
        <v>14252294.076367652</v>
      </c>
      <c r="AD11" s="105">
        <v>2562278.4092999995</v>
      </c>
      <c r="AE11" s="107">
        <v>16814572.485667653</v>
      </c>
      <c r="AF11" s="113">
        <v>1563.9519451736696</v>
      </c>
      <c r="AG11" s="83">
        <v>1845.119333443175</v>
      </c>
      <c r="AH11" s="94">
        <v>14</v>
      </c>
      <c r="AI11" s="94">
        <v>14</v>
      </c>
    </row>
    <row r="12" spans="1:35">
      <c r="A12" s="81">
        <v>9</v>
      </c>
      <c r="B12" s="82" t="s">
        <v>24</v>
      </c>
      <c r="C12" s="99">
        <v>2410</v>
      </c>
      <c r="D12" s="84">
        <v>2119074.8633748572</v>
      </c>
      <c r="E12" s="107">
        <v>1779478.6946202321</v>
      </c>
      <c r="F12" s="87">
        <v>3898553.5579950893</v>
      </c>
      <c r="G12" s="102">
        <v>358305.32862701447</v>
      </c>
      <c r="H12" s="88">
        <v>4256858.8866221039</v>
      </c>
      <c r="I12" s="104">
        <v>-481937</v>
      </c>
      <c r="J12" s="93">
        <v>3774921.8866221039</v>
      </c>
      <c r="K12" s="90">
        <v>1566.3576293037775</v>
      </c>
      <c r="L12" s="83">
        <v>113072</v>
      </c>
      <c r="M12" s="90">
        <v>3887993.8866221039</v>
      </c>
      <c r="N12" s="91">
        <v>17</v>
      </c>
      <c r="O12" s="91">
        <v>17</v>
      </c>
      <c r="P12" s="116">
        <v>-44926.345805449411</v>
      </c>
      <c r="Q12" s="95">
        <v>-1.1761290782199023E-2</v>
      </c>
      <c r="R12" s="118">
        <v>-1.0811201535689179</v>
      </c>
      <c r="T12" s="81">
        <v>9</v>
      </c>
      <c r="U12" s="82" t="s">
        <v>24</v>
      </c>
      <c r="V12" s="99">
        <v>2437</v>
      </c>
      <c r="W12" s="84">
        <v>2182826.8106857794</v>
      </c>
      <c r="X12" s="84">
        <v>1761468.0556511714</v>
      </c>
      <c r="Y12" s="87">
        <v>3944294.866336951</v>
      </c>
      <c r="Z12" s="102">
        <v>357490.36609060213</v>
      </c>
      <c r="AA12" s="88">
        <v>4301785.2324275533</v>
      </c>
      <c r="AB12" s="196">
        <v>-481937</v>
      </c>
      <c r="AC12" s="112">
        <v>3819848.2324275533</v>
      </c>
      <c r="AD12" s="106">
        <v>83345.099999999991</v>
      </c>
      <c r="AE12" s="107">
        <v>3903193.3324275534</v>
      </c>
      <c r="AF12" s="113">
        <v>1567.4387494573464</v>
      </c>
      <c r="AG12" s="83">
        <v>1601.6386263551717</v>
      </c>
      <c r="AH12" s="91">
        <v>17</v>
      </c>
      <c r="AI12" s="91">
        <v>17</v>
      </c>
    </row>
    <row r="13" spans="1:35">
      <c r="A13" s="81">
        <v>10</v>
      </c>
      <c r="B13" s="82" t="s">
        <v>25</v>
      </c>
      <c r="C13" s="99">
        <v>10780</v>
      </c>
      <c r="D13" s="84">
        <v>3758694.2108128164</v>
      </c>
      <c r="E13" s="107">
        <v>6798899.9712201059</v>
      </c>
      <c r="F13" s="87">
        <v>10557594.182032922</v>
      </c>
      <c r="G13" s="102">
        <v>1647231.3535554521</v>
      </c>
      <c r="H13" s="88">
        <v>12204825.535588374</v>
      </c>
      <c r="I13" s="104">
        <v>-279731</v>
      </c>
      <c r="J13" s="93">
        <v>11925094.535588374</v>
      </c>
      <c r="K13" s="90">
        <v>1106.2239828931702</v>
      </c>
      <c r="L13" s="83">
        <v>8922.0874999999942</v>
      </c>
      <c r="M13" s="90">
        <v>11934016.623088375</v>
      </c>
      <c r="N13" s="91">
        <v>14</v>
      </c>
      <c r="O13" s="91">
        <v>14</v>
      </c>
      <c r="P13" s="116">
        <v>65863.900827052072</v>
      </c>
      <c r="Q13" s="95">
        <v>5.5538089152254392E-3</v>
      </c>
      <c r="R13" s="118">
        <v>21.505183408918583</v>
      </c>
      <c r="T13" s="81">
        <v>10</v>
      </c>
      <c r="U13" s="82" t="s">
        <v>25</v>
      </c>
      <c r="V13" s="99">
        <v>10933</v>
      </c>
      <c r="W13" s="84">
        <v>3774019.6873067953</v>
      </c>
      <c r="X13" s="84">
        <v>6714240.841455766</v>
      </c>
      <c r="Y13" s="87">
        <v>10488260.52876256</v>
      </c>
      <c r="Z13" s="102">
        <v>1650701.1059987615</v>
      </c>
      <c r="AA13" s="88">
        <v>12138961.634761322</v>
      </c>
      <c r="AB13" s="196">
        <v>-279731</v>
      </c>
      <c r="AC13" s="112">
        <v>11859230.634761322</v>
      </c>
      <c r="AD13" s="106">
        <v>9918.0668999999762</v>
      </c>
      <c r="AE13" s="107">
        <v>11869148.701661322</v>
      </c>
      <c r="AF13" s="113">
        <v>1084.7187994842516</v>
      </c>
      <c r="AG13" s="83">
        <v>1085.6259674070541</v>
      </c>
      <c r="AH13" s="91">
        <v>14</v>
      </c>
      <c r="AI13" s="91">
        <v>14</v>
      </c>
    </row>
    <row r="14" spans="1:35">
      <c r="A14" s="81">
        <v>16</v>
      </c>
      <c r="B14" s="82" t="s">
        <v>26</v>
      </c>
      <c r="C14" s="99">
        <v>7889</v>
      </c>
      <c r="D14" s="84">
        <v>4988686.8503503073</v>
      </c>
      <c r="E14" s="107">
        <v>2436554.619569317</v>
      </c>
      <c r="F14" s="87">
        <v>7425241.4699196238</v>
      </c>
      <c r="G14" s="102">
        <v>978112.77350483218</v>
      </c>
      <c r="H14" s="88">
        <v>8403354.2434244566</v>
      </c>
      <c r="I14" s="104">
        <v>-522264</v>
      </c>
      <c r="J14" s="93">
        <v>7881090.2434244566</v>
      </c>
      <c r="K14" s="90">
        <v>998.99736892184774</v>
      </c>
      <c r="L14" s="83">
        <v>483347.46500000008</v>
      </c>
      <c r="M14" s="90">
        <v>8364437.7084244564</v>
      </c>
      <c r="N14" s="91">
        <v>7</v>
      </c>
      <c r="O14" s="91">
        <v>7</v>
      </c>
      <c r="P14" s="116">
        <v>-638716.3580256626</v>
      </c>
      <c r="Q14" s="95">
        <v>-7.4968410423418466E-2</v>
      </c>
      <c r="R14" s="118">
        <v>-70.255467605526746</v>
      </c>
      <c r="T14" s="81">
        <v>16</v>
      </c>
      <c r="U14" s="82" t="s">
        <v>26</v>
      </c>
      <c r="V14" s="99">
        <v>7968</v>
      </c>
      <c r="W14" s="84">
        <v>5402195.6480059605</v>
      </c>
      <c r="X14" s="84">
        <v>2653726.852436523</v>
      </c>
      <c r="Y14" s="87">
        <v>8055922.5004424835</v>
      </c>
      <c r="Z14" s="102">
        <v>986148.10100763605</v>
      </c>
      <c r="AA14" s="88">
        <v>9042070.6014501192</v>
      </c>
      <c r="AB14" s="196">
        <v>-522264</v>
      </c>
      <c r="AC14" s="112">
        <v>8519806.6014501192</v>
      </c>
      <c r="AD14" s="106">
        <v>544235.16849000007</v>
      </c>
      <c r="AE14" s="107">
        <v>9064041.7699401192</v>
      </c>
      <c r="AF14" s="113">
        <v>1069.2528365273745</v>
      </c>
      <c r="AG14" s="83">
        <v>1137.5554430145733</v>
      </c>
      <c r="AH14" s="91">
        <v>7</v>
      </c>
      <c r="AI14" s="91">
        <v>7</v>
      </c>
    </row>
    <row r="15" spans="1:35">
      <c r="A15" s="81">
        <v>18</v>
      </c>
      <c r="B15" s="82" t="s">
        <v>27</v>
      </c>
      <c r="C15" s="99">
        <v>4651</v>
      </c>
      <c r="D15" s="84">
        <v>1891025.8436034424</v>
      </c>
      <c r="E15" s="107">
        <v>1008020.1271779845</v>
      </c>
      <c r="F15" s="87">
        <v>2899045.9707814269</v>
      </c>
      <c r="G15" s="102">
        <v>432655.94886930945</v>
      </c>
      <c r="H15" s="88">
        <v>3331701.9196507363</v>
      </c>
      <c r="I15" s="104">
        <v>22902</v>
      </c>
      <c r="J15" s="93">
        <v>3354603.9196507363</v>
      </c>
      <c r="K15" s="90">
        <v>721.26508700295335</v>
      </c>
      <c r="L15" s="83">
        <v>641595.26250000007</v>
      </c>
      <c r="M15" s="90">
        <v>3996199.1821507365</v>
      </c>
      <c r="N15" s="91">
        <v>1</v>
      </c>
      <c r="O15" s="92">
        <v>34</v>
      </c>
      <c r="P15" s="116">
        <v>-53289.278783986811</v>
      </c>
      <c r="Q15" s="95">
        <v>-1.5637015505199244E-2</v>
      </c>
      <c r="R15" s="118">
        <v>-3.8185722384771452</v>
      </c>
      <c r="T15" s="81">
        <v>18</v>
      </c>
      <c r="U15" s="82" t="s">
        <v>27</v>
      </c>
      <c r="V15" s="99">
        <v>4700</v>
      </c>
      <c r="W15" s="84">
        <v>1910922.6331747854</v>
      </c>
      <c r="X15" s="84">
        <v>1034307.1136496847</v>
      </c>
      <c r="Y15" s="87">
        <v>2945229.7468244703</v>
      </c>
      <c r="Z15" s="102">
        <v>439761.4516102529</v>
      </c>
      <c r="AA15" s="88">
        <v>3384991.1984347231</v>
      </c>
      <c r="AB15" s="196">
        <v>22902</v>
      </c>
      <c r="AC15" s="112">
        <v>3407893.1984347231</v>
      </c>
      <c r="AD15" s="106">
        <v>577464.85985999997</v>
      </c>
      <c r="AE15" s="107">
        <v>3985358.0582947228</v>
      </c>
      <c r="AF15" s="113">
        <v>725.0836592414305</v>
      </c>
      <c r="AG15" s="83">
        <v>847.94852304143035</v>
      </c>
      <c r="AH15" s="91">
        <v>1</v>
      </c>
      <c r="AI15" s="92">
        <v>34</v>
      </c>
    </row>
    <row r="16" spans="1:35">
      <c r="A16" s="81">
        <v>19</v>
      </c>
      <c r="B16" s="82" t="s">
        <v>28</v>
      </c>
      <c r="C16" s="99">
        <v>3966</v>
      </c>
      <c r="D16" s="84">
        <v>1316134.2468220231</v>
      </c>
      <c r="E16" s="107">
        <v>1603072.6605753691</v>
      </c>
      <c r="F16" s="87">
        <v>2919206.9073973922</v>
      </c>
      <c r="G16" s="102">
        <v>311375.61529376823</v>
      </c>
      <c r="H16" s="88">
        <v>3230582.5226911604</v>
      </c>
      <c r="I16" s="104">
        <v>-987254</v>
      </c>
      <c r="J16" s="93">
        <v>2243328.5226911604</v>
      </c>
      <c r="K16" s="90">
        <v>565.64007127865875</v>
      </c>
      <c r="L16" s="83">
        <v>79592.087499999994</v>
      </c>
      <c r="M16" s="90">
        <v>2322920.6101911603</v>
      </c>
      <c r="N16" s="91">
        <v>2</v>
      </c>
      <c r="O16" s="91">
        <v>2</v>
      </c>
      <c r="P16" s="116">
        <v>88986.470834323205</v>
      </c>
      <c r="Q16" s="95">
        <v>4.1305637030863027E-2</v>
      </c>
      <c r="R16" s="118">
        <v>21.751646169636501</v>
      </c>
      <c r="T16" s="81">
        <v>19</v>
      </c>
      <c r="U16" s="82" t="s">
        <v>28</v>
      </c>
      <c r="V16" s="99">
        <v>3961</v>
      </c>
      <c r="W16" s="84">
        <v>1197616.2267900116</v>
      </c>
      <c r="X16" s="84">
        <v>1628436.2336425628</v>
      </c>
      <c r="Y16" s="87">
        <v>2826052.4604325742</v>
      </c>
      <c r="Z16" s="102">
        <v>315543.59142426314</v>
      </c>
      <c r="AA16" s="88">
        <v>3141596.0518568372</v>
      </c>
      <c r="AB16" s="196">
        <v>-987254</v>
      </c>
      <c r="AC16" s="112">
        <v>2154342.0518568372</v>
      </c>
      <c r="AD16" s="106">
        <v>96763.661100000027</v>
      </c>
      <c r="AE16" s="107">
        <v>2251105.7129568374</v>
      </c>
      <c r="AF16" s="113">
        <v>543.88842510902225</v>
      </c>
      <c r="AG16" s="83">
        <v>568.31752409917635</v>
      </c>
      <c r="AH16" s="91">
        <v>2</v>
      </c>
      <c r="AI16" s="91">
        <v>2</v>
      </c>
    </row>
    <row r="17" spans="1:35">
      <c r="A17" s="81">
        <v>20</v>
      </c>
      <c r="B17" s="82" t="s">
        <v>29</v>
      </c>
      <c r="C17" s="99">
        <v>16387</v>
      </c>
      <c r="D17" s="84">
        <v>973177.0857481733</v>
      </c>
      <c r="E17" s="107">
        <v>6809361.6063341247</v>
      </c>
      <c r="F17" s="87">
        <v>7782538.692082298</v>
      </c>
      <c r="G17" s="102">
        <v>1183059.3549314993</v>
      </c>
      <c r="H17" s="88">
        <v>8965598.0470137969</v>
      </c>
      <c r="I17" s="104">
        <v>-2238648</v>
      </c>
      <c r="J17" s="93">
        <v>6726950.0470137969</v>
      </c>
      <c r="K17" s="90">
        <v>410.50528144344889</v>
      </c>
      <c r="L17" s="83">
        <v>-358561.91249999998</v>
      </c>
      <c r="M17" s="90">
        <v>6368388.1345137972</v>
      </c>
      <c r="N17" s="91">
        <v>6</v>
      </c>
      <c r="O17" s="91">
        <v>6</v>
      </c>
      <c r="P17" s="116">
        <v>378293.01402788237</v>
      </c>
      <c r="Q17" s="95">
        <v>5.9586304955894391E-2</v>
      </c>
      <c r="R17" s="118">
        <v>23.510034080698858</v>
      </c>
      <c r="T17" s="81">
        <v>20</v>
      </c>
      <c r="U17" s="82" t="s">
        <v>29</v>
      </c>
      <c r="V17" s="99">
        <v>16405</v>
      </c>
      <c r="W17" s="84">
        <v>498769.10548277758</v>
      </c>
      <c r="X17" s="84">
        <v>6886836.881088675</v>
      </c>
      <c r="Y17" s="87">
        <v>7385605.9865714526</v>
      </c>
      <c r="Z17" s="102">
        <v>1201699.0464144612</v>
      </c>
      <c r="AA17" s="88">
        <v>8587305.0329859145</v>
      </c>
      <c r="AB17" s="196">
        <v>-2238648</v>
      </c>
      <c r="AC17" s="112">
        <v>6348657.0329859145</v>
      </c>
      <c r="AD17" s="106">
        <v>-408174.29274000006</v>
      </c>
      <c r="AE17" s="107">
        <v>5940482.7402459141</v>
      </c>
      <c r="AF17" s="113">
        <v>386.99524736275004</v>
      </c>
      <c r="AG17" s="83">
        <v>362.1141566745452</v>
      </c>
      <c r="AH17" s="91">
        <v>6</v>
      </c>
      <c r="AI17" s="91">
        <v>6</v>
      </c>
    </row>
    <row r="18" spans="1:35">
      <c r="A18" s="81">
        <v>46</v>
      </c>
      <c r="B18" s="82" t="s">
        <v>30</v>
      </c>
      <c r="C18" s="99">
        <v>1288</v>
      </c>
      <c r="D18" s="84">
        <v>1603770.8973750044</v>
      </c>
      <c r="E18" s="107">
        <v>530639.77039033151</v>
      </c>
      <c r="F18" s="87">
        <v>2134410.6677653361</v>
      </c>
      <c r="G18" s="102">
        <v>241515.08340000402</v>
      </c>
      <c r="H18" s="88">
        <v>2375925.7511653402</v>
      </c>
      <c r="I18" s="104">
        <v>-353510</v>
      </c>
      <c r="J18" s="93">
        <v>2022415.7511653402</v>
      </c>
      <c r="K18" s="90">
        <v>1570.1985645693635</v>
      </c>
      <c r="L18" s="83">
        <v>510944.10000000009</v>
      </c>
      <c r="M18" s="90">
        <v>2533359.8511653403</v>
      </c>
      <c r="N18" s="91">
        <v>10</v>
      </c>
      <c r="O18" s="91">
        <v>10</v>
      </c>
      <c r="P18" s="116">
        <v>-62327.359972008038</v>
      </c>
      <c r="Q18" s="95">
        <v>-2.9896901752084384E-2</v>
      </c>
      <c r="R18" s="118">
        <v>-9.1522772013547637</v>
      </c>
      <c r="T18" s="81">
        <v>46</v>
      </c>
      <c r="U18" s="82" t="s">
        <v>30</v>
      </c>
      <c r="V18" s="99">
        <v>1320</v>
      </c>
      <c r="W18" s="84">
        <v>1616520.9915851736</v>
      </c>
      <c r="X18" s="84">
        <v>580067.00375514943</v>
      </c>
      <c r="Y18" s="87">
        <v>2196587.9953403231</v>
      </c>
      <c r="Z18" s="102">
        <v>241665.11579702506</v>
      </c>
      <c r="AA18" s="88">
        <v>2438253.1111373482</v>
      </c>
      <c r="AB18" s="196">
        <v>-353510</v>
      </c>
      <c r="AC18" s="112">
        <v>2084743.1111373482</v>
      </c>
      <c r="AD18" s="106">
        <v>365301.57330000005</v>
      </c>
      <c r="AE18" s="107">
        <v>2450044.6844373485</v>
      </c>
      <c r="AF18" s="113">
        <v>1579.3508417707183</v>
      </c>
      <c r="AG18" s="83">
        <v>1856.0944579070822</v>
      </c>
      <c r="AH18" s="91">
        <v>10</v>
      </c>
      <c r="AI18" s="91">
        <v>10</v>
      </c>
    </row>
    <row r="19" spans="1:35">
      <c r="A19" s="81">
        <v>47</v>
      </c>
      <c r="B19" s="82" t="s">
        <v>31</v>
      </c>
      <c r="C19" s="99">
        <v>1762</v>
      </c>
      <c r="D19" s="84">
        <v>2765539.2974548223</v>
      </c>
      <c r="E19" s="107">
        <v>421628.15600260353</v>
      </c>
      <c r="F19" s="87">
        <v>3187167.4534574258</v>
      </c>
      <c r="G19" s="102">
        <v>280497.25622891425</v>
      </c>
      <c r="H19" s="88">
        <v>3467664.7096863398</v>
      </c>
      <c r="I19" s="104">
        <v>-69577</v>
      </c>
      <c r="J19" s="93">
        <v>3398087.7096863398</v>
      </c>
      <c r="K19" s="90">
        <v>1928.5401303554709</v>
      </c>
      <c r="L19" s="83">
        <v>-68903.25</v>
      </c>
      <c r="M19" s="90">
        <v>3329184.4596863398</v>
      </c>
      <c r="N19" s="91">
        <v>19</v>
      </c>
      <c r="O19" s="91">
        <v>19</v>
      </c>
      <c r="P19" s="116">
        <v>-66546.2312718709</v>
      </c>
      <c r="Q19" s="95">
        <v>-1.9207290699653618E-2</v>
      </c>
      <c r="R19" s="118">
        <v>-27.774912534540817</v>
      </c>
      <c r="T19" s="81">
        <v>47</v>
      </c>
      <c r="U19" s="82" t="s">
        <v>31</v>
      </c>
      <c r="V19" s="99">
        <v>1771</v>
      </c>
      <c r="W19" s="84">
        <v>2773359.7239270741</v>
      </c>
      <c r="X19" s="84">
        <v>480061.9334497836</v>
      </c>
      <c r="Y19" s="87">
        <v>3253421.6573768575</v>
      </c>
      <c r="Z19" s="102">
        <v>280789.28358135337</v>
      </c>
      <c r="AA19" s="88">
        <v>3534210.9409582107</v>
      </c>
      <c r="AB19" s="196">
        <v>-69577</v>
      </c>
      <c r="AC19" s="112">
        <v>3464633.9409582107</v>
      </c>
      <c r="AD19" s="106">
        <v>-48340.158000000003</v>
      </c>
      <c r="AE19" s="107">
        <v>3416293.7829582109</v>
      </c>
      <c r="AF19" s="113">
        <v>1956.3150428900117</v>
      </c>
      <c r="AG19" s="83">
        <v>1929.0196402926092</v>
      </c>
      <c r="AH19" s="91">
        <v>19</v>
      </c>
      <c r="AI19" s="91">
        <v>19</v>
      </c>
    </row>
    <row r="20" spans="1:35">
      <c r="A20" s="81">
        <v>49</v>
      </c>
      <c r="B20" s="82" t="s">
        <v>32</v>
      </c>
      <c r="C20" s="99">
        <v>320931</v>
      </c>
      <c r="D20" s="84">
        <v>469806357.73465347</v>
      </c>
      <c r="E20" s="107">
        <v>-25205659.326578218</v>
      </c>
      <c r="F20" s="87">
        <v>444600698.40807527</v>
      </c>
      <c r="G20" s="102">
        <v>22307899.215095863</v>
      </c>
      <c r="H20" s="88">
        <v>466908597.62317115</v>
      </c>
      <c r="I20" s="104">
        <v>7629602</v>
      </c>
      <c r="J20" s="93">
        <v>474538199.62317115</v>
      </c>
      <c r="K20" s="90">
        <v>1478.6299847106422</v>
      </c>
      <c r="L20" s="83">
        <v>-19057101.877499998</v>
      </c>
      <c r="M20" s="90">
        <v>455481097.74567115</v>
      </c>
      <c r="N20" s="91">
        <v>1</v>
      </c>
      <c r="O20" s="92">
        <v>33</v>
      </c>
      <c r="P20" s="116">
        <v>19781687.499762416</v>
      </c>
      <c r="Q20" s="95">
        <v>4.3499514514690876E-2</v>
      </c>
      <c r="R20" s="118">
        <v>30.471525091604462</v>
      </c>
      <c r="T20" s="81">
        <v>49</v>
      </c>
      <c r="U20" s="82" t="s">
        <v>32</v>
      </c>
      <c r="V20" s="99">
        <v>314024</v>
      </c>
      <c r="W20" s="84">
        <v>447867613.27298367</v>
      </c>
      <c r="X20" s="84">
        <v>-24039425.127780769</v>
      </c>
      <c r="Y20" s="87">
        <v>423828188.14520288</v>
      </c>
      <c r="Z20" s="102">
        <v>23298721.97820586</v>
      </c>
      <c r="AA20" s="88">
        <v>447126910.12340873</v>
      </c>
      <c r="AB20" s="196">
        <v>7629602</v>
      </c>
      <c r="AC20" s="112">
        <v>454756512.12340873</v>
      </c>
      <c r="AD20" s="106">
        <v>-17647640.245003492</v>
      </c>
      <c r="AE20" s="107">
        <v>437108871.87840521</v>
      </c>
      <c r="AF20" s="113">
        <v>1448.1584596190378</v>
      </c>
      <c r="AG20" s="83">
        <v>1391.9600790971556</v>
      </c>
      <c r="AH20" s="91">
        <v>1</v>
      </c>
      <c r="AI20" s="92">
        <v>33</v>
      </c>
    </row>
    <row r="21" spans="1:35">
      <c r="A21" s="81">
        <v>50</v>
      </c>
      <c r="B21" s="82" t="s">
        <v>33</v>
      </c>
      <c r="C21" s="99">
        <v>11084</v>
      </c>
      <c r="D21" s="84">
        <v>1996138.8029840952</v>
      </c>
      <c r="E21" s="107">
        <v>3187378.0452911444</v>
      </c>
      <c r="F21" s="87">
        <v>5183516.8482752396</v>
      </c>
      <c r="G21" s="102">
        <v>1121227.5581916731</v>
      </c>
      <c r="H21" s="88">
        <v>6304744.4064669125</v>
      </c>
      <c r="I21" s="104">
        <v>-1109278</v>
      </c>
      <c r="J21" s="93">
        <v>5195466.4064669125</v>
      </c>
      <c r="K21" s="90">
        <v>468.73569166969617</v>
      </c>
      <c r="L21" s="83">
        <v>273015.87750000006</v>
      </c>
      <c r="M21" s="90">
        <v>5468482.2839669129</v>
      </c>
      <c r="N21" s="91">
        <v>4</v>
      </c>
      <c r="O21" s="91">
        <v>4</v>
      </c>
      <c r="P21" s="116">
        <v>330867.98988808133</v>
      </c>
      <c r="Q21" s="95">
        <v>6.8015478679692071E-2</v>
      </c>
      <c r="R21" s="118">
        <v>33.775175165866472</v>
      </c>
      <c r="T21" s="81">
        <v>50</v>
      </c>
      <c r="U21" s="82" t="s">
        <v>33</v>
      </c>
      <c r="V21" s="99">
        <v>11184</v>
      </c>
      <c r="W21" s="84">
        <v>1524363.6092416188</v>
      </c>
      <c r="X21" s="84">
        <v>3322384.1953747771</v>
      </c>
      <c r="Y21" s="87">
        <v>4846747.8046163954</v>
      </c>
      <c r="Z21" s="102">
        <v>1127128.611962436</v>
      </c>
      <c r="AA21" s="88">
        <v>5973876.4165788312</v>
      </c>
      <c r="AB21" s="196">
        <v>-1109278</v>
      </c>
      <c r="AC21" s="112">
        <v>4864598.4165788312</v>
      </c>
      <c r="AD21" s="106">
        <v>262420.38186000002</v>
      </c>
      <c r="AE21" s="107">
        <v>5127018.7984388312</v>
      </c>
      <c r="AF21" s="113">
        <v>434.96051650382969</v>
      </c>
      <c r="AG21" s="83">
        <v>458.42442761434472</v>
      </c>
      <c r="AH21" s="91">
        <v>4</v>
      </c>
      <c r="AI21" s="91">
        <v>4</v>
      </c>
    </row>
    <row r="22" spans="1:35">
      <c r="A22" s="81">
        <v>51</v>
      </c>
      <c r="B22" s="82" t="s">
        <v>34</v>
      </c>
      <c r="C22" s="99">
        <v>9052</v>
      </c>
      <c r="D22" s="84">
        <v>-4660680.9806113234</v>
      </c>
      <c r="E22" s="107">
        <v>-342759.21337769745</v>
      </c>
      <c r="F22" s="87">
        <v>-5003440.1939890208</v>
      </c>
      <c r="G22" s="102">
        <v>1309371.9030343273</v>
      </c>
      <c r="H22" s="88">
        <v>-3694068.2909546932</v>
      </c>
      <c r="I22" s="104">
        <v>-425295</v>
      </c>
      <c r="J22" s="93">
        <v>-4119363.2909546932</v>
      </c>
      <c r="K22" s="90">
        <v>-455.07769453763734</v>
      </c>
      <c r="L22" s="83">
        <v>-6978.6624999999767</v>
      </c>
      <c r="M22" s="90">
        <v>-4126341.9534546933</v>
      </c>
      <c r="N22" s="91">
        <v>4</v>
      </c>
      <c r="O22" s="91">
        <v>4</v>
      </c>
      <c r="P22" s="116">
        <v>-3813.1079789036885</v>
      </c>
      <c r="Q22" s="95">
        <v>9.2651232748341386E-4</v>
      </c>
      <c r="R22" s="118">
        <v>-4.9464265757222847</v>
      </c>
      <c r="T22" s="81">
        <v>51</v>
      </c>
      <c r="U22" s="82" t="s">
        <v>34</v>
      </c>
      <c r="V22" s="99">
        <v>9143</v>
      </c>
      <c r="W22" s="84">
        <v>-4737841.9969600532</v>
      </c>
      <c r="X22" s="84">
        <v>-263985.71895806974</v>
      </c>
      <c r="Y22" s="87">
        <v>-5001827.7159181228</v>
      </c>
      <c r="Z22" s="102">
        <v>1311572.5329423335</v>
      </c>
      <c r="AA22" s="88">
        <v>-3690255.1829757895</v>
      </c>
      <c r="AB22" s="196">
        <v>-425295</v>
      </c>
      <c r="AC22" s="112">
        <v>-4115550.1829757895</v>
      </c>
      <c r="AD22" s="106">
        <v>-38022.034619999991</v>
      </c>
      <c r="AE22" s="107">
        <v>-4153572.2175957896</v>
      </c>
      <c r="AF22" s="113">
        <v>-450.13126796191506</v>
      </c>
      <c r="AG22" s="83">
        <v>-454.28986302042978</v>
      </c>
      <c r="AH22" s="91">
        <v>4</v>
      </c>
      <c r="AI22" s="91">
        <v>4</v>
      </c>
    </row>
    <row r="23" spans="1:35">
      <c r="A23" s="81">
        <v>52</v>
      </c>
      <c r="B23" s="82" t="s">
        <v>35</v>
      </c>
      <c r="C23" s="99">
        <v>2272</v>
      </c>
      <c r="D23" s="84">
        <v>1620696.1141286311</v>
      </c>
      <c r="E23" s="107">
        <v>1051639.1853601879</v>
      </c>
      <c r="F23" s="87">
        <v>2672335.2994888192</v>
      </c>
      <c r="G23" s="102">
        <v>361688.42390740901</v>
      </c>
      <c r="H23" s="88">
        <v>3034023.7233962282</v>
      </c>
      <c r="I23" s="104">
        <v>250153</v>
      </c>
      <c r="J23" s="93">
        <v>3284176.7233962282</v>
      </c>
      <c r="K23" s="90">
        <v>1445.5003183962272</v>
      </c>
      <c r="L23" s="83">
        <v>12367.25</v>
      </c>
      <c r="M23" s="90">
        <v>3296543.9733962282</v>
      </c>
      <c r="N23" s="91">
        <v>14</v>
      </c>
      <c r="O23" s="91">
        <v>14</v>
      </c>
      <c r="P23" s="116">
        <v>-176555.32013237802</v>
      </c>
      <c r="Q23" s="95">
        <v>-5.1016755389232615E-2</v>
      </c>
      <c r="R23" s="118">
        <v>-64.417676162501493</v>
      </c>
      <c r="T23" s="81">
        <v>52</v>
      </c>
      <c r="U23" s="82" t="s">
        <v>35</v>
      </c>
      <c r="V23" s="99">
        <v>2292</v>
      </c>
      <c r="W23" s="84">
        <v>1704376.6533292849</v>
      </c>
      <c r="X23" s="84">
        <v>1144337.6095297916</v>
      </c>
      <c r="Y23" s="87">
        <v>2848714.2628590763</v>
      </c>
      <c r="Z23" s="102">
        <v>361864.78066952998</v>
      </c>
      <c r="AA23" s="88">
        <v>3210579.0435286062</v>
      </c>
      <c r="AB23" s="196">
        <v>250153</v>
      </c>
      <c r="AC23" s="112">
        <v>3460732.0435286062</v>
      </c>
      <c r="AD23" s="106">
        <v>-41372.507639999996</v>
      </c>
      <c r="AE23" s="107">
        <v>3419359.5358886062</v>
      </c>
      <c r="AF23" s="113">
        <v>1509.9179945587287</v>
      </c>
      <c r="AG23" s="83">
        <v>1491.8671622550637</v>
      </c>
      <c r="AH23" s="91">
        <v>14</v>
      </c>
      <c r="AI23" s="91">
        <v>14</v>
      </c>
    </row>
    <row r="24" spans="1:35">
      <c r="A24" s="81">
        <v>61</v>
      </c>
      <c r="B24" s="82" t="s">
        <v>36</v>
      </c>
      <c r="C24" s="99">
        <v>16478</v>
      </c>
      <c r="D24" s="84">
        <v>3019522.5152336359</v>
      </c>
      <c r="E24" s="107">
        <v>6383183.7156022955</v>
      </c>
      <c r="F24" s="87">
        <v>9402706.2308359314</v>
      </c>
      <c r="G24" s="102">
        <v>1929668.3502473612</v>
      </c>
      <c r="H24" s="88">
        <v>11332374.581083292</v>
      </c>
      <c r="I24" s="104">
        <v>2616359</v>
      </c>
      <c r="J24" s="93">
        <v>13948733.581083292</v>
      </c>
      <c r="K24" s="90">
        <v>846.50646808370504</v>
      </c>
      <c r="L24" s="83">
        <v>360417.00000000006</v>
      </c>
      <c r="M24" s="90">
        <v>14309150.581083292</v>
      </c>
      <c r="N24" s="91">
        <v>5</v>
      </c>
      <c r="O24" s="91">
        <v>5</v>
      </c>
      <c r="P24" s="116">
        <v>847442.9827495683</v>
      </c>
      <c r="Q24" s="95">
        <v>6.4683931433239833E-2</v>
      </c>
      <c r="R24" s="118">
        <v>50.994257364552482</v>
      </c>
      <c r="T24" s="81">
        <v>61</v>
      </c>
      <c r="U24" s="82" t="s">
        <v>36</v>
      </c>
      <c r="V24" s="99">
        <v>16469</v>
      </c>
      <c r="W24" s="84">
        <v>3138408.0731330845</v>
      </c>
      <c r="X24" s="84">
        <v>5412721.295109245</v>
      </c>
      <c r="Y24" s="87">
        <v>8551129.368242329</v>
      </c>
      <c r="Z24" s="102">
        <v>1933802.2300913956</v>
      </c>
      <c r="AA24" s="88">
        <v>10484931.598333724</v>
      </c>
      <c r="AB24" s="196">
        <v>2616359</v>
      </c>
      <c r="AC24" s="112">
        <v>13101290.598333724</v>
      </c>
      <c r="AD24" s="106">
        <v>350399.46941999992</v>
      </c>
      <c r="AE24" s="107">
        <v>13451690.067753723</v>
      </c>
      <c r="AF24" s="113">
        <v>795.51221071915256</v>
      </c>
      <c r="AG24" s="83">
        <v>816.78851586336282</v>
      </c>
      <c r="AH24" s="91">
        <v>5</v>
      </c>
      <c r="AI24" s="91">
        <v>5</v>
      </c>
    </row>
    <row r="25" spans="1:35">
      <c r="A25" s="81">
        <v>69</v>
      </c>
      <c r="B25" s="82" t="s">
        <v>37</v>
      </c>
      <c r="C25" s="99">
        <v>6492</v>
      </c>
      <c r="D25" s="84">
        <v>576898.41810491262</v>
      </c>
      <c r="E25" s="107">
        <v>3075441.4161063023</v>
      </c>
      <c r="F25" s="87">
        <v>3652339.8342112149</v>
      </c>
      <c r="G25" s="102">
        <v>779421.47619537031</v>
      </c>
      <c r="H25" s="88">
        <v>4431761.3104065852</v>
      </c>
      <c r="I25" s="104">
        <v>683940</v>
      </c>
      <c r="J25" s="93">
        <v>5115701.3104065852</v>
      </c>
      <c r="K25" s="90">
        <v>788.00081799238831</v>
      </c>
      <c r="L25" s="83">
        <v>-23144.424999999988</v>
      </c>
      <c r="M25" s="90">
        <v>5092556.8854065854</v>
      </c>
      <c r="N25" s="91">
        <v>17</v>
      </c>
      <c r="O25" s="91">
        <v>17</v>
      </c>
      <c r="P25" s="116">
        <v>197147.56093014311</v>
      </c>
      <c r="Q25" s="95">
        <v>4.0082424828869374E-2</v>
      </c>
      <c r="R25" s="118">
        <v>37.992621975852444</v>
      </c>
      <c r="T25" s="81">
        <v>69</v>
      </c>
      <c r="U25" s="82" t="s">
        <v>37</v>
      </c>
      <c r="V25" s="99">
        <v>6558</v>
      </c>
      <c r="W25" s="84">
        <v>221545.05315519776</v>
      </c>
      <c r="X25" s="84">
        <v>3234088.2893262082</v>
      </c>
      <c r="Y25" s="87">
        <v>3455633.3424814059</v>
      </c>
      <c r="Z25" s="102">
        <v>778980.40699503571</v>
      </c>
      <c r="AA25" s="88">
        <v>4234613.7494764421</v>
      </c>
      <c r="AB25" s="196">
        <v>683940</v>
      </c>
      <c r="AC25" s="112">
        <v>4918553.7494764421</v>
      </c>
      <c r="AD25" s="106">
        <v>36588.498900000006</v>
      </c>
      <c r="AE25" s="107">
        <v>4955142.2483764421</v>
      </c>
      <c r="AF25" s="113">
        <v>750.00819601653586</v>
      </c>
      <c r="AG25" s="83">
        <v>755.58741207326045</v>
      </c>
      <c r="AH25" s="91">
        <v>17</v>
      </c>
      <c r="AI25" s="91">
        <v>17</v>
      </c>
    </row>
    <row r="26" spans="1:35">
      <c r="A26" s="81">
        <v>71</v>
      </c>
      <c r="B26" s="82" t="s">
        <v>38</v>
      </c>
      <c r="C26" s="99">
        <v>6365</v>
      </c>
      <c r="D26" s="84">
        <v>4230774.8295643646</v>
      </c>
      <c r="E26" s="107">
        <v>4083953.1180425468</v>
      </c>
      <c r="F26" s="87">
        <v>8314727.9476069119</v>
      </c>
      <c r="G26" s="102">
        <v>930300.96971232467</v>
      </c>
      <c r="H26" s="88">
        <v>9245028.9173192363</v>
      </c>
      <c r="I26" s="104">
        <v>801070</v>
      </c>
      <c r="J26" s="93">
        <v>10046098.917319236</v>
      </c>
      <c r="K26" s="90">
        <v>1578.334472477492</v>
      </c>
      <c r="L26" s="83">
        <v>31624.825000000012</v>
      </c>
      <c r="M26" s="90">
        <v>10077723.742319236</v>
      </c>
      <c r="N26" s="91">
        <v>17</v>
      </c>
      <c r="O26" s="91">
        <v>17</v>
      </c>
      <c r="P26" s="116">
        <v>264643.73410343193</v>
      </c>
      <c r="Q26" s="95">
        <v>2.7055660854791774E-2</v>
      </c>
      <c r="R26" s="118">
        <v>67.218269292600326</v>
      </c>
      <c r="T26" s="81">
        <v>71</v>
      </c>
      <c r="U26" s="82" t="s">
        <v>38</v>
      </c>
      <c r="V26" s="99">
        <v>6473</v>
      </c>
      <c r="W26" s="84">
        <v>4059703.5647081211</v>
      </c>
      <c r="X26" s="84">
        <v>3990859.5010169088</v>
      </c>
      <c r="Y26" s="87">
        <v>8050563.0657250304</v>
      </c>
      <c r="Z26" s="102">
        <v>929822.11749077449</v>
      </c>
      <c r="AA26" s="88">
        <v>8980385.1832158044</v>
      </c>
      <c r="AB26" s="196">
        <v>801070</v>
      </c>
      <c r="AC26" s="112">
        <v>9781455.1832158044</v>
      </c>
      <c r="AD26" s="106">
        <v>-11835.004199999996</v>
      </c>
      <c r="AE26" s="107">
        <v>9769620.1790158041</v>
      </c>
      <c r="AF26" s="113">
        <v>1511.1162031848917</v>
      </c>
      <c r="AG26" s="83">
        <v>1509.2878385626145</v>
      </c>
      <c r="AH26" s="91">
        <v>17</v>
      </c>
      <c r="AI26" s="91">
        <v>17</v>
      </c>
    </row>
    <row r="27" spans="1:35">
      <c r="A27" s="81">
        <v>72</v>
      </c>
      <c r="B27" s="82" t="s">
        <v>39</v>
      </c>
      <c r="C27" s="99">
        <v>927</v>
      </c>
      <c r="D27" s="84">
        <v>1124002.5143932537</v>
      </c>
      <c r="E27" s="107">
        <v>357555.45360450674</v>
      </c>
      <c r="F27" s="87">
        <v>1481557.9679977605</v>
      </c>
      <c r="G27" s="102">
        <v>107624.33470105997</v>
      </c>
      <c r="H27" s="88">
        <v>1589182.3026988204</v>
      </c>
      <c r="I27" s="104">
        <v>-244162</v>
      </c>
      <c r="J27" s="93">
        <v>1345020.3026988204</v>
      </c>
      <c r="K27" s="90">
        <v>1450.938837862805</v>
      </c>
      <c r="L27" s="83">
        <v>-28268</v>
      </c>
      <c r="M27" s="90">
        <v>1316752.3026988204</v>
      </c>
      <c r="N27" s="91">
        <v>17</v>
      </c>
      <c r="O27" s="91">
        <v>17</v>
      </c>
      <c r="P27" s="116">
        <v>-51231.622623457806</v>
      </c>
      <c r="Q27" s="95">
        <v>-3.6692248507827624E-2</v>
      </c>
      <c r="R27" s="118">
        <v>-21.900745810484068</v>
      </c>
      <c r="T27" s="81">
        <v>72</v>
      </c>
      <c r="U27" s="82" t="s">
        <v>39</v>
      </c>
      <c r="V27" s="99">
        <v>948</v>
      </c>
      <c r="W27" s="84">
        <v>1165275.3365679942</v>
      </c>
      <c r="X27" s="84">
        <v>366875.2433164253</v>
      </c>
      <c r="Y27" s="87">
        <v>1532150.5798844195</v>
      </c>
      <c r="Z27" s="102">
        <v>108263.34543785875</v>
      </c>
      <c r="AA27" s="88">
        <v>1640413.9253222782</v>
      </c>
      <c r="AB27" s="196">
        <v>-244162</v>
      </c>
      <c r="AC27" s="112">
        <v>1396251.9253222782</v>
      </c>
      <c r="AD27" s="106">
        <v>-25003.53</v>
      </c>
      <c r="AE27" s="107">
        <v>1371248.3953222781</v>
      </c>
      <c r="AF27" s="113">
        <v>1472.8395836732891</v>
      </c>
      <c r="AG27" s="83">
        <v>1446.4645520277195</v>
      </c>
      <c r="AH27" s="91">
        <v>17</v>
      </c>
      <c r="AI27" s="91">
        <v>17</v>
      </c>
    </row>
    <row r="28" spans="1:35">
      <c r="A28" s="81">
        <v>74</v>
      </c>
      <c r="B28" s="82" t="s">
        <v>40</v>
      </c>
      <c r="C28" s="99">
        <v>985</v>
      </c>
      <c r="D28" s="84">
        <v>858832.3356224274</v>
      </c>
      <c r="E28" s="107">
        <v>549389.33335864695</v>
      </c>
      <c r="F28" s="87">
        <v>1408221.6689810744</v>
      </c>
      <c r="G28" s="102">
        <v>206751.05459754536</v>
      </c>
      <c r="H28" s="88">
        <v>1614972.7235786198</v>
      </c>
      <c r="I28" s="104">
        <v>-288847</v>
      </c>
      <c r="J28" s="93">
        <v>1326125.7235786198</v>
      </c>
      <c r="K28" s="90">
        <v>1346.3205315518983</v>
      </c>
      <c r="L28" s="83">
        <v>72436.75</v>
      </c>
      <c r="M28" s="90">
        <v>1398562.4735786198</v>
      </c>
      <c r="N28" s="91">
        <v>16</v>
      </c>
      <c r="O28" s="91">
        <v>16</v>
      </c>
      <c r="P28" s="116">
        <v>-5064.9515222455375</v>
      </c>
      <c r="Q28" s="95">
        <v>-3.8048279761738581E-3</v>
      </c>
      <c r="R28" s="118">
        <v>32.213251096947261</v>
      </c>
      <c r="T28" s="81">
        <v>74</v>
      </c>
      <c r="U28" s="82" t="s">
        <v>40</v>
      </c>
      <c r="V28" s="99">
        <v>1013</v>
      </c>
      <c r="W28" s="84">
        <v>846245.67349972215</v>
      </c>
      <c r="X28" s="84">
        <v>567262.96098241222</v>
      </c>
      <c r="Y28" s="87">
        <v>1413508.6344821344</v>
      </c>
      <c r="Z28" s="102">
        <v>206529.04061873088</v>
      </c>
      <c r="AA28" s="88">
        <v>1620037.6751008653</v>
      </c>
      <c r="AB28" s="196">
        <v>-288847</v>
      </c>
      <c r="AC28" s="112">
        <v>1331190.6751008653</v>
      </c>
      <c r="AD28" s="106">
        <v>48423.503100000002</v>
      </c>
      <c r="AE28" s="107">
        <v>1379614.1782008654</v>
      </c>
      <c r="AF28" s="113">
        <v>1314.107280454951</v>
      </c>
      <c r="AG28" s="83">
        <v>1361.9093565655137</v>
      </c>
      <c r="AH28" s="91">
        <v>16</v>
      </c>
      <c r="AI28" s="91">
        <v>16</v>
      </c>
    </row>
    <row r="29" spans="1:35">
      <c r="A29" s="81">
        <v>75</v>
      </c>
      <c r="B29" s="82" t="s">
        <v>41</v>
      </c>
      <c r="C29" s="99">
        <v>19311</v>
      </c>
      <c r="D29" s="84">
        <v>-941076.85916536581</v>
      </c>
      <c r="E29" s="107">
        <v>2609048.2841643444</v>
      </c>
      <c r="F29" s="87">
        <v>1667971.4249989786</v>
      </c>
      <c r="G29" s="102">
        <v>1595421.0086477883</v>
      </c>
      <c r="H29" s="88">
        <v>3263392.4336467669</v>
      </c>
      <c r="I29" s="104">
        <v>-1622547</v>
      </c>
      <c r="J29" s="93">
        <v>1640845.4336467669</v>
      </c>
      <c r="K29" s="90">
        <v>84.969469921120961</v>
      </c>
      <c r="L29" s="83">
        <v>51960.117500000051</v>
      </c>
      <c r="M29" s="90">
        <v>1692805.5511467671</v>
      </c>
      <c r="N29" s="91">
        <v>8</v>
      </c>
      <c r="O29" s="91">
        <v>8</v>
      </c>
      <c r="P29" s="116">
        <v>3230108.8467931729</v>
      </c>
      <c r="Q29" s="95">
        <v>-2.0324565582229317</v>
      </c>
      <c r="R29" s="118">
        <v>166.32830135075164</v>
      </c>
      <c r="T29" s="81">
        <v>75</v>
      </c>
      <c r="U29" s="82" t="s">
        <v>41</v>
      </c>
      <c r="V29" s="99">
        <v>19534</v>
      </c>
      <c r="W29" s="84">
        <v>-1479530.994457731</v>
      </c>
      <c r="X29" s="84">
        <v>-92688.728919482513</v>
      </c>
      <c r="Y29" s="87">
        <v>-1572219.7233772136</v>
      </c>
      <c r="Z29" s="102">
        <v>1605503.3102308079</v>
      </c>
      <c r="AA29" s="88">
        <v>33283.586853594286</v>
      </c>
      <c r="AB29" s="196">
        <v>-1622547</v>
      </c>
      <c r="AC29" s="112">
        <v>-1589263.4131464057</v>
      </c>
      <c r="AD29" s="106">
        <v>-7067.6644800000358</v>
      </c>
      <c r="AE29" s="107">
        <v>-1596331.0776264057</v>
      </c>
      <c r="AF29" s="113">
        <v>-81.358831429630683</v>
      </c>
      <c r="AG29" s="83">
        <v>-81.720644907668969</v>
      </c>
      <c r="AH29" s="91">
        <v>8</v>
      </c>
      <c r="AI29" s="91">
        <v>8</v>
      </c>
    </row>
    <row r="30" spans="1:35">
      <c r="A30" s="81">
        <v>77</v>
      </c>
      <c r="B30" s="82" t="s">
        <v>42</v>
      </c>
      <c r="C30" s="99">
        <v>4509</v>
      </c>
      <c r="D30" s="84">
        <v>565486.39765145653</v>
      </c>
      <c r="E30" s="107">
        <v>2273097.0672218781</v>
      </c>
      <c r="F30" s="87">
        <v>2838583.4648733344</v>
      </c>
      <c r="G30" s="102">
        <v>739004.04781820171</v>
      </c>
      <c r="H30" s="88">
        <v>3577587.512691536</v>
      </c>
      <c r="I30" s="104">
        <v>352696</v>
      </c>
      <c r="J30" s="93">
        <v>3930283.512691536</v>
      </c>
      <c r="K30" s="90">
        <v>871.6530300934877</v>
      </c>
      <c r="L30" s="83">
        <v>14664.024999999994</v>
      </c>
      <c r="M30" s="90">
        <v>3944947.5376915359</v>
      </c>
      <c r="N30" s="91">
        <v>13</v>
      </c>
      <c r="O30" s="91">
        <v>13</v>
      </c>
      <c r="P30" s="116">
        <v>-504666.14786247257</v>
      </c>
      <c r="Q30" s="95">
        <v>-0.1137929822182988</v>
      </c>
      <c r="R30" s="118">
        <v>-103.27545101313103</v>
      </c>
      <c r="T30" s="81">
        <v>77</v>
      </c>
      <c r="U30" s="82" t="s">
        <v>42</v>
      </c>
      <c r="V30" s="99">
        <v>4549</v>
      </c>
      <c r="W30" s="84">
        <v>687676.30104942585</v>
      </c>
      <c r="X30" s="84">
        <v>2655370.6859034211</v>
      </c>
      <c r="Y30" s="87">
        <v>3343046.9869528469</v>
      </c>
      <c r="Z30" s="102">
        <v>739206.67360116122</v>
      </c>
      <c r="AA30" s="88">
        <v>4082253.6605540081</v>
      </c>
      <c r="AB30" s="196">
        <v>352696</v>
      </c>
      <c r="AC30" s="112">
        <v>4434949.6605540086</v>
      </c>
      <c r="AD30" s="106">
        <v>2775.3918300000369</v>
      </c>
      <c r="AE30" s="107">
        <v>4437725.0523840087</v>
      </c>
      <c r="AF30" s="113">
        <v>974.92848110661873</v>
      </c>
      <c r="AG30" s="83">
        <v>975.53859142317185</v>
      </c>
      <c r="AH30" s="91">
        <v>13</v>
      </c>
      <c r="AI30" s="91">
        <v>13</v>
      </c>
    </row>
    <row r="31" spans="1:35">
      <c r="A31" s="81">
        <v>78</v>
      </c>
      <c r="B31" s="82" t="s">
        <v>43</v>
      </c>
      <c r="C31" s="99">
        <v>7702</v>
      </c>
      <c r="D31" s="84">
        <v>-1281322.1037092363</v>
      </c>
      <c r="E31" s="107">
        <v>-63748.280597824625</v>
      </c>
      <c r="F31" s="87">
        <v>-1345070.3843070609</v>
      </c>
      <c r="G31" s="102">
        <v>628536.95628573035</v>
      </c>
      <c r="H31" s="88">
        <v>-716533.4280213305</v>
      </c>
      <c r="I31" s="104">
        <v>-111844</v>
      </c>
      <c r="J31" s="93">
        <v>-828377.4280213305</v>
      </c>
      <c r="K31" s="90">
        <v>-107.55354817207615</v>
      </c>
      <c r="L31" s="83">
        <v>37101.75</v>
      </c>
      <c r="M31" s="90">
        <v>-791275.6780213305</v>
      </c>
      <c r="N31" s="91">
        <v>1</v>
      </c>
      <c r="O31" s="92">
        <v>33</v>
      </c>
      <c r="P31" s="116">
        <v>220653.46836256597</v>
      </c>
      <c r="Q31" s="95">
        <v>-0.21034029514590871</v>
      </c>
      <c r="R31" s="118">
        <v>28.313683583382527</v>
      </c>
      <c r="T31" s="81">
        <v>78</v>
      </c>
      <c r="U31" s="82" t="s">
        <v>43</v>
      </c>
      <c r="V31" s="99">
        <v>7721</v>
      </c>
      <c r="W31" s="84">
        <v>-1469208.5688994147</v>
      </c>
      <c r="X31" s="84">
        <v>-100723.51854938859</v>
      </c>
      <c r="Y31" s="87">
        <v>-1569932.0874488032</v>
      </c>
      <c r="Z31" s="102">
        <v>632745.19106490666</v>
      </c>
      <c r="AA31" s="88">
        <v>-937186.89638389659</v>
      </c>
      <c r="AB31" s="196">
        <v>-111844</v>
      </c>
      <c r="AC31" s="112">
        <v>-1049030.8963838965</v>
      </c>
      <c r="AD31" s="106">
        <v>45464.75205000001</v>
      </c>
      <c r="AE31" s="107">
        <v>-1003566.1443338965</v>
      </c>
      <c r="AF31" s="113">
        <v>-135.86723175545868</v>
      </c>
      <c r="AG31" s="83">
        <v>-129.97877792175839</v>
      </c>
      <c r="AH31" s="91">
        <v>1</v>
      </c>
      <c r="AI31" s="92">
        <v>33</v>
      </c>
    </row>
    <row r="32" spans="1:35">
      <c r="A32" s="81">
        <v>79</v>
      </c>
      <c r="B32" s="82" t="s">
        <v>44</v>
      </c>
      <c r="C32" s="99">
        <v>6647</v>
      </c>
      <c r="D32" s="84">
        <v>-528575.92961870972</v>
      </c>
      <c r="E32" s="107">
        <v>-328026.08979948965</v>
      </c>
      <c r="F32" s="87">
        <v>-856602.01941819931</v>
      </c>
      <c r="G32" s="102">
        <v>590445.05084366538</v>
      </c>
      <c r="H32" s="88">
        <v>-266156.96857453394</v>
      </c>
      <c r="I32" s="104">
        <v>-55124</v>
      </c>
      <c r="J32" s="93">
        <v>-321280.96857453394</v>
      </c>
      <c r="K32" s="90">
        <v>-48.334732747786056</v>
      </c>
      <c r="L32" s="83">
        <v>49557.337500000023</v>
      </c>
      <c r="M32" s="90">
        <v>-271723.63107453391</v>
      </c>
      <c r="N32" s="91">
        <v>4</v>
      </c>
      <c r="O32" s="91">
        <v>4</v>
      </c>
      <c r="P32" s="116">
        <v>318127.65709150734</v>
      </c>
      <c r="Q32" s="95">
        <v>-0.49753419694663803</v>
      </c>
      <c r="R32" s="118">
        <v>47.056677914013328</v>
      </c>
      <c r="T32" s="81">
        <v>79</v>
      </c>
      <c r="U32" s="82" t="s">
        <v>44</v>
      </c>
      <c r="V32" s="99">
        <v>6703</v>
      </c>
      <c r="W32" s="84">
        <v>-887504.36677376623</v>
      </c>
      <c r="X32" s="84">
        <v>-288177.29764688265</v>
      </c>
      <c r="Y32" s="87">
        <v>-1175681.6644206489</v>
      </c>
      <c r="Z32" s="102">
        <v>591397.03875460767</v>
      </c>
      <c r="AA32" s="88">
        <v>-584284.62566604128</v>
      </c>
      <c r="AB32" s="196">
        <v>-55124</v>
      </c>
      <c r="AC32" s="112">
        <v>-639408.62566604128</v>
      </c>
      <c r="AD32" s="106">
        <v>53340.864000000089</v>
      </c>
      <c r="AE32" s="107">
        <v>-586067.76166604122</v>
      </c>
      <c r="AF32" s="113">
        <v>-95.391410661799384</v>
      </c>
      <c r="AG32" s="83">
        <v>-87.433650852758646</v>
      </c>
      <c r="AH32" s="91">
        <v>4</v>
      </c>
      <c r="AI32" s="91">
        <v>4</v>
      </c>
    </row>
    <row r="33" spans="1:35">
      <c r="A33" s="81">
        <v>81</v>
      </c>
      <c r="B33" s="82" t="s">
        <v>45</v>
      </c>
      <c r="C33" s="99">
        <v>2482</v>
      </c>
      <c r="D33" s="84">
        <v>-36443.83476744144</v>
      </c>
      <c r="E33" s="107">
        <v>394682.06007046782</v>
      </c>
      <c r="F33" s="87">
        <v>358238.22530302638</v>
      </c>
      <c r="G33" s="102">
        <v>459740.76834823872</v>
      </c>
      <c r="H33" s="88">
        <v>817978.99365126505</v>
      </c>
      <c r="I33" s="104">
        <v>-723321</v>
      </c>
      <c r="J33" s="93">
        <v>94657.993651265046</v>
      </c>
      <c r="K33" s="90">
        <v>38.137789545231684</v>
      </c>
      <c r="L33" s="83">
        <v>-171374.75</v>
      </c>
      <c r="M33" s="90">
        <v>-76716.756348734954</v>
      </c>
      <c r="N33" s="91">
        <v>7</v>
      </c>
      <c r="O33" s="91">
        <v>7</v>
      </c>
      <c r="P33" s="116">
        <v>-181818.46422072232</v>
      </c>
      <c r="Q33" s="95">
        <v>-0.65762729174180512</v>
      </c>
      <c r="R33" s="118">
        <v>-71.098266508497034</v>
      </c>
      <c r="T33" s="81">
        <v>81</v>
      </c>
      <c r="U33" s="82" t="s">
        <v>45</v>
      </c>
      <c r="V33" s="99">
        <v>2531</v>
      </c>
      <c r="W33" s="84">
        <v>-153449.0423658122</v>
      </c>
      <c r="X33" s="84">
        <v>693673.22814464103</v>
      </c>
      <c r="Y33" s="87">
        <v>540224.1857788288</v>
      </c>
      <c r="Z33" s="102">
        <v>459573.27209315856</v>
      </c>
      <c r="AA33" s="88">
        <v>999797.45787198737</v>
      </c>
      <c r="AB33" s="196">
        <v>-723321</v>
      </c>
      <c r="AC33" s="112">
        <v>276476.45787198737</v>
      </c>
      <c r="AD33" s="106">
        <v>-120100.28910000001</v>
      </c>
      <c r="AE33" s="107">
        <v>156376.16877198737</v>
      </c>
      <c r="AF33" s="113">
        <v>109.23605605372872</v>
      </c>
      <c r="AG33" s="83">
        <v>61.784341672061387</v>
      </c>
      <c r="AH33" s="91">
        <v>7</v>
      </c>
      <c r="AI33" s="91">
        <v>7</v>
      </c>
    </row>
    <row r="34" spans="1:35">
      <c r="A34" s="81">
        <v>82</v>
      </c>
      <c r="B34" s="82" t="s">
        <v>46</v>
      </c>
      <c r="C34" s="99">
        <v>9361</v>
      </c>
      <c r="D34" s="84">
        <v>3564143.5027298676</v>
      </c>
      <c r="E34" s="107">
        <v>528267.06939136388</v>
      </c>
      <c r="F34" s="87">
        <v>4092410.5721212314</v>
      </c>
      <c r="G34" s="102">
        <v>682133.54303553293</v>
      </c>
      <c r="H34" s="88">
        <v>4774544.1151567642</v>
      </c>
      <c r="I34" s="104">
        <v>-2034140</v>
      </c>
      <c r="J34" s="93">
        <v>2740404.1151567642</v>
      </c>
      <c r="K34" s="90">
        <v>292.74694104868757</v>
      </c>
      <c r="L34" s="83">
        <v>759.70250000001397</v>
      </c>
      <c r="M34" s="90">
        <v>2741163.8176567643</v>
      </c>
      <c r="N34" s="91">
        <v>5</v>
      </c>
      <c r="O34" s="91">
        <v>5</v>
      </c>
      <c r="P34" s="116">
        <v>190643.02716404665</v>
      </c>
      <c r="Q34" s="95">
        <v>7.4768976615816621E-2</v>
      </c>
      <c r="R34" s="118">
        <v>20.656333003365035</v>
      </c>
      <c r="T34" s="81">
        <v>82</v>
      </c>
      <c r="U34" s="82" t="s">
        <v>46</v>
      </c>
      <c r="V34" s="99">
        <v>9371</v>
      </c>
      <c r="W34" s="84">
        <v>3397368.6847684179</v>
      </c>
      <c r="X34" s="84">
        <v>490327.33947179036</v>
      </c>
      <c r="Y34" s="87">
        <v>3887696.0242402083</v>
      </c>
      <c r="Z34" s="102">
        <v>696205.06375250907</v>
      </c>
      <c r="AA34" s="88">
        <v>4583901.0879927175</v>
      </c>
      <c r="AB34" s="196">
        <v>-2034140</v>
      </c>
      <c r="AC34" s="112">
        <v>2549761.0879927175</v>
      </c>
      <c r="AD34" s="106">
        <v>80161.317180000013</v>
      </c>
      <c r="AE34" s="107">
        <v>2629922.4051727178</v>
      </c>
      <c r="AF34" s="113">
        <v>272.09060804532254</v>
      </c>
      <c r="AG34" s="83">
        <v>280.6447983323784</v>
      </c>
      <c r="AH34" s="91">
        <v>5</v>
      </c>
      <c r="AI34" s="91">
        <v>5</v>
      </c>
    </row>
    <row r="35" spans="1:35">
      <c r="A35" s="81">
        <v>86</v>
      </c>
      <c r="B35" s="82" t="s">
        <v>47</v>
      </c>
      <c r="C35" s="99">
        <v>7901</v>
      </c>
      <c r="D35" s="84">
        <v>2259435.3516093367</v>
      </c>
      <c r="E35" s="107">
        <v>2559511.1578886188</v>
      </c>
      <c r="F35" s="87">
        <v>4818946.5094979554</v>
      </c>
      <c r="G35" s="102">
        <v>723355.20463182603</v>
      </c>
      <c r="H35" s="88">
        <v>5542301.7141297814</v>
      </c>
      <c r="I35" s="104">
        <v>-1124940</v>
      </c>
      <c r="J35" s="93">
        <v>4417361.7141297814</v>
      </c>
      <c r="K35" s="90">
        <v>559.08893989745366</v>
      </c>
      <c r="L35" s="83">
        <v>23144.425000000047</v>
      </c>
      <c r="M35" s="90">
        <v>4440506.1391297812</v>
      </c>
      <c r="N35" s="91">
        <v>5</v>
      </c>
      <c r="O35" s="91">
        <v>5</v>
      </c>
      <c r="P35" s="116">
        <v>-331879.56117272377</v>
      </c>
      <c r="Q35" s="95">
        <v>-6.9880543424609351E-2</v>
      </c>
      <c r="R35" s="118">
        <v>-34.714670417938351</v>
      </c>
      <c r="T35" s="81">
        <v>86</v>
      </c>
      <c r="U35" s="82" t="s">
        <v>47</v>
      </c>
      <c r="V35" s="99">
        <v>7998</v>
      </c>
      <c r="W35" s="84">
        <v>2484668.1705316175</v>
      </c>
      <c r="X35" s="84">
        <v>2656717.1701602526</v>
      </c>
      <c r="Y35" s="87">
        <v>5141385.3406918701</v>
      </c>
      <c r="Z35" s="102">
        <v>732795.93461063458</v>
      </c>
      <c r="AA35" s="88">
        <v>5874181.2753025051</v>
      </c>
      <c r="AB35" s="196">
        <v>-1124940</v>
      </c>
      <c r="AC35" s="112">
        <v>4749241.2753025051</v>
      </c>
      <c r="AD35" s="106">
        <v>-585832.70790000015</v>
      </c>
      <c r="AE35" s="107">
        <v>4163408.5674025049</v>
      </c>
      <c r="AF35" s="113">
        <v>593.80361031539201</v>
      </c>
      <c r="AG35" s="83">
        <v>520.55620997780761</v>
      </c>
      <c r="AH35" s="91">
        <v>5</v>
      </c>
      <c r="AI35" s="91">
        <v>5</v>
      </c>
    </row>
    <row r="36" spans="1:35">
      <c r="A36" s="81">
        <v>90</v>
      </c>
      <c r="B36" s="82" t="s">
        <v>48</v>
      </c>
      <c r="C36" s="99">
        <v>2929</v>
      </c>
      <c r="D36" s="84">
        <v>-219845.85836044303</v>
      </c>
      <c r="E36" s="107">
        <v>819311.95466291555</v>
      </c>
      <c r="F36" s="87">
        <v>599466.09630247252</v>
      </c>
      <c r="G36" s="102">
        <v>518593.34606127121</v>
      </c>
      <c r="H36" s="88">
        <v>1118059.4423637437</v>
      </c>
      <c r="I36" s="104">
        <v>-377625</v>
      </c>
      <c r="J36" s="93">
        <v>740434.44236374367</v>
      </c>
      <c r="K36" s="90">
        <v>252.79427871756357</v>
      </c>
      <c r="L36" s="83">
        <v>-26501.25</v>
      </c>
      <c r="M36" s="90">
        <v>713933.19236374367</v>
      </c>
      <c r="N36" s="91">
        <v>12</v>
      </c>
      <c r="O36" s="91">
        <v>12</v>
      </c>
      <c r="P36" s="116">
        <v>-74623.009490702767</v>
      </c>
      <c r="Q36" s="95">
        <v>-9.1555520805211899E-2</v>
      </c>
      <c r="R36" s="118">
        <v>-18.801006805410935</v>
      </c>
      <c r="T36" s="81">
        <v>90</v>
      </c>
      <c r="U36" s="82" t="s">
        <v>48</v>
      </c>
      <c r="V36" s="99">
        <v>3001</v>
      </c>
      <c r="W36" s="84">
        <v>-147334.39779678639</v>
      </c>
      <c r="X36" s="84">
        <v>821466.77204264642</v>
      </c>
      <c r="Y36" s="87">
        <v>674132.37424586003</v>
      </c>
      <c r="Z36" s="102">
        <v>518550.07760858641</v>
      </c>
      <c r="AA36" s="88">
        <v>1192682.4518544464</v>
      </c>
      <c r="AB36" s="196">
        <v>-377625</v>
      </c>
      <c r="AC36" s="112">
        <v>815057.45185444644</v>
      </c>
      <c r="AD36" s="106">
        <v>-48423.503099999987</v>
      </c>
      <c r="AE36" s="107">
        <v>766633.94875444646</v>
      </c>
      <c r="AF36" s="113">
        <v>271.59528552297451</v>
      </c>
      <c r="AG36" s="83">
        <v>255.45949641934237</v>
      </c>
      <c r="AH36" s="91">
        <v>12</v>
      </c>
      <c r="AI36" s="91">
        <v>12</v>
      </c>
    </row>
    <row r="37" spans="1:35">
      <c r="A37" s="81">
        <v>91</v>
      </c>
      <c r="B37" s="82" t="s">
        <v>49</v>
      </c>
      <c r="C37" s="99">
        <v>684018</v>
      </c>
      <c r="D37" s="84">
        <v>408152899.79732257</v>
      </c>
      <c r="E37" s="107">
        <v>-57502322.200967334</v>
      </c>
      <c r="F37" s="87">
        <v>350650577.59635526</v>
      </c>
      <c r="G37" s="102">
        <v>70867994.781231731</v>
      </c>
      <c r="H37" s="88">
        <v>421518572.37758696</v>
      </c>
      <c r="I37" s="104">
        <v>55938847</v>
      </c>
      <c r="J37" s="93">
        <v>477457419.37758696</v>
      </c>
      <c r="K37" s="90">
        <v>698.01879391710008</v>
      </c>
      <c r="L37" s="83">
        <v>-120431208.08275005</v>
      </c>
      <c r="M37" s="90">
        <v>357026211.29483688</v>
      </c>
      <c r="N37" s="91">
        <v>1</v>
      </c>
      <c r="O37" s="92">
        <v>31</v>
      </c>
      <c r="P37" s="116">
        <v>53236885.169861555</v>
      </c>
      <c r="Q37" s="95">
        <v>0.12549341881643425</v>
      </c>
      <c r="R37" s="118">
        <v>69.07804638896755</v>
      </c>
      <c r="T37" s="81">
        <v>91</v>
      </c>
      <c r="U37" s="82" t="s">
        <v>49</v>
      </c>
      <c r="V37" s="99">
        <v>674500</v>
      </c>
      <c r="W37" s="84">
        <v>355919529.86788362</v>
      </c>
      <c r="X37" s="84">
        <v>-59661438.269037366</v>
      </c>
      <c r="Y37" s="87">
        <v>296258091.59884626</v>
      </c>
      <c r="Z37" s="102">
        <v>72023595.608879149</v>
      </c>
      <c r="AA37" s="88">
        <v>368281687.20772541</v>
      </c>
      <c r="AB37" s="196">
        <v>55938847</v>
      </c>
      <c r="AC37" s="112">
        <v>424220534.20772541</v>
      </c>
      <c r="AD37" s="106">
        <v>-107484712.61542059</v>
      </c>
      <c r="AE37" s="107">
        <v>316735821.59230483</v>
      </c>
      <c r="AF37" s="113">
        <v>628.94074752813253</v>
      </c>
      <c r="AG37" s="83">
        <v>469.5860957632392</v>
      </c>
      <c r="AH37" s="91">
        <v>1</v>
      </c>
      <c r="AI37" s="92">
        <v>31</v>
      </c>
    </row>
    <row r="38" spans="1:35">
      <c r="A38" s="81">
        <v>92</v>
      </c>
      <c r="B38" s="82" t="s">
        <v>50</v>
      </c>
      <c r="C38" s="99">
        <v>251269</v>
      </c>
      <c r="D38" s="84">
        <v>211712292.83831081</v>
      </c>
      <c r="E38" s="107">
        <v>-2589021.5538700768</v>
      </c>
      <c r="F38" s="87">
        <v>209123271.28444073</v>
      </c>
      <c r="G38" s="102">
        <v>19010894.916019987</v>
      </c>
      <c r="H38" s="88">
        <v>228134166.2004607</v>
      </c>
      <c r="I38" s="104">
        <v>34790846</v>
      </c>
      <c r="J38" s="93">
        <v>262925012.2004607</v>
      </c>
      <c r="K38" s="90">
        <v>1046.3885803678954</v>
      </c>
      <c r="L38" s="83">
        <v>-7487020.0780000016</v>
      </c>
      <c r="M38" s="90">
        <v>255437992.12246069</v>
      </c>
      <c r="N38" s="91">
        <v>1</v>
      </c>
      <c r="O38" s="92">
        <v>32</v>
      </c>
      <c r="P38" s="116">
        <v>25693403.899566472</v>
      </c>
      <c r="Q38" s="95">
        <v>0.10830514569111752</v>
      </c>
      <c r="R38" s="118">
        <v>87.656232712499104</v>
      </c>
      <c r="T38" s="81">
        <v>92</v>
      </c>
      <c r="U38" s="82" t="s">
        <v>50</v>
      </c>
      <c r="V38" s="99">
        <v>247443</v>
      </c>
      <c r="W38" s="84">
        <v>187107808.22324309</v>
      </c>
      <c r="X38" s="84">
        <v>-4106519.3348600878</v>
      </c>
      <c r="Y38" s="87">
        <v>183001288.888383</v>
      </c>
      <c r="Z38" s="102">
        <v>19439473.412511222</v>
      </c>
      <c r="AA38" s="88">
        <v>202440762.30089423</v>
      </c>
      <c r="AB38" s="196">
        <v>34790846</v>
      </c>
      <c r="AC38" s="112">
        <v>237231608.30089423</v>
      </c>
      <c r="AD38" s="106">
        <v>-6029814.6229559956</v>
      </c>
      <c r="AE38" s="107">
        <v>231201793.67793822</v>
      </c>
      <c r="AF38" s="113">
        <v>958.73234765539632</v>
      </c>
      <c r="AG38" s="83">
        <v>934.36384815063764</v>
      </c>
      <c r="AH38" s="91">
        <v>1</v>
      </c>
      <c r="AI38" s="92">
        <v>32</v>
      </c>
    </row>
    <row r="39" spans="1:35">
      <c r="A39" s="81">
        <v>97</v>
      </c>
      <c r="B39" s="82" t="s">
        <v>51</v>
      </c>
      <c r="C39" s="99">
        <v>2059</v>
      </c>
      <c r="D39" s="84">
        <v>295148.52814988734</v>
      </c>
      <c r="E39" s="107">
        <v>197332.24815695509</v>
      </c>
      <c r="F39" s="87">
        <v>492480.77630684245</v>
      </c>
      <c r="G39" s="102">
        <v>351803.07289348991</v>
      </c>
      <c r="H39" s="88">
        <v>844283.8492003323</v>
      </c>
      <c r="I39" s="104">
        <v>-539473</v>
      </c>
      <c r="J39" s="93">
        <v>304810.8492003323</v>
      </c>
      <c r="K39" s="90">
        <v>148.03829490059849</v>
      </c>
      <c r="L39" s="83">
        <v>13745.315000000002</v>
      </c>
      <c r="M39" s="90">
        <v>318556.16420033231</v>
      </c>
      <c r="N39" s="91">
        <v>10</v>
      </c>
      <c r="O39" s="91">
        <v>10</v>
      </c>
      <c r="P39" s="116">
        <v>41231.490274286247</v>
      </c>
      <c r="Q39" s="95">
        <v>0.156429131788938</v>
      </c>
      <c r="R39" s="118">
        <v>20.211253714349183</v>
      </c>
      <c r="T39" s="81">
        <v>97</v>
      </c>
      <c r="U39" s="82" t="s">
        <v>51</v>
      </c>
      <c r="V39" s="99">
        <v>2062</v>
      </c>
      <c r="W39" s="84">
        <v>147324.78946932871</v>
      </c>
      <c r="X39" s="84">
        <v>303754.22466936085</v>
      </c>
      <c r="Y39" s="87">
        <v>451079.01413868956</v>
      </c>
      <c r="Z39" s="102">
        <v>351973.3447873565</v>
      </c>
      <c r="AA39" s="88">
        <v>803052.35892604606</v>
      </c>
      <c r="AB39" s="196">
        <v>-539473</v>
      </c>
      <c r="AC39" s="112">
        <v>263579.35892604606</v>
      </c>
      <c r="AD39" s="106">
        <v>35721.709860000017</v>
      </c>
      <c r="AE39" s="107">
        <v>299301.06878604606</v>
      </c>
      <c r="AF39" s="113">
        <v>127.8270411862493</v>
      </c>
      <c r="AG39" s="83">
        <v>145.15085780118625</v>
      </c>
      <c r="AH39" s="91">
        <v>10</v>
      </c>
      <c r="AI39" s="91">
        <v>10</v>
      </c>
    </row>
    <row r="40" spans="1:35">
      <c r="A40" s="81">
        <v>98</v>
      </c>
      <c r="B40" s="82" t="s">
        <v>52</v>
      </c>
      <c r="C40" s="99">
        <v>22849</v>
      </c>
      <c r="D40" s="84">
        <v>14906179.017262444</v>
      </c>
      <c r="E40" s="107">
        <v>6172059.5419911351</v>
      </c>
      <c r="F40" s="87">
        <v>21078238.559253581</v>
      </c>
      <c r="G40" s="102">
        <v>1859744.4978567713</v>
      </c>
      <c r="H40" s="88">
        <v>22937983.057110351</v>
      </c>
      <c r="I40" s="104">
        <v>-5195002</v>
      </c>
      <c r="J40" s="93">
        <v>17742981.057110351</v>
      </c>
      <c r="K40" s="90">
        <v>776.53206079523613</v>
      </c>
      <c r="L40" s="83">
        <v>-2635231.2974999999</v>
      </c>
      <c r="M40" s="90">
        <v>15107749.759610351</v>
      </c>
      <c r="N40" s="91">
        <v>7</v>
      </c>
      <c r="O40" s="91">
        <v>7</v>
      </c>
      <c r="P40" s="116">
        <v>-712844.53622980416</v>
      </c>
      <c r="Q40" s="95">
        <v>-3.8624364573917325E-2</v>
      </c>
      <c r="R40" s="118">
        <v>-29.927436401187492</v>
      </c>
      <c r="T40" s="81">
        <v>98</v>
      </c>
      <c r="U40" s="82" t="s">
        <v>52</v>
      </c>
      <c r="V40" s="99">
        <v>22885</v>
      </c>
      <c r="W40" s="84">
        <v>15478906.876127321</v>
      </c>
      <c r="X40" s="84">
        <v>6279039.7376398472</v>
      </c>
      <c r="Y40" s="87">
        <v>21757946.613767169</v>
      </c>
      <c r="Z40" s="102">
        <v>1892880.9795729837</v>
      </c>
      <c r="AA40" s="88">
        <v>23650827.593340155</v>
      </c>
      <c r="AB40" s="196">
        <v>-5195002</v>
      </c>
      <c r="AC40" s="112">
        <v>18455825.593340155</v>
      </c>
      <c r="AD40" s="106">
        <v>-2572437.3435389996</v>
      </c>
      <c r="AE40" s="107">
        <v>15883388.249801155</v>
      </c>
      <c r="AF40" s="113">
        <v>806.45949719642363</v>
      </c>
      <c r="AG40" s="83">
        <v>694.05235961551909</v>
      </c>
      <c r="AH40" s="91">
        <v>7</v>
      </c>
      <c r="AI40" s="91">
        <v>7</v>
      </c>
    </row>
    <row r="41" spans="1:35">
      <c r="A41" s="81">
        <v>102</v>
      </c>
      <c r="B41" s="82" t="s">
        <v>53</v>
      </c>
      <c r="C41" s="99">
        <v>9555</v>
      </c>
      <c r="D41" s="84">
        <v>2236198.6271581431</v>
      </c>
      <c r="E41" s="107">
        <v>3908438.8176640705</v>
      </c>
      <c r="F41" s="87">
        <v>6144637.4448222136</v>
      </c>
      <c r="G41" s="102">
        <v>1436309.3711510464</v>
      </c>
      <c r="H41" s="88">
        <v>7580946.8159732595</v>
      </c>
      <c r="I41" s="104">
        <v>1074556</v>
      </c>
      <c r="J41" s="93">
        <v>8655502.8159732595</v>
      </c>
      <c r="K41" s="90">
        <v>905.86110057281633</v>
      </c>
      <c r="L41" s="83">
        <v>191074.01249999995</v>
      </c>
      <c r="M41" s="90">
        <v>8846576.8284732588</v>
      </c>
      <c r="N41" s="91">
        <v>4</v>
      </c>
      <c r="O41" s="91">
        <v>4</v>
      </c>
      <c r="P41" s="116">
        <v>76337.481268396601</v>
      </c>
      <c r="Q41" s="95">
        <v>8.8980079401888273E-3</v>
      </c>
      <c r="R41" s="118">
        <v>16.459759633062731</v>
      </c>
      <c r="T41" s="81">
        <v>102</v>
      </c>
      <c r="U41" s="82" t="s">
        <v>53</v>
      </c>
      <c r="V41" s="99">
        <v>9646</v>
      </c>
      <c r="W41" s="84">
        <v>2081895.576912971</v>
      </c>
      <c r="X41" s="84">
        <v>3982234.5564156026</v>
      </c>
      <c r="Y41" s="87">
        <v>6064130.1333285738</v>
      </c>
      <c r="Z41" s="102">
        <v>1440479.2013762896</v>
      </c>
      <c r="AA41" s="88">
        <v>7504609.3347048629</v>
      </c>
      <c r="AB41" s="196">
        <v>1074556</v>
      </c>
      <c r="AC41" s="112">
        <v>8579165.3347048629</v>
      </c>
      <c r="AD41" s="106">
        <v>217247.33766000011</v>
      </c>
      <c r="AE41" s="107">
        <v>8796412.6723648626</v>
      </c>
      <c r="AF41" s="113">
        <v>889.4013409397536</v>
      </c>
      <c r="AG41" s="83">
        <v>911.9233539669151</v>
      </c>
      <c r="AH41" s="91">
        <v>4</v>
      </c>
      <c r="AI41" s="91">
        <v>4</v>
      </c>
    </row>
    <row r="42" spans="1:35">
      <c r="A42" s="81">
        <v>103</v>
      </c>
      <c r="B42" s="82" t="s">
        <v>54</v>
      </c>
      <c r="C42" s="99">
        <v>2094</v>
      </c>
      <c r="D42" s="84">
        <v>282252.90298479388</v>
      </c>
      <c r="E42" s="107">
        <v>1106940.1422309547</v>
      </c>
      <c r="F42" s="87">
        <v>1389193.0452157487</v>
      </c>
      <c r="G42" s="102">
        <v>347471.47517957567</v>
      </c>
      <c r="H42" s="88">
        <v>1736664.5203953243</v>
      </c>
      <c r="I42" s="104">
        <v>-547163</v>
      </c>
      <c r="J42" s="93">
        <v>1189501.5203953243</v>
      </c>
      <c r="K42" s="90">
        <v>568.05230200349774</v>
      </c>
      <c r="L42" s="83">
        <v>47702.25</v>
      </c>
      <c r="M42" s="90">
        <v>1237203.7703953243</v>
      </c>
      <c r="N42" s="91">
        <v>5</v>
      </c>
      <c r="O42" s="91">
        <v>5</v>
      </c>
      <c r="P42" s="116">
        <v>-176819.34675319353</v>
      </c>
      <c r="Q42" s="95">
        <v>-0.1294127543570433</v>
      </c>
      <c r="R42" s="118">
        <v>-74.922223713451785</v>
      </c>
      <c r="T42" s="81">
        <v>103</v>
      </c>
      <c r="U42" s="82" t="s">
        <v>54</v>
      </c>
      <c r="V42" s="99">
        <v>2125</v>
      </c>
      <c r="W42" s="84">
        <v>434016.27888175414</v>
      </c>
      <c r="X42" s="84">
        <v>1131983.2281112976</v>
      </c>
      <c r="Y42" s="87">
        <v>1565999.5069930516</v>
      </c>
      <c r="Z42" s="102">
        <v>347484.36015546625</v>
      </c>
      <c r="AA42" s="88">
        <v>1913483.8671485179</v>
      </c>
      <c r="AB42" s="196">
        <v>-547163</v>
      </c>
      <c r="AC42" s="112">
        <v>1366320.8671485179</v>
      </c>
      <c r="AD42" s="106">
        <v>-24920.184899999993</v>
      </c>
      <c r="AE42" s="107">
        <v>1341400.6822485179</v>
      </c>
      <c r="AF42" s="113">
        <v>642.97452571694953</v>
      </c>
      <c r="AG42" s="83">
        <v>631.24737988165543</v>
      </c>
      <c r="AH42" s="91">
        <v>5</v>
      </c>
      <c r="AI42" s="91">
        <v>5</v>
      </c>
    </row>
    <row r="43" spans="1:35">
      <c r="A43" s="81">
        <v>105</v>
      </c>
      <c r="B43" s="82" t="s">
        <v>55</v>
      </c>
      <c r="C43" s="99">
        <v>2002</v>
      </c>
      <c r="D43" s="84">
        <v>1907511.1136842861</v>
      </c>
      <c r="E43" s="107">
        <v>1048080.4288418262</v>
      </c>
      <c r="F43" s="87">
        <v>2955591.5425261124</v>
      </c>
      <c r="G43" s="102">
        <v>361076.49460806197</v>
      </c>
      <c r="H43" s="88">
        <v>3316668.0371341743</v>
      </c>
      <c r="I43" s="104">
        <v>-485611</v>
      </c>
      <c r="J43" s="93">
        <v>2831057.0371341743</v>
      </c>
      <c r="K43" s="90">
        <v>1414.1144041629243</v>
      </c>
      <c r="L43" s="83">
        <v>-19434.25</v>
      </c>
      <c r="M43" s="90">
        <v>2811622.7871341743</v>
      </c>
      <c r="N43" s="91">
        <v>18</v>
      </c>
      <c r="O43" s="91">
        <v>18</v>
      </c>
      <c r="P43" s="116">
        <v>-144457.54760225583</v>
      </c>
      <c r="Q43" s="95">
        <v>-4.8548761395182952E-2</v>
      </c>
      <c r="R43" s="118">
        <v>-28.209679567773719</v>
      </c>
      <c r="T43" s="81">
        <v>105</v>
      </c>
      <c r="U43" s="82" t="s">
        <v>55</v>
      </c>
      <c r="V43" s="99">
        <v>2063</v>
      </c>
      <c r="W43" s="84">
        <v>2084544.3398079809</v>
      </c>
      <c r="X43" s="84">
        <v>1015450.043168533</v>
      </c>
      <c r="Y43" s="87">
        <v>3099994.3829765138</v>
      </c>
      <c r="Z43" s="102">
        <v>361131.20175991615</v>
      </c>
      <c r="AA43" s="88">
        <v>3461125.5847364301</v>
      </c>
      <c r="AB43" s="196">
        <v>-485611</v>
      </c>
      <c r="AC43" s="112">
        <v>2975514.5847364301</v>
      </c>
      <c r="AD43" s="106">
        <v>-33504.730200000005</v>
      </c>
      <c r="AE43" s="107">
        <v>2942009.85453643</v>
      </c>
      <c r="AF43" s="113">
        <v>1442.324083730698</v>
      </c>
      <c r="AG43" s="83">
        <v>1426.0833032168832</v>
      </c>
      <c r="AH43" s="91">
        <v>18</v>
      </c>
      <c r="AI43" s="91">
        <v>18</v>
      </c>
    </row>
    <row r="44" spans="1:35">
      <c r="A44" s="81">
        <v>106</v>
      </c>
      <c r="B44" s="82" t="s">
        <v>56</v>
      </c>
      <c r="C44" s="99">
        <v>47031</v>
      </c>
      <c r="D44" s="84">
        <v>13736287.684846886</v>
      </c>
      <c r="E44" s="107">
        <v>458760.11250689765</v>
      </c>
      <c r="F44" s="87">
        <v>14195047.797353784</v>
      </c>
      <c r="G44" s="102">
        <v>3641813.4716797406</v>
      </c>
      <c r="H44" s="88">
        <v>17836861.269033525</v>
      </c>
      <c r="I44" s="104">
        <v>-438732</v>
      </c>
      <c r="J44" s="93">
        <v>17398129.269033525</v>
      </c>
      <c r="K44" s="90">
        <v>369.92896746897844</v>
      </c>
      <c r="L44" s="83">
        <v>-225454.9674999998</v>
      </c>
      <c r="M44" s="90">
        <v>17172674.301533524</v>
      </c>
      <c r="N44" s="91">
        <v>1</v>
      </c>
      <c r="O44" s="92">
        <v>35</v>
      </c>
      <c r="P44" s="116">
        <v>1376534.261020571</v>
      </c>
      <c r="Q44" s="95">
        <v>8.5917429590007643E-2</v>
      </c>
      <c r="R44" s="118">
        <v>28.324417288535528</v>
      </c>
      <c r="T44" s="81">
        <v>106</v>
      </c>
      <c r="U44" s="82" t="s">
        <v>56</v>
      </c>
      <c r="V44" s="99">
        <v>46901</v>
      </c>
      <c r="W44" s="84">
        <v>12847789.550555173</v>
      </c>
      <c r="X44" s="84">
        <v>-136556.22956492784</v>
      </c>
      <c r="Y44" s="87">
        <v>12711233.320990246</v>
      </c>
      <c r="Z44" s="102">
        <v>3749093.6870227093</v>
      </c>
      <c r="AA44" s="88">
        <v>16460327.008012954</v>
      </c>
      <c r="AB44" s="196">
        <v>-438732</v>
      </c>
      <c r="AC44" s="112">
        <v>16021595.008012954</v>
      </c>
      <c r="AD44" s="106">
        <v>-27870.601440000348</v>
      </c>
      <c r="AE44" s="107">
        <v>15993724.406572953</v>
      </c>
      <c r="AF44" s="113">
        <v>341.60455018044291</v>
      </c>
      <c r="AG44" s="83">
        <v>341.01030695663104</v>
      </c>
      <c r="AH44" s="91">
        <v>1</v>
      </c>
      <c r="AI44" s="92">
        <v>35</v>
      </c>
    </row>
    <row r="45" spans="1:35">
      <c r="A45" s="81">
        <v>108</v>
      </c>
      <c r="B45" s="82" t="s">
        <v>57</v>
      </c>
      <c r="C45" s="99">
        <v>10348</v>
      </c>
      <c r="D45" s="84">
        <v>5128113.090472783</v>
      </c>
      <c r="E45" s="107">
        <v>4535809.4270466436</v>
      </c>
      <c r="F45" s="87">
        <v>9663922.5175194256</v>
      </c>
      <c r="G45" s="102">
        <v>913152.66935046588</v>
      </c>
      <c r="H45" s="88">
        <v>10577075.186869891</v>
      </c>
      <c r="I45" s="104">
        <v>-1268321</v>
      </c>
      <c r="J45" s="93">
        <v>9308754.1868698914</v>
      </c>
      <c r="K45" s="90">
        <v>899.57036981734552</v>
      </c>
      <c r="L45" s="83">
        <v>40546.912499999977</v>
      </c>
      <c r="M45" s="90">
        <v>9349301.099369891</v>
      </c>
      <c r="N45" s="91">
        <v>6</v>
      </c>
      <c r="O45" s="91">
        <v>6</v>
      </c>
      <c r="P45" s="116">
        <v>745177.61992985755</v>
      </c>
      <c r="Q45" s="95">
        <v>8.7017102504418548E-2</v>
      </c>
      <c r="R45" s="118">
        <v>69.686023762491914</v>
      </c>
      <c r="T45" s="81">
        <v>108</v>
      </c>
      <c r="U45" s="82" t="s">
        <v>57</v>
      </c>
      <c r="V45" s="99">
        <v>10319</v>
      </c>
      <c r="W45" s="84">
        <v>5083772.0194504885</v>
      </c>
      <c r="X45" s="84">
        <v>3827579.1002644775</v>
      </c>
      <c r="Y45" s="87">
        <v>8911351.119714966</v>
      </c>
      <c r="Z45" s="102">
        <v>920546.44722506776</v>
      </c>
      <c r="AA45" s="88">
        <v>9831897.5669400338</v>
      </c>
      <c r="AB45" s="196">
        <v>-1268321</v>
      </c>
      <c r="AC45" s="112">
        <v>8563576.5669400338</v>
      </c>
      <c r="AD45" s="106">
        <v>-99464.042339999985</v>
      </c>
      <c r="AE45" s="107">
        <v>8464112.5246000346</v>
      </c>
      <c r="AF45" s="113">
        <v>829.88434605485361</v>
      </c>
      <c r="AG45" s="83">
        <v>820.2454234518882</v>
      </c>
      <c r="AH45" s="91">
        <v>6</v>
      </c>
      <c r="AI45" s="91">
        <v>6</v>
      </c>
    </row>
    <row r="46" spans="1:35">
      <c r="A46" s="81">
        <v>109</v>
      </c>
      <c r="B46" s="82" t="s">
        <v>58</v>
      </c>
      <c r="C46" s="99">
        <v>68433</v>
      </c>
      <c r="D46" s="84">
        <v>18015445.547933701</v>
      </c>
      <c r="E46" s="107">
        <v>3991467.9082629201</v>
      </c>
      <c r="F46" s="87">
        <v>22006913.456196621</v>
      </c>
      <c r="G46" s="102">
        <v>6037456.7429949446</v>
      </c>
      <c r="H46" s="88">
        <v>28044370.199191567</v>
      </c>
      <c r="I46" s="104">
        <v>-12751843</v>
      </c>
      <c r="J46" s="93">
        <v>15292527.199191567</v>
      </c>
      <c r="K46" s="90">
        <v>223.46714595577524</v>
      </c>
      <c r="L46" s="83">
        <v>137788.83250000002</v>
      </c>
      <c r="M46" s="90">
        <v>15430316.031691566</v>
      </c>
      <c r="N46" s="91">
        <v>5</v>
      </c>
      <c r="O46" s="91">
        <v>5</v>
      </c>
      <c r="P46" s="116">
        <v>-2251368.633041691</v>
      </c>
      <c r="Q46" s="95">
        <v>-0.12832774741544406</v>
      </c>
      <c r="R46" s="118">
        <v>-33.326657118527038</v>
      </c>
      <c r="T46" s="81">
        <v>109</v>
      </c>
      <c r="U46" s="82" t="s">
        <v>58</v>
      </c>
      <c r="V46" s="99">
        <v>68319</v>
      </c>
      <c r="W46" s="84">
        <v>17378584.612768643</v>
      </c>
      <c r="X46" s="84">
        <v>6805371.7640928486</v>
      </c>
      <c r="Y46" s="87">
        <v>24183956.37686149</v>
      </c>
      <c r="Z46" s="102">
        <v>6111782.4553717664</v>
      </c>
      <c r="AA46" s="88">
        <v>30295738.832233258</v>
      </c>
      <c r="AB46" s="196">
        <v>-12751843</v>
      </c>
      <c r="AC46" s="112">
        <v>17543895.832233258</v>
      </c>
      <c r="AD46" s="106">
        <v>83345.099999999162</v>
      </c>
      <c r="AE46" s="107">
        <v>17627240.932233255</v>
      </c>
      <c r="AF46" s="113">
        <v>256.79380307430228</v>
      </c>
      <c r="AG46" s="83">
        <v>258.0137433544586</v>
      </c>
      <c r="AH46" s="91">
        <v>5</v>
      </c>
      <c r="AI46" s="91">
        <v>5</v>
      </c>
    </row>
    <row r="47" spans="1:35">
      <c r="A47" s="81">
        <v>111</v>
      </c>
      <c r="B47" s="82" t="s">
        <v>59</v>
      </c>
      <c r="C47" s="99">
        <v>17829</v>
      </c>
      <c r="D47" s="84">
        <v>4640858.815627113</v>
      </c>
      <c r="E47" s="107">
        <v>4267951.0214406773</v>
      </c>
      <c r="F47" s="87">
        <v>8908809.8370677903</v>
      </c>
      <c r="G47" s="102">
        <v>1936942.8763641675</v>
      </c>
      <c r="H47" s="88">
        <v>10845752.713431958</v>
      </c>
      <c r="I47" s="104">
        <v>-2282506</v>
      </c>
      <c r="J47" s="93">
        <v>8563246.7134319581</v>
      </c>
      <c r="K47" s="90">
        <v>480.29876680868011</v>
      </c>
      <c r="L47" s="83">
        <v>151021.78999999998</v>
      </c>
      <c r="M47" s="90">
        <v>8714268.5034319572</v>
      </c>
      <c r="N47" s="91">
        <v>7</v>
      </c>
      <c r="O47" s="91">
        <v>7</v>
      </c>
      <c r="P47" s="116">
        <v>-1620805.4197987895</v>
      </c>
      <c r="Q47" s="95">
        <v>-0.15915132784032712</v>
      </c>
      <c r="R47" s="118">
        <v>-86.96309099952731</v>
      </c>
      <c r="T47" s="81">
        <v>111</v>
      </c>
      <c r="U47" s="82" t="s">
        <v>59</v>
      </c>
      <c r="V47" s="99">
        <v>17953</v>
      </c>
      <c r="W47" s="84">
        <v>4805960.1516267257</v>
      </c>
      <c r="X47" s="84">
        <v>5716852.6871153358</v>
      </c>
      <c r="Y47" s="87">
        <v>10522812.838742062</v>
      </c>
      <c r="Z47" s="102">
        <v>1943745.2944886847</v>
      </c>
      <c r="AA47" s="88">
        <v>12466558.133230748</v>
      </c>
      <c r="AB47" s="196">
        <v>-2282506</v>
      </c>
      <c r="AC47" s="112">
        <v>10184052.133230748</v>
      </c>
      <c r="AD47" s="106">
        <v>164223.18504000001</v>
      </c>
      <c r="AE47" s="107">
        <v>10348275.318270748</v>
      </c>
      <c r="AF47" s="113">
        <v>567.26185780820742</v>
      </c>
      <c r="AG47" s="83">
        <v>576.40925295330851</v>
      </c>
      <c r="AH47" s="91">
        <v>7</v>
      </c>
      <c r="AI47" s="91">
        <v>7</v>
      </c>
    </row>
    <row r="48" spans="1:35">
      <c r="A48" s="81">
        <v>139</v>
      </c>
      <c r="B48" s="82" t="s">
        <v>60</v>
      </c>
      <c r="C48" s="99">
        <v>9806</v>
      </c>
      <c r="D48" s="84">
        <v>7997095.2668746915</v>
      </c>
      <c r="E48" s="107">
        <v>5655525.9173817663</v>
      </c>
      <c r="F48" s="87">
        <v>13652621.184256457</v>
      </c>
      <c r="G48" s="102">
        <v>714570.45300374203</v>
      </c>
      <c r="H48" s="88">
        <v>14367191.637260199</v>
      </c>
      <c r="I48" s="104">
        <v>116217</v>
      </c>
      <c r="J48" s="93">
        <v>14483408.637260199</v>
      </c>
      <c r="K48" s="90">
        <v>1476.9945581542115</v>
      </c>
      <c r="L48" s="83">
        <v>148407.00000000003</v>
      </c>
      <c r="M48" s="90">
        <v>14631815.637260199</v>
      </c>
      <c r="N48" s="91">
        <v>17</v>
      </c>
      <c r="O48" s="91">
        <v>17</v>
      </c>
      <c r="P48" s="116">
        <v>576814.57267055288</v>
      </c>
      <c r="Q48" s="95">
        <v>4.1477774499745809E-2</v>
      </c>
      <c r="R48" s="118">
        <v>53.014006793403951</v>
      </c>
      <c r="T48" s="81">
        <v>139</v>
      </c>
      <c r="U48" s="82" t="s">
        <v>60</v>
      </c>
      <c r="V48" s="99">
        <v>9766</v>
      </c>
      <c r="W48" s="84">
        <v>7575554.9504492693</v>
      </c>
      <c r="X48" s="84">
        <v>5493137.8700356977</v>
      </c>
      <c r="Y48" s="87">
        <v>13068692.820484966</v>
      </c>
      <c r="Z48" s="102">
        <v>721684.24410468037</v>
      </c>
      <c r="AA48" s="88">
        <v>13790377.064589646</v>
      </c>
      <c r="AB48" s="196">
        <v>116217</v>
      </c>
      <c r="AC48" s="112">
        <v>13906594.064589646</v>
      </c>
      <c r="AD48" s="106">
        <v>100855.90551000001</v>
      </c>
      <c r="AE48" s="107">
        <v>14007449.970099647</v>
      </c>
      <c r="AF48" s="113">
        <v>1423.9805513608076</v>
      </c>
      <c r="AG48" s="83">
        <v>1434.3077995187023</v>
      </c>
      <c r="AH48" s="91">
        <v>17</v>
      </c>
      <c r="AI48" s="91">
        <v>17</v>
      </c>
    </row>
    <row r="49" spans="1:35">
      <c r="A49" s="81">
        <v>140</v>
      </c>
      <c r="B49" s="82" t="s">
        <v>61</v>
      </c>
      <c r="C49" s="99">
        <v>20463</v>
      </c>
      <c r="D49" s="84">
        <v>13480564.873347444</v>
      </c>
      <c r="E49" s="107">
        <v>7497210.025933235</v>
      </c>
      <c r="F49" s="87">
        <v>20977774.899280678</v>
      </c>
      <c r="G49" s="102">
        <v>2290332.5342675727</v>
      </c>
      <c r="H49" s="88">
        <v>23268107.433548249</v>
      </c>
      <c r="I49" s="104">
        <v>-1016332</v>
      </c>
      <c r="J49" s="93">
        <v>22251775.433548249</v>
      </c>
      <c r="K49" s="90">
        <v>1087.4151118383545</v>
      </c>
      <c r="L49" s="83">
        <v>-91111.297499999986</v>
      </c>
      <c r="M49" s="90">
        <v>22160664.13604825</v>
      </c>
      <c r="N49" s="91">
        <v>11</v>
      </c>
      <c r="O49" s="91">
        <v>11</v>
      </c>
      <c r="P49" s="116">
        <v>-556515.48975041136</v>
      </c>
      <c r="Q49" s="95">
        <v>-2.4399701477936298E-2</v>
      </c>
      <c r="R49" s="118">
        <v>-18.816866205037741</v>
      </c>
      <c r="T49" s="81">
        <v>140</v>
      </c>
      <c r="U49" s="82" t="s">
        <v>61</v>
      </c>
      <c r="V49" s="99">
        <v>20618</v>
      </c>
      <c r="W49" s="84">
        <v>14092171.92453591</v>
      </c>
      <c r="X49" s="84">
        <v>7436128.0022081425</v>
      </c>
      <c r="Y49" s="87">
        <v>21528299.926744051</v>
      </c>
      <c r="Z49" s="102">
        <v>2296322.9965546103</v>
      </c>
      <c r="AA49" s="88">
        <v>23824622.923298661</v>
      </c>
      <c r="AB49" s="196">
        <v>-1016332</v>
      </c>
      <c r="AC49" s="112">
        <v>22808290.923298661</v>
      </c>
      <c r="AD49" s="106">
        <v>-35821.723979999893</v>
      </c>
      <c r="AE49" s="107">
        <v>22772469.199318662</v>
      </c>
      <c r="AF49" s="113">
        <v>1106.2319780433922</v>
      </c>
      <c r="AG49" s="83">
        <v>1104.4945775205481</v>
      </c>
      <c r="AH49" s="91">
        <v>11</v>
      </c>
      <c r="AI49" s="91">
        <v>11</v>
      </c>
    </row>
    <row r="50" spans="1:35">
      <c r="A50" s="81">
        <v>142</v>
      </c>
      <c r="B50" s="82" t="s">
        <v>62</v>
      </c>
      <c r="C50" s="99">
        <v>6401</v>
      </c>
      <c r="D50" s="84">
        <v>1366320.2182260645</v>
      </c>
      <c r="E50" s="107">
        <v>2626547.221528288</v>
      </c>
      <c r="F50" s="87">
        <v>3992867.4397543524</v>
      </c>
      <c r="G50" s="102">
        <v>794595.16955579317</v>
      </c>
      <c r="H50" s="88">
        <v>4787462.6093101455</v>
      </c>
      <c r="I50" s="104">
        <v>-642496</v>
      </c>
      <c r="J50" s="93">
        <v>4144966.6093101455</v>
      </c>
      <c r="K50" s="90">
        <v>647.54985304017271</v>
      </c>
      <c r="L50" s="83">
        <v>587497.37750000006</v>
      </c>
      <c r="M50" s="90">
        <v>4732463.9868101459</v>
      </c>
      <c r="N50" s="91">
        <v>7</v>
      </c>
      <c r="O50" s="91">
        <v>7</v>
      </c>
      <c r="P50" s="116">
        <v>-180240.2651916435</v>
      </c>
      <c r="Q50" s="95">
        <v>-4.1672056486871507E-2</v>
      </c>
      <c r="R50" s="118">
        <v>-23.649227422550553</v>
      </c>
      <c r="T50" s="81">
        <v>142</v>
      </c>
      <c r="U50" s="82" t="s">
        <v>62</v>
      </c>
      <c r="V50" s="99">
        <v>6444</v>
      </c>
      <c r="W50" s="84">
        <v>1481683.5842348365</v>
      </c>
      <c r="X50" s="84">
        <v>2687570.5485506472</v>
      </c>
      <c r="Y50" s="87">
        <v>4169254.1327854837</v>
      </c>
      <c r="Z50" s="102">
        <v>798448.74171630526</v>
      </c>
      <c r="AA50" s="88">
        <v>4967702.874501789</v>
      </c>
      <c r="AB50" s="196">
        <v>-642496</v>
      </c>
      <c r="AC50" s="112">
        <v>4325206.874501789</v>
      </c>
      <c r="AD50" s="106">
        <v>561129.22026000009</v>
      </c>
      <c r="AE50" s="107">
        <v>4886336.0947617888</v>
      </c>
      <c r="AF50" s="113">
        <v>671.19908046272326</v>
      </c>
      <c r="AG50" s="83">
        <v>758.27686138451099</v>
      </c>
      <c r="AH50" s="91">
        <v>7</v>
      </c>
      <c r="AI50" s="91">
        <v>7</v>
      </c>
    </row>
    <row r="51" spans="1:35">
      <c r="A51" s="81">
        <v>143</v>
      </c>
      <c r="B51" s="82" t="s">
        <v>63</v>
      </c>
      <c r="C51" s="99">
        <v>6758</v>
      </c>
      <c r="D51" s="84">
        <v>1058447.6871990308</v>
      </c>
      <c r="E51" s="107">
        <v>2756713.3663094048</v>
      </c>
      <c r="F51" s="87">
        <v>3815161.0535084354</v>
      </c>
      <c r="G51" s="102">
        <v>848330.03292757762</v>
      </c>
      <c r="H51" s="88">
        <v>4663491.0864360128</v>
      </c>
      <c r="I51" s="104">
        <v>-875471</v>
      </c>
      <c r="J51" s="93">
        <v>3788020.0864360128</v>
      </c>
      <c r="K51" s="90">
        <v>560.52383640663106</v>
      </c>
      <c r="L51" s="83">
        <v>159767.20250000004</v>
      </c>
      <c r="M51" s="90">
        <v>3947787.2889360129</v>
      </c>
      <c r="N51" s="91">
        <v>6</v>
      </c>
      <c r="O51" s="91">
        <v>6</v>
      </c>
      <c r="P51" s="116">
        <v>232001.39535137173</v>
      </c>
      <c r="Q51" s="95">
        <v>6.5241894237796513E-2</v>
      </c>
      <c r="R51" s="118">
        <v>41.397020189895102</v>
      </c>
      <c r="T51" s="81">
        <v>143</v>
      </c>
      <c r="U51" s="82" t="s">
        <v>63</v>
      </c>
      <c r="V51" s="99">
        <v>6850</v>
      </c>
      <c r="W51" s="84">
        <v>947757.59066321165</v>
      </c>
      <c r="X51" s="84">
        <v>2634901.2489665342</v>
      </c>
      <c r="Y51" s="87">
        <v>3582658.839629746</v>
      </c>
      <c r="Z51" s="102">
        <v>848830.85145489522</v>
      </c>
      <c r="AA51" s="88">
        <v>4431489.691084641</v>
      </c>
      <c r="AB51" s="196">
        <v>-875471</v>
      </c>
      <c r="AC51" s="112">
        <v>3556018.691084641</v>
      </c>
      <c r="AD51" s="106">
        <v>175324.75236000007</v>
      </c>
      <c r="AE51" s="107">
        <v>3731343.4434446413</v>
      </c>
      <c r="AF51" s="113">
        <v>519.12681621673596</v>
      </c>
      <c r="AG51" s="83">
        <v>544.72167057586</v>
      </c>
      <c r="AH51" s="91">
        <v>6</v>
      </c>
      <c r="AI51" s="91">
        <v>6</v>
      </c>
    </row>
    <row r="52" spans="1:35">
      <c r="A52" s="81">
        <v>145</v>
      </c>
      <c r="B52" s="82" t="s">
        <v>64</v>
      </c>
      <c r="C52" s="99">
        <v>12429</v>
      </c>
      <c r="D52" s="84">
        <v>8274680.4123186506</v>
      </c>
      <c r="E52" s="107">
        <v>5964782.2456650315</v>
      </c>
      <c r="F52" s="87">
        <v>14239462.657983683</v>
      </c>
      <c r="G52" s="102">
        <v>1123268.2274264626</v>
      </c>
      <c r="H52" s="88">
        <v>15362730.885410145</v>
      </c>
      <c r="I52" s="104">
        <v>-418180</v>
      </c>
      <c r="J52" s="93">
        <v>14944550.885410145</v>
      </c>
      <c r="K52" s="90">
        <v>1202.3936668605797</v>
      </c>
      <c r="L52" s="83">
        <v>279499.84999999998</v>
      </c>
      <c r="M52" s="90">
        <v>15224050.735410145</v>
      </c>
      <c r="N52" s="91">
        <v>14</v>
      </c>
      <c r="O52" s="91">
        <v>14</v>
      </c>
      <c r="P52" s="116">
        <v>490085.6866184026</v>
      </c>
      <c r="Q52" s="95">
        <v>3.3905487327152664E-2</v>
      </c>
      <c r="R52" s="118">
        <v>31.327864479331993</v>
      </c>
      <c r="T52" s="81">
        <v>145</v>
      </c>
      <c r="U52" s="82" t="s">
        <v>64</v>
      </c>
      <c r="V52" s="99">
        <v>12343</v>
      </c>
      <c r="W52" s="84">
        <v>7954455.6261384608</v>
      </c>
      <c r="X52" s="84">
        <v>5791882.8272914449</v>
      </c>
      <c r="Y52" s="87">
        <v>13746338.453429906</v>
      </c>
      <c r="Z52" s="102">
        <v>1126306.7453618362</v>
      </c>
      <c r="AA52" s="88">
        <v>14872645.198791742</v>
      </c>
      <c r="AB52" s="196">
        <v>-418180</v>
      </c>
      <c r="AC52" s="112">
        <v>14454465.198791742</v>
      </c>
      <c r="AD52" s="106">
        <v>167148.59805000003</v>
      </c>
      <c r="AE52" s="107">
        <v>14621613.796841742</v>
      </c>
      <c r="AF52" s="113">
        <v>1171.0658023812477</v>
      </c>
      <c r="AG52" s="83">
        <v>1184.607777431884</v>
      </c>
      <c r="AH52" s="91">
        <v>14</v>
      </c>
      <c r="AI52" s="91">
        <v>14</v>
      </c>
    </row>
    <row r="53" spans="1:35">
      <c r="A53" s="81">
        <v>146</v>
      </c>
      <c r="B53" s="82" t="s">
        <v>65</v>
      </c>
      <c r="C53" s="99">
        <v>4382</v>
      </c>
      <c r="D53" s="84">
        <v>2622608.3467726912</v>
      </c>
      <c r="E53" s="107">
        <v>895534.78264431481</v>
      </c>
      <c r="F53" s="87">
        <v>3518143.1294170059</v>
      </c>
      <c r="G53" s="102">
        <v>746826.65537035931</v>
      </c>
      <c r="H53" s="88">
        <v>4264969.7847873652</v>
      </c>
      <c r="I53" s="104">
        <v>-257617</v>
      </c>
      <c r="J53" s="93">
        <v>4007352.7847873652</v>
      </c>
      <c r="K53" s="90">
        <v>914.50314577530014</v>
      </c>
      <c r="L53" s="83">
        <v>145050.17500000002</v>
      </c>
      <c r="M53" s="90">
        <v>4152402.959787365</v>
      </c>
      <c r="N53" s="91">
        <v>12</v>
      </c>
      <c r="O53" s="91">
        <v>12</v>
      </c>
      <c r="P53" s="116">
        <v>-213563.79403091036</v>
      </c>
      <c r="Q53" s="95">
        <v>-5.0596544623182658E-2</v>
      </c>
      <c r="R53" s="118">
        <v>-43.4897227717438</v>
      </c>
      <c r="T53" s="81">
        <v>146</v>
      </c>
      <c r="U53" s="82" t="s">
        <v>65</v>
      </c>
      <c r="V53" s="99">
        <v>4406</v>
      </c>
      <c r="W53" s="84">
        <v>2481595.825674728</v>
      </c>
      <c r="X53" s="84">
        <v>1250649.6578673408</v>
      </c>
      <c r="Y53" s="87">
        <v>3732245.4835420689</v>
      </c>
      <c r="Z53" s="102">
        <v>746288.09527620673</v>
      </c>
      <c r="AA53" s="88">
        <v>4478533.5788182756</v>
      </c>
      <c r="AB53" s="196">
        <v>-257617</v>
      </c>
      <c r="AC53" s="112">
        <v>4220916.5788182756</v>
      </c>
      <c r="AD53" s="106">
        <v>101764.36710000003</v>
      </c>
      <c r="AE53" s="107">
        <v>4322680.945918276</v>
      </c>
      <c r="AF53" s="113">
        <v>957.99286854704394</v>
      </c>
      <c r="AG53" s="83">
        <v>981.08963820205986</v>
      </c>
      <c r="AH53" s="91">
        <v>12</v>
      </c>
      <c r="AI53" s="91">
        <v>12</v>
      </c>
    </row>
    <row r="54" spans="1:35">
      <c r="A54" s="81">
        <v>148</v>
      </c>
      <c r="B54" s="82" t="s">
        <v>66</v>
      </c>
      <c r="C54" s="99">
        <v>7224</v>
      </c>
      <c r="D54" s="84">
        <v>12565619.342116348</v>
      </c>
      <c r="E54" s="107">
        <v>-43528.179369265737</v>
      </c>
      <c r="F54" s="87">
        <v>12522091.162747083</v>
      </c>
      <c r="G54" s="102">
        <v>762697.81165106001</v>
      </c>
      <c r="H54" s="88">
        <v>13284788.974398144</v>
      </c>
      <c r="I54" s="104">
        <v>-608655</v>
      </c>
      <c r="J54" s="93">
        <v>12676133.974398144</v>
      </c>
      <c r="K54" s="90">
        <v>1754.7250795124783</v>
      </c>
      <c r="L54" s="83">
        <v>-72260.074999999997</v>
      </c>
      <c r="M54" s="90">
        <v>12603873.899398144</v>
      </c>
      <c r="N54" s="91">
        <v>19</v>
      </c>
      <c r="O54" s="91">
        <v>19</v>
      </c>
      <c r="P54" s="116">
        <v>254359.89127402194</v>
      </c>
      <c r="Q54" s="95">
        <v>2.0476937478647938E-2</v>
      </c>
      <c r="R54" s="118">
        <v>11.807430694725781</v>
      </c>
      <c r="T54" s="81">
        <v>148</v>
      </c>
      <c r="U54" s="82" t="s">
        <v>66</v>
      </c>
      <c r="V54" s="99">
        <v>7127</v>
      </c>
      <c r="W54" s="84">
        <v>12272088.806905417</v>
      </c>
      <c r="X54" s="84">
        <v>-6188.502800136097</v>
      </c>
      <c r="Y54" s="87">
        <v>12265900.30410528</v>
      </c>
      <c r="Z54" s="102">
        <v>764528.77901884099</v>
      </c>
      <c r="AA54" s="88">
        <v>13030429.083124122</v>
      </c>
      <c r="AB54" s="196">
        <v>-608655</v>
      </c>
      <c r="AC54" s="112">
        <v>12421774.083124122</v>
      </c>
      <c r="AD54" s="106">
        <v>1966.944359999994</v>
      </c>
      <c r="AE54" s="107">
        <v>12423741.027484121</v>
      </c>
      <c r="AF54" s="113">
        <v>1742.9176488177525</v>
      </c>
      <c r="AG54" s="83">
        <v>1743.1936337146233</v>
      </c>
      <c r="AH54" s="91">
        <v>19</v>
      </c>
      <c r="AI54" s="91">
        <v>19</v>
      </c>
    </row>
    <row r="55" spans="1:35">
      <c r="A55" s="81">
        <v>149</v>
      </c>
      <c r="B55" s="82" t="s">
        <v>67</v>
      </c>
      <c r="C55" s="99">
        <v>5402</v>
      </c>
      <c r="D55" s="84">
        <v>3096629.6800225778</v>
      </c>
      <c r="E55" s="107">
        <v>-64179.94247469899</v>
      </c>
      <c r="F55" s="87">
        <v>3032449.7375478786</v>
      </c>
      <c r="G55" s="102">
        <v>554443.97119929164</v>
      </c>
      <c r="H55" s="88">
        <v>3586893.7087471704</v>
      </c>
      <c r="I55" s="104">
        <v>-1394438</v>
      </c>
      <c r="J55" s="93">
        <v>2192455.7087471704</v>
      </c>
      <c r="K55" s="90">
        <v>405.85999791691415</v>
      </c>
      <c r="L55" s="83">
        <v>-2735194.0124999997</v>
      </c>
      <c r="M55" s="90">
        <v>-542738.30375282932</v>
      </c>
      <c r="N55" s="91">
        <v>1</v>
      </c>
      <c r="O55" s="92">
        <v>33</v>
      </c>
      <c r="P55" s="116">
        <v>-275222.74275824428</v>
      </c>
      <c r="Q55" s="95">
        <v>-0.11153103946356699</v>
      </c>
      <c r="R55" s="118">
        <v>-52.901565850591851</v>
      </c>
      <c r="T55" s="81">
        <v>149</v>
      </c>
      <c r="U55" s="82" t="s">
        <v>67</v>
      </c>
      <c r="V55" s="99">
        <v>5379</v>
      </c>
      <c r="W55" s="84">
        <v>3330393.098413947</v>
      </c>
      <c r="X55" s="84">
        <v>-35725.995839481118</v>
      </c>
      <c r="Y55" s="87">
        <v>3294667.1025744658</v>
      </c>
      <c r="Z55" s="102">
        <v>567449.34893094888</v>
      </c>
      <c r="AA55" s="88">
        <v>3862116.4515054147</v>
      </c>
      <c r="AB55" s="196">
        <v>-1394438</v>
      </c>
      <c r="AC55" s="112">
        <v>2467678.4515054147</v>
      </c>
      <c r="AD55" s="106">
        <v>-2761506.5363399992</v>
      </c>
      <c r="AE55" s="107">
        <v>-293828.0848345845</v>
      </c>
      <c r="AF55" s="113">
        <v>458.761563767506</v>
      </c>
      <c r="AG55" s="83">
        <v>-54.625039009961796</v>
      </c>
      <c r="AH55" s="91">
        <v>1</v>
      </c>
      <c r="AI55" s="92">
        <v>33</v>
      </c>
    </row>
    <row r="56" spans="1:35">
      <c r="A56" s="81">
        <v>151</v>
      </c>
      <c r="B56" s="82" t="s">
        <v>68</v>
      </c>
      <c r="C56" s="99">
        <v>1794</v>
      </c>
      <c r="D56" s="84">
        <v>234453.61351426679</v>
      </c>
      <c r="E56" s="107">
        <v>313024.94041098712</v>
      </c>
      <c r="F56" s="87">
        <v>547478.55392525392</v>
      </c>
      <c r="G56" s="102">
        <v>361091.48191611923</v>
      </c>
      <c r="H56" s="88">
        <v>908570.03584137314</v>
      </c>
      <c r="I56" s="104">
        <v>-426855</v>
      </c>
      <c r="J56" s="93">
        <v>481715.03584137314</v>
      </c>
      <c r="K56" s="90">
        <v>268.51451273209204</v>
      </c>
      <c r="L56" s="83">
        <v>12278.912499999999</v>
      </c>
      <c r="M56" s="90">
        <v>493993.94834137312</v>
      </c>
      <c r="N56" s="91">
        <v>14</v>
      </c>
      <c r="O56" s="91">
        <v>14</v>
      </c>
      <c r="P56" s="116">
        <v>-54469.659904611181</v>
      </c>
      <c r="Q56" s="95">
        <v>-0.10158749463900402</v>
      </c>
      <c r="R56" s="118">
        <v>-27.066907194029397</v>
      </c>
      <c r="T56" s="81">
        <v>151</v>
      </c>
      <c r="U56" s="82" t="s">
        <v>68</v>
      </c>
      <c r="V56" s="99">
        <v>1814</v>
      </c>
      <c r="W56" s="84">
        <v>24436.944809040753</v>
      </c>
      <c r="X56" s="84">
        <v>577691.31165026431</v>
      </c>
      <c r="Y56" s="87">
        <v>602128.25645930506</v>
      </c>
      <c r="Z56" s="102">
        <v>360911.43928667926</v>
      </c>
      <c r="AA56" s="88">
        <v>963039.69574598433</v>
      </c>
      <c r="AB56" s="196">
        <v>-426855</v>
      </c>
      <c r="AC56" s="112">
        <v>536184.69574598433</v>
      </c>
      <c r="AD56" s="106">
        <v>70009.884000000005</v>
      </c>
      <c r="AE56" s="107">
        <v>606194.57974598429</v>
      </c>
      <c r="AF56" s="113">
        <v>295.58141992612144</v>
      </c>
      <c r="AG56" s="83">
        <v>334.17562279271459</v>
      </c>
      <c r="AH56" s="91">
        <v>14</v>
      </c>
      <c r="AI56" s="91">
        <v>14</v>
      </c>
    </row>
    <row r="57" spans="1:35">
      <c r="A57" s="81">
        <v>152</v>
      </c>
      <c r="B57" s="82" t="s">
        <v>69</v>
      </c>
      <c r="C57" s="99">
        <v>4319</v>
      </c>
      <c r="D57" s="84">
        <v>1376527.4257397107</v>
      </c>
      <c r="E57" s="107">
        <v>2185054.202871684</v>
      </c>
      <c r="F57" s="87">
        <v>3561581.6286113947</v>
      </c>
      <c r="G57" s="102">
        <v>622528.86682597024</v>
      </c>
      <c r="H57" s="88">
        <v>4184110.495437365</v>
      </c>
      <c r="I57" s="104">
        <v>241944</v>
      </c>
      <c r="J57" s="93">
        <v>4426054.495437365</v>
      </c>
      <c r="K57" s="90">
        <v>1024.786870904692</v>
      </c>
      <c r="L57" s="83">
        <v>420486.5</v>
      </c>
      <c r="M57" s="90">
        <v>4846540.995437365</v>
      </c>
      <c r="N57" s="91">
        <v>14</v>
      </c>
      <c r="O57" s="91">
        <v>14</v>
      </c>
      <c r="P57" s="116">
        <v>-16262.413581361063</v>
      </c>
      <c r="Q57" s="95">
        <v>-3.6607954620133812E-3</v>
      </c>
      <c r="R57" s="118">
        <v>5.2052989472152831</v>
      </c>
      <c r="T57" s="81">
        <v>152</v>
      </c>
      <c r="U57" s="82" t="s">
        <v>69</v>
      </c>
      <c r="V57" s="99">
        <v>4357</v>
      </c>
      <c r="W57" s="84">
        <v>1438065.9971638191</v>
      </c>
      <c r="X57" s="84">
        <v>2138807.8025793675</v>
      </c>
      <c r="Y57" s="87">
        <v>3576873.7997431867</v>
      </c>
      <c r="Z57" s="102">
        <v>623499.10927553941</v>
      </c>
      <c r="AA57" s="88">
        <v>4200372.9090187261</v>
      </c>
      <c r="AB57" s="196">
        <v>241944</v>
      </c>
      <c r="AC57" s="112">
        <v>4442316.9090187261</v>
      </c>
      <c r="AD57" s="106">
        <v>353591.58675000013</v>
      </c>
      <c r="AE57" s="107">
        <v>4795908.4957687259</v>
      </c>
      <c r="AF57" s="113">
        <v>1019.5815719574767</v>
      </c>
      <c r="AG57" s="83">
        <v>1100.7364002223378</v>
      </c>
      <c r="AH57" s="91">
        <v>14</v>
      </c>
      <c r="AI57" s="91">
        <v>14</v>
      </c>
    </row>
    <row r="58" spans="1:35">
      <c r="A58" s="81">
        <v>153</v>
      </c>
      <c r="B58" s="82" t="s">
        <v>70</v>
      </c>
      <c r="C58" s="99">
        <v>24724</v>
      </c>
      <c r="D58" s="84">
        <v>11689736.15629237</v>
      </c>
      <c r="E58" s="107">
        <v>6804829.4228445068</v>
      </c>
      <c r="F58" s="87">
        <v>18494565.579136878</v>
      </c>
      <c r="G58" s="102">
        <v>2074815.9436146822</v>
      </c>
      <c r="H58" s="88">
        <v>20569381.522751562</v>
      </c>
      <c r="I58" s="104">
        <v>418539</v>
      </c>
      <c r="J58" s="93">
        <v>20987920.522751562</v>
      </c>
      <c r="K58" s="90">
        <v>848.88855050766711</v>
      </c>
      <c r="L58" s="83">
        <v>-985510.81749999989</v>
      </c>
      <c r="M58" s="90">
        <v>20002409.705251563</v>
      </c>
      <c r="N58" s="91">
        <v>9</v>
      </c>
      <c r="O58" s="91">
        <v>9</v>
      </c>
      <c r="P58" s="116">
        <v>-133625.56703109667</v>
      </c>
      <c r="Q58" s="95">
        <v>-6.3265050040885373E-3</v>
      </c>
      <c r="R58" s="118">
        <v>1.2804566923992979</v>
      </c>
      <c r="T58" s="81">
        <v>153</v>
      </c>
      <c r="U58" s="82" t="s">
        <v>70</v>
      </c>
      <c r="V58" s="99">
        <v>24919</v>
      </c>
      <c r="W58" s="84">
        <v>11329290.909636851</v>
      </c>
      <c r="X58" s="84">
        <v>7294934.9361189082</v>
      </c>
      <c r="Y58" s="87">
        <v>18624225.84575576</v>
      </c>
      <c r="Z58" s="102">
        <v>2078781.2440268996</v>
      </c>
      <c r="AA58" s="88">
        <v>20703007.089782659</v>
      </c>
      <c r="AB58" s="196">
        <v>418539</v>
      </c>
      <c r="AC58" s="112">
        <v>21121546.089782659</v>
      </c>
      <c r="AD58" s="106">
        <v>-876772.11607800005</v>
      </c>
      <c r="AE58" s="107">
        <v>20244773.973704658</v>
      </c>
      <c r="AF58" s="113">
        <v>847.60809381526781</v>
      </c>
      <c r="AG58" s="83">
        <v>812.42321014906929</v>
      </c>
      <c r="AH58" s="91">
        <v>9</v>
      </c>
      <c r="AI58" s="91">
        <v>9</v>
      </c>
    </row>
    <row r="59" spans="1:35">
      <c r="A59" s="81">
        <v>165</v>
      </c>
      <c r="B59" s="82" t="s">
        <v>71</v>
      </c>
      <c r="C59" s="99">
        <v>16015</v>
      </c>
      <c r="D59" s="84">
        <v>6191006.7982043223</v>
      </c>
      <c r="E59" s="107">
        <v>3531878.7875833958</v>
      </c>
      <c r="F59" s="87">
        <v>9722885.5857877173</v>
      </c>
      <c r="G59" s="102">
        <v>1282388.4136131043</v>
      </c>
      <c r="H59" s="88">
        <v>11005273.999400821</v>
      </c>
      <c r="I59" s="104">
        <v>-1878758</v>
      </c>
      <c r="J59" s="93">
        <v>9126515.9994008206</v>
      </c>
      <c r="K59" s="90">
        <v>569.87299403064753</v>
      </c>
      <c r="L59" s="83">
        <v>374639.33750000002</v>
      </c>
      <c r="M59" s="90">
        <v>9501155.336900821</v>
      </c>
      <c r="N59" s="91">
        <v>5</v>
      </c>
      <c r="O59" s="91">
        <v>5</v>
      </c>
      <c r="P59" s="116">
        <v>-396334.73975249566</v>
      </c>
      <c r="Q59" s="95">
        <v>-4.1619337592151959E-2</v>
      </c>
      <c r="R59" s="118">
        <v>-20.764650275828672</v>
      </c>
      <c r="T59" s="81">
        <v>165</v>
      </c>
      <c r="U59" s="82" t="s">
        <v>71</v>
      </c>
      <c r="V59" s="99">
        <v>16123</v>
      </c>
      <c r="W59" s="84">
        <v>6123072.1532187751</v>
      </c>
      <c r="X59" s="84">
        <v>3981597.5143024991</v>
      </c>
      <c r="Y59" s="87">
        <v>10104669.667521274</v>
      </c>
      <c r="Z59" s="102">
        <v>1296939.0716320421</v>
      </c>
      <c r="AA59" s="88">
        <v>11401608.739153316</v>
      </c>
      <c r="AB59" s="196">
        <v>-1878758</v>
      </c>
      <c r="AC59" s="112">
        <v>9522850.7391533162</v>
      </c>
      <c r="AD59" s="106">
        <v>292107.90648000059</v>
      </c>
      <c r="AE59" s="107">
        <v>9814958.6456333175</v>
      </c>
      <c r="AF59" s="113">
        <v>590.6376443064762</v>
      </c>
      <c r="AG59" s="83">
        <v>608.75511044057043</v>
      </c>
      <c r="AH59" s="91">
        <v>5</v>
      </c>
      <c r="AI59" s="91">
        <v>5</v>
      </c>
    </row>
    <row r="60" spans="1:35">
      <c r="A60" s="81">
        <v>167</v>
      </c>
      <c r="B60" s="82" t="s">
        <v>72</v>
      </c>
      <c r="C60" s="99">
        <v>78741</v>
      </c>
      <c r="D60" s="84">
        <v>18437978.577224236</v>
      </c>
      <c r="E60" s="107">
        <v>26147534.277900491</v>
      </c>
      <c r="F60" s="87">
        <v>44585512.855124727</v>
      </c>
      <c r="G60" s="102">
        <v>8615009.9183678962</v>
      </c>
      <c r="H60" s="88">
        <v>53200522.773492619</v>
      </c>
      <c r="I60" s="104">
        <v>2980371</v>
      </c>
      <c r="J60" s="93">
        <v>56180893.773492619</v>
      </c>
      <c r="K60" s="90">
        <v>713.48971658338883</v>
      </c>
      <c r="L60" s="83">
        <v>-11798939.5275</v>
      </c>
      <c r="M60" s="90">
        <v>44381954.245992616</v>
      </c>
      <c r="N60" s="91">
        <v>12</v>
      </c>
      <c r="O60" s="91">
        <v>12</v>
      </c>
      <c r="P60" s="116">
        <v>3760221.0442019999</v>
      </c>
      <c r="Q60" s="95">
        <v>7.1731644185881183E-2</v>
      </c>
      <c r="R60" s="118">
        <v>41.963586977554769</v>
      </c>
      <c r="T60" s="81">
        <v>167</v>
      </c>
      <c r="U60" s="82" t="s">
        <v>72</v>
      </c>
      <c r="V60" s="99">
        <v>78062</v>
      </c>
      <c r="W60" s="84">
        <v>17602294.631859407</v>
      </c>
      <c r="X60" s="84">
        <v>23199948.710940171</v>
      </c>
      <c r="Y60" s="87">
        <v>40802243.342799574</v>
      </c>
      <c r="Z60" s="102">
        <v>8638058.3864910454</v>
      </c>
      <c r="AA60" s="88">
        <v>49440301.729290619</v>
      </c>
      <c r="AB60" s="196">
        <v>2980371</v>
      </c>
      <c r="AC60" s="112">
        <v>52420672.729290619</v>
      </c>
      <c r="AD60" s="106">
        <v>-10745334.527030999</v>
      </c>
      <c r="AE60" s="107">
        <v>41675338.202259623</v>
      </c>
      <c r="AF60" s="113">
        <v>671.52612960583406</v>
      </c>
      <c r="AG60" s="83">
        <v>533.87484566446699</v>
      </c>
      <c r="AH60" s="91">
        <v>12</v>
      </c>
      <c r="AI60" s="91">
        <v>12</v>
      </c>
    </row>
    <row r="61" spans="1:35">
      <c r="A61" s="81">
        <v>169</v>
      </c>
      <c r="B61" s="82" t="s">
        <v>73</v>
      </c>
      <c r="C61" s="99">
        <v>4848</v>
      </c>
      <c r="D61" s="84">
        <v>1527837.200886457</v>
      </c>
      <c r="E61" s="107">
        <v>1980358.1371052426</v>
      </c>
      <c r="F61" s="87">
        <v>3508195.3379916996</v>
      </c>
      <c r="G61" s="102">
        <v>487450.31169516058</v>
      </c>
      <c r="H61" s="88">
        <v>3995645.6496868599</v>
      </c>
      <c r="I61" s="104">
        <v>-1211760</v>
      </c>
      <c r="J61" s="93">
        <v>2783885.6496868599</v>
      </c>
      <c r="K61" s="90">
        <v>574.23383863177799</v>
      </c>
      <c r="L61" s="83">
        <v>-74115.162500000006</v>
      </c>
      <c r="M61" s="90">
        <v>2709770.4871868598</v>
      </c>
      <c r="N61" s="91">
        <v>5</v>
      </c>
      <c r="O61" s="91">
        <v>5</v>
      </c>
      <c r="P61" s="116">
        <v>-197810.34839164</v>
      </c>
      <c r="Q61" s="95">
        <v>-6.6341554779264983E-2</v>
      </c>
      <c r="R61" s="118">
        <v>-32.295046249934785</v>
      </c>
      <c r="T61" s="81">
        <v>169</v>
      </c>
      <c r="U61" s="82" t="s">
        <v>73</v>
      </c>
      <c r="V61" s="99">
        <v>4916</v>
      </c>
      <c r="W61" s="84">
        <v>1659284.9571533732</v>
      </c>
      <c r="X61" s="84">
        <v>2046238.3386998295</v>
      </c>
      <c r="Y61" s="87">
        <v>3705523.2958532027</v>
      </c>
      <c r="Z61" s="102">
        <v>487932.70222529746</v>
      </c>
      <c r="AA61" s="88">
        <v>4193455.9980784999</v>
      </c>
      <c r="AB61" s="196">
        <v>-1211760</v>
      </c>
      <c r="AC61" s="112">
        <v>2981695.9980784999</v>
      </c>
      <c r="AD61" s="106">
        <v>-16502.329800000007</v>
      </c>
      <c r="AE61" s="107">
        <v>2965193.6682785</v>
      </c>
      <c r="AF61" s="113">
        <v>606.52888488171277</v>
      </c>
      <c r="AG61" s="83">
        <v>603.17202365307162</v>
      </c>
      <c r="AH61" s="91">
        <v>5</v>
      </c>
      <c r="AI61" s="91">
        <v>5</v>
      </c>
    </row>
    <row r="62" spans="1:35">
      <c r="A62" s="81">
        <v>171</v>
      </c>
      <c r="B62" s="82" t="s">
        <v>74</v>
      </c>
      <c r="C62" s="99">
        <v>4552</v>
      </c>
      <c r="D62" s="84">
        <v>1185702.8827045674</v>
      </c>
      <c r="E62" s="107">
        <v>1549868.5698063781</v>
      </c>
      <c r="F62" s="87">
        <v>2735571.4525109455</v>
      </c>
      <c r="G62" s="102">
        <v>677327.47716878995</v>
      </c>
      <c r="H62" s="88">
        <v>3412898.9296797356</v>
      </c>
      <c r="I62" s="104">
        <v>271505</v>
      </c>
      <c r="J62" s="93">
        <v>3684403.9296797356</v>
      </c>
      <c r="K62" s="90">
        <v>809.40332374335139</v>
      </c>
      <c r="L62" s="83">
        <v>37101.75</v>
      </c>
      <c r="M62" s="90">
        <v>3721505.6796797356</v>
      </c>
      <c r="N62" s="91">
        <v>11</v>
      </c>
      <c r="O62" s="91">
        <v>11</v>
      </c>
      <c r="P62" s="116">
        <v>100203.13691831147</v>
      </c>
      <c r="Q62" s="95">
        <v>2.7956898263255675E-2</v>
      </c>
      <c r="R62" s="118">
        <v>28.531691333455115</v>
      </c>
      <c r="T62" s="81">
        <v>171</v>
      </c>
      <c r="U62" s="82" t="s">
        <v>74</v>
      </c>
      <c r="V62" s="99">
        <v>4590</v>
      </c>
      <c r="W62" s="84">
        <v>1192327.9924807497</v>
      </c>
      <c r="X62" s="84">
        <v>1440171.4098159471</v>
      </c>
      <c r="Y62" s="87">
        <v>2632499.4022966968</v>
      </c>
      <c r="Z62" s="102">
        <v>680196.3904647273</v>
      </c>
      <c r="AA62" s="88">
        <v>3312695.7927614241</v>
      </c>
      <c r="AB62" s="196">
        <v>271505</v>
      </c>
      <c r="AC62" s="112">
        <v>3584200.7927614241</v>
      </c>
      <c r="AD62" s="106">
        <v>-20002.824000000008</v>
      </c>
      <c r="AE62" s="107">
        <v>3564197.9687614241</v>
      </c>
      <c r="AF62" s="113">
        <v>780.87163240989628</v>
      </c>
      <c r="AG62" s="83">
        <v>776.51371868440617</v>
      </c>
      <c r="AH62" s="91">
        <v>11</v>
      </c>
      <c r="AI62" s="91">
        <v>11</v>
      </c>
    </row>
    <row r="63" spans="1:35">
      <c r="A63" s="81">
        <v>172</v>
      </c>
      <c r="B63" s="82" t="s">
        <v>75</v>
      </c>
      <c r="C63" s="99">
        <v>4099</v>
      </c>
      <c r="D63" s="84">
        <v>796756.32947042969</v>
      </c>
      <c r="E63" s="107">
        <v>1659544.7648911132</v>
      </c>
      <c r="F63" s="87">
        <v>2456301.0943615427</v>
      </c>
      <c r="G63" s="102">
        <v>681668.51481751946</v>
      </c>
      <c r="H63" s="88">
        <v>3137969.6091790623</v>
      </c>
      <c r="I63" s="104">
        <v>959031</v>
      </c>
      <c r="J63" s="93">
        <v>4097000.6091790623</v>
      </c>
      <c r="K63" s="90">
        <v>999.51222473263294</v>
      </c>
      <c r="L63" s="83">
        <v>151410.47500000003</v>
      </c>
      <c r="M63" s="90">
        <v>4248411.0841790624</v>
      </c>
      <c r="N63" s="91">
        <v>13</v>
      </c>
      <c r="O63" s="91">
        <v>13</v>
      </c>
      <c r="P63" s="116">
        <v>46418.133500747383</v>
      </c>
      <c r="Q63" s="95">
        <v>1.1459619395349839E-2</v>
      </c>
      <c r="R63" s="118">
        <v>6.479011769084309</v>
      </c>
      <c r="T63" s="81">
        <v>172</v>
      </c>
      <c r="U63" s="82" t="s">
        <v>75</v>
      </c>
      <c r="V63" s="99">
        <v>4079</v>
      </c>
      <c r="W63" s="84">
        <v>642789.79596731521</v>
      </c>
      <c r="X63" s="84">
        <v>1767282.9971952213</v>
      </c>
      <c r="Y63" s="87">
        <v>2410072.7931625363</v>
      </c>
      <c r="Z63" s="102">
        <v>681478.68251577846</v>
      </c>
      <c r="AA63" s="88">
        <v>3091551.4756783149</v>
      </c>
      <c r="AB63" s="196">
        <v>959031</v>
      </c>
      <c r="AC63" s="112">
        <v>4050582.4756783149</v>
      </c>
      <c r="AD63" s="106">
        <v>-115216.26624000026</v>
      </c>
      <c r="AE63" s="107">
        <v>3935366.2094383147</v>
      </c>
      <c r="AF63" s="113">
        <v>993.03321296354864</v>
      </c>
      <c r="AG63" s="83">
        <v>964.78700893314897</v>
      </c>
      <c r="AH63" s="91">
        <v>13</v>
      </c>
      <c r="AI63" s="91">
        <v>13</v>
      </c>
    </row>
    <row r="64" spans="1:35">
      <c r="A64" s="81">
        <v>176</v>
      </c>
      <c r="B64" s="82" t="s">
        <v>76</v>
      </c>
      <c r="C64" s="99">
        <v>4160</v>
      </c>
      <c r="D64" s="84">
        <v>-359865.61471813335</v>
      </c>
      <c r="E64" s="107">
        <v>2089907.2462105833</v>
      </c>
      <c r="F64" s="87">
        <v>1730041.6314924499</v>
      </c>
      <c r="G64" s="102">
        <v>745362.32150734728</v>
      </c>
      <c r="H64" s="88">
        <v>2475403.9529997972</v>
      </c>
      <c r="I64" s="104">
        <v>123803</v>
      </c>
      <c r="J64" s="93">
        <v>2599206.9529997972</v>
      </c>
      <c r="K64" s="90">
        <v>624.8093637018743</v>
      </c>
      <c r="L64" s="83">
        <v>-254588.67499999999</v>
      </c>
      <c r="M64" s="90">
        <v>2344618.2779997974</v>
      </c>
      <c r="N64" s="91">
        <v>12</v>
      </c>
      <c r="O64" s="91">
        <v>12</v>
      </c>
      <c r="P64" s="116">
        <v>-240907.73228827259</v>
      </c>
      <c r="Q64" s="95">
        <v>-8.4823240954383358E-2</v>
      </c>
      <c r="R64" s="118">
        <v>-42.040761982105437</v>
      </c>
      <c r="T64" s="81">
        <v>176</v>
      </c>
      <c r="U64" s="82" t="s">
        <v>76</v>
      </c>
      <c r="V64" s="99">
        <v>4259</v>
      </c>
      <c r="W64" s="84">
        <v>-268432.57727829297</v>
      </c>
      <c r="X64" s="84">
        <v>2239859.6049235193</v>
      </c>
      <c r="Y64" s="87">
        <v>1971427.0276452263</v>
      </c>
      <c r="Z64" s="102">
        <v>744884.6576428432</v>
      </c>
      <c r="AA64" s="88">
        <v>2716311.6852880698</v>
      </c>
      <c r="AB64" s="196">
        <v>123803</v>
      </c>
      <c r="AC64" s="112">
        <v>2840114.6852880698</v>
      </c>
      <c r="AD64" s="106">
        <v>-183525.91019999998</v>
      </c>
      <c r="AE64" s="107">
        <v>2656588.77508807</v>
      </c>
      <c r="AF64" s="113">
        <v>666.85012568397974</v>
      </c>
      <c r="AG64" s="83">
        <v>623.75881077437657</v>
      </c>
      <c r="AH64" s="91">
        <v>12</v>
      </c>
      <c r="AI64" s="91">
        <v>12</v>
      </c>
    </row>
    <row r="65" spans="1:36">
      <c r="A65" s="81">
        <v>177</v>
      </c>
      <c r="B65" s="82" t="s">
        <v>77</v>
      </c>
      <c r="C65" s="99">
        <v>1668</v>
      </c>
      <c r="D65" s="84">
        <v>939840.69683594455</v>
      </c>
      <c r="E65" s="107">
        <v>-22727.902557234931</v>
      </c>
      <c r="F65" s="87">
        <v>917112.79427870957</v>
      </c>
      <c r="G65" s="102">
        <v>275800.00449347578</v>
      </c>
      <c r="H65" s="88">
        <v>1192912.7987721853</v>
      </c>
      <c r="I65" s="104">
        <v>-490119</v>
      </c>
      <c r="J65" s="93">
        <v>702793.79877218534</v>
      </c>
      <c r="K65" s="90">
        <v>421.33920789699363</v>
      </c>
      <c r="L65" s="83">
        <v>268811.01250000001</v>
      </c>
      <c r="M65" s="90">
        <v>971604.8112721853</v>
      </c>
      <c r="N65" s="91">
        <v>6</v>
      </c>
      <c r="O65" s="91">
        <v>6</v>
      </c>
      <c r="P65" s="116">
        <v>-527658.01512061944</v>
      </c>
      <c r="Q65" s="95">
        <v>-0.42883273376732839</v>
      </c>
      <c r="R65" s="118">
        <v>-299.06583536577267</v>
      </c>
      <c r="T65" s="81">
        <v>177</v>
      </c>
      <c r="U65" s="82" t="s">
        <v>77</v>
      </c>
      <c r="V65" s="99">
        <v>1708</v>
      </c>
      <c r="W65" s="84">
        <v>1142941.2900048248</v>
      </c>
      <c r="X65" s="84">
        <v>301354.5710537156</v>
      </c>
      <c r="Y65" s="87">
        <v>1444295.8610585404</v>
      </c>
      <c r="Z65" s="102">
        <v>276274.95283426438</v>
      </c>
      <c r="AA65" s="88">
        <v>1720570.8138928048</v>
      </c>
      <c r="AB65" s="196">
        <v>-490119</v>
      </c>
      <c r="AC65" s="112">
        <v>1230451.8138928048</v>
      </c>
      <c r="AD65" s="106">
        <v>172791.06132000004</v>
      </c>
      <c r="AE65" s="107">
        <v>1403242.8752128049</v>
      </c>
      <c r="AF65" s="113">
        <v>720.4050432627663</v>
      </c>
      <c r="AG65" s="83">
        <v>821.57077003091615</v>
      </c>
      <c r="AH65" s="91">
        <v>6</v>
      </c>
      <c r="AI65" s="91">
        <v>6</v>
      </c>
    </row>
    <row r="66" spans="1:36" s="178" customFormat="1">
      <c r="A66" s="81">
        <v>178</v>
      </c>
      <c r="B66" s="82" t="s">
        <v>78</v>
      </c>
      <c r="C66" s="99">
        <v>5674</v>
      </c>
      <c r="D66" s="84">
        <v>1186473.0209075769</v>
      </c>
      <c r="E66" s="107">
        <v>2397191.2875713813</v>
      </c>
      <c r="F66" s="87">
        <v>3583664.308478958</v>
      </c>
      <c r="G66" s="102">
        <v>950076.78802021081</v>
      </c>
      <c r="H66" s="88">
        <v>4533741.0964991692</v>
      </c>
      <c r="I66" s="104">
        <v>-558427</v>
      </c>
      <c r="J66" s="93">
        <v>3975314.0964991692</v>
      </c>
      <c r="K66" s="90">
        <v>700.61933318631816</v>
      </c>
      <c r="L66" s="83">
        <v>17755.837499999994</v>
      </c>
      <c r="M66" s="90">
        <v>3993069.9339991692</v>
      </c>
      <c r="N66" s="91">
        <v>10</v>
      </c>
      <c r="O66" s="91">
        <v>10</v>
      </c>
      <c r="P66" s="116">
        <v>32556.795764892362</v>
      </c>
      <c r="Q66" s="95">
        <v>8.2573674415184432E-3</v>
      </c>
      <c r="R66" s="118">
        <v>13.009060996873245</v>
      </c>
      <c r="S66" s="403"/>
      <c r="T66" s="81">
        <v>178</v>
      </c>
      <c r="U66" s="82" t="s">
        <v>78</v>
      </c>
      <c r="V66" s="99">
        <v>5734</v>
      </c>
      <c r="W66" s="84">
        <v>1070912.3167781157</v>
      </c>
      <c r="X66" s="84">
        <v>2480279.0207978301</v>
      </c>
      <c r="Y66" s="87">
        <v>3551191.337575946</v>
      </c>
      <c r="Z66" s="102">
        <v>949992.963158331</v>
      </c>
      <c r="AA66" s="88">
        <v>4501184.3007342769</v>
      </c>
      <c r="AB66" s="196">
        <v>-558427</v>
      </c>
      <c r="AC66" s="112">
        <v>3942757.3007342769</v>
      </c>
      <c r="AD66" s="106">
        <v>36588.498900000006</v>
      </c>
      <c r="AE66" s="107">
        <v>3979345.7996342769</v>
      </c>
      <c r="AF66" s="113">
        <v>687.61027218944491</v>
      </c>
      <c r="AG66" s="83">
        <v>693.9912451402646</v>
      </c>
      <c r="AH66" s="91">
        <v>10</v>
      </c>
      <c r="AI66" s="91">
        <v>10</v>
      </c>
      <c r="AJ66" s="1"/>
    </row>
    <row r="67" spans="1:36">
      <c r="A67" s="81">
        <v>179</v>
      </c>
      <c r="B67" s="82" t="s">
        <v>79</v>
      </c>
      <c r="C67" s="99">
        <v>149194</v>
      </c>
      <c r="D67" s="84">
        <v>29139124.606768385</v>
      </c>
      <c r="E67" s="107">
        <v>40231352.964294888</v>
      </c>
      <c r="F67" s="87">
        <v>69370477.57106328</v>
      </c>
      <c r="G67" s="102">
        <v>13011025.220576327</v>
      </c>
      <c r="H67" s="88">
        <v>82381502.791639611</v>
      </c>
      <c r="I67" s="104">
        <v>-23428424</v>
      </c>
      <c r="J67" s="93">
        <v>58953078.791639611</v>
      </c>
      <c r="K67" s="90">
        <v>395.1437644385137</v>
      </c>
      <c r="L67" s="83">
        <v>-13564664.812500002</v>
      </c>
      <c r="M67" s="90">
        <v>45388413.979139611</v>
      </c>
      <c r="N67" s="91">
        <v>13</v>
      </c>
      <c r="O67" s="91">
        <v>13</v>
      </c>
      <c r="P67" s="116">
        <v>9958062.6244867593</v>
      </c>
      <c r="Q67" s="95">
        <v>0.20324644021982843</v>
      </c>
      <c r="R67" s="118">
        <v>63.52723223356162</v>
      </c>
      <c r="T67" s="81">
        <v>179</v>
      </c>
      <c r="U67" s="82" t="s">
        <v>79</v>
      </c>
      <c r="V67" s="99">
        <v>147746</v>
      </c>
      <c r="W67" s="84">
        <v>23932479.277695045</v>
      </c>
      <c r="X67" s="84">
        <v>35385386.731883623</v>
      </c>
      <c r="Y67" s="87">
        <v>59317866.009578668</v>
      </c>
      <c r="Z67" s="102">
        <v>13105574.157574179</v>
      </c>
      <c r="AA67" s="88">
        <v>72423440.167152852</v>
      </c>
      <c r="AB67" s="196">
        <v>-23428424</v>
      </c>
      <c r="AC67" s="112">
        <v>48995016.167152852</v>
      </c>
      <c r="AD67" s="106">
        <v>-11851368.593659494</v>
      </c>
      <c r="AE67" s="107">
        <v>37143647.573493361</v>
      </c>
      <c r="AF67" s="113">
        <v>331.61653220495208</v>
      </c>
      <c r="AG67" s="83">
        <v>251.40205199121033</v>
      </c>
      <c r="AH67" s="91">
        <v>13</v>
      </c>
      <c r="AI67" s="91">
        <v>13</v>
      </c>
    </row>
    <row r="68" spans="1:36">
      <c r="A68" s="81">
        <v>181</v>
      </c>
      <c r="B68" s="82" t="s">
        <v>80</v>
      </c>
      <c r="C68" s="99">
        <v>1658</v>
      </c>
      <c r="D68" s="84">
        <v>1086252.0705139097</v>
      </c>
      <c r="E68" s="107">
        <v>970290.81353946042</v>
      </c>
      <c r="F68" s="87">
        <v>2056542.88405337</v>
      </c>
      <c r="G68" s="102">
        <v>286486.13987327542</v>
      </c>
      <c r="H68" s="88">
        <v>2343029.0239266455</v>
      </c>
      <c r="I68" s="104">
        <v>-387180</v>
      </c>
      <c r="J68" s="93">
        <v>1955849.0239266455</v>
      </c>
      <c r="K68" s="90">
        <v>1179.6435608725244</v>
      </c>
      <c r="L68" s="83">
        <v>-33568.25</v>
      </c>
      <c r="M68" s="90">
        <v>1922280.7739266455</v>
      </c>
      <c r="N68" s="91">
        <v>4</v>
      </c>
      <c r="O68" s="91">
        <v>4</v>
      </c>
      <c r="P68" s="116">
        <v>-19042.665635247715</v>
      </c>
      <c r="Q68" s="95">
        <v>-9.6423848132512566E-3</v>
      </c>
      <c r="R68" s="118">
        <v>5.5105706454774008</v>
      </c>
      <c r="T68" s="81">
        <v>181</v>
      </c>
      <c r="U68" s="82" t="s">
        <v>80</v>
      </c>
      <c r="V68" s="99">
        <v>1682</v>
      </c>
      <c r="W68" s="84">
        <v>1122899.0992492307</v>
      </c>
      <c r="X68" s="84">
        <v>952975.62416897062</v>
      </c>
      <c r="Y68" s="87">
        <v>2075874.7234182013</v>
      </c>
      <c r="Z68" s="102">
        <v>286196.96614369191</v>
      </c>
      <c r="AA68" s="88">
        <v>2362071.6895618932</v>
      </c>
      <c r="AB68" s="196">
        <v>-387180</v>
      </c>
      <c r="AC68" s="112">
        <v>1974891.6895618932</v>
      </c>
      <c r="AD68" s="106">
        <v>-65875.967040000003</v>
      </c>
      <c r="AE68" s="107">
        <v>1909015.7225218932</v>
      </c>
      <c r="AF68" s="113">
        <v>1174.132990227047</v>
      </c>
      <c r="AG68" s="83">
        <v>1134.9677303935157</v>
      </c>
      <c r="AH68" s="91">
        <v>4</v>
      </c>
      <c r="AI68" s="91">
        <v>4</v>
      </c>
    </row>
    <row r="69" spans="1:36">
      <c r="A69" s="81">
        <v>182</v>
      </c>
      <c r="B69" s="82" t="s">
        <v>81</v>
      </c>
      <c r="C69" s="99">
        <v>19116</v>
      </c>
      <c r="D69" s="84">
        <v>464168.91917280713</v>
      </c>
      <c r="E69" s="107">
        <v>2763446.5269875461</v>
      </c>
      <c r="F69" s="87">
        <v>3227615.4461603533</v>
      </c>
      <c r="G69" s="102">
        <v>1809118.0513222516</v>
      </c>
      <c r="H69" s="88">
        <v>5036733.4974826053</v>
      </c>
      <c r="I69" s="104">
        <v>-1366107</v>
      </c>
      <c r="J69" s="93">
        <v>3670626.4974826053</v>
      </c>
      <c r="K69" s="90">
        <v>192.01854454292766</v>
      </c>
      <c r="L69" s="83">
        <v>-62966.969999999972</v>
      </c>
      <c r="M69" s="90">
        <v>3607659.5274826055</v>
      </c>
      <c r="N69" s="91">
        <v>13</v>
      </c>
      <c r="O69" s="91">
        <v>13</v>
      </c>
      <c r="P69" s="116">
        <v>-374655.407737826</v>
      </c>
      <c r="Q69" s="95">
        <v>-9.261540147655313E-2</v>
      </c>
      <c r="R69" s="118">
        <v>-18.870930236575589</v>
      </c>
      <c r="T69" s="81">
        <v>182</v>
      </c>
      <c r="U69" s="82" t="s">
        <v>81</v>
      </c>
      <c r="V69" s="99">
        <v>19182</v>
      </c>
      <c r="W69" s="84">
        <v>516929.80845050607</v>
      </c>
      <c r="X69" s="84">
        <v>3079051.4545352706</v>
      </c>
      <c r="Y69" s="87">
        <v>3595981.2629857766</v>
      </c>
      <c r="Z69" s="102">
        <v>1815407.6422346549</v>
      </c>
      <c r="AA69" s="88">
        <v>5411388.9052204313</v>
      </c>
      <c r="AB69" s="196">
        <v>-1366107</v>
      </c>
      <c r="AC69" s="112">
        <v>4045281.9052204313</v>
      </c>
      <c r="AD69" s="106">
        <v>-91696.2790199999</v>
      </c>
      <c r="AE69" s="107">
        <v>3953585.6262004315</v>
      </c>
      <c r="AF69" s="113">
        <v>210.88947477950325</v>
      </c>
      <c r="AG69" s="83">
        <v>206.10914535504281</v>
      </c>
      <c r="AH69" s="91">
        <v>13</v>
      </c>
      <c r="AI69" s="91">
        <v>13</v>
      </c>
    </row>
    <row r="70" spans="1:36">
      <c r="A70" s="81">
        <v>186</v>
      </c>
      <c r="B70" s="82" t="s">
        <v>82</v>
      </c>
      <c r="C70" s="99">
        <v>46871</v>
      </c>
      <c r="D70" s="84">
        <v>16294107.456090571</v>
      </c>
      <c r="E70" s="107">
        <v>1438785.8036280142</v>
      </c>
      <c r="F70" s="87">
        <v>17732893.259718586</v>
      </c>
      <c r="G70" s="102">
        <v>2481908.3729708032</v>
      </c>
      <c r="H70" s="88">
        <v>20214801.63268939</v>
      </c>
      <c r="I70" s="104">
        <v>2290989</v>
      </c>
      <c r="J70" s="93">
        <v>22505790.63268939</v>
      </c>
      <c r="K70" s="90">
        <v>480.16450753535003</v>
      </c>
      <c r="L70" s="83">
        <v>-3389174.1925000004</v>
      </c>
      <c r="M70" s="90">
        <v>19116616.440189391</v>
      </c>
      <c r="N70" s="91">
        <v>1</v>
      </c>
      <c r="O70" s="92">
        <v>35</v>
      </c>
      <c r="P70" s="116">
        <v>3571004.9616855197</v>
      </c>
      <c r="Q70" s="95">
        <v>0.18859495025359824</v>
      </c>
      <c r="R70" s="118">
        <v>72.877227023328714</v>
      </c>
      <c r="T70" s="81">
        <v>186</v>
      </c>
      <c r="U70" s="82" t="s">
        <v>82</v>
      </c>
      <c r="V70" s="99">
        <v>46490</v>
      </c>
      <c r="W70" s="84">
        <v>13910423.743695511</v>
      </c>
      <c r="X70" s="84">
        <v>149676.58656306693</v>
      </c>
      <c r="Y70" s="87">
        <v>14060100.330258578</v>
      </c>
      <c r="Z70" s="102">
        <v>2583696.3407452931</v>
      </c>
      <c r="AA70" s="88">
        <v>16643796.671003871</v>
      </c>
      <c r="AB70" s="196">
        <v>2290989</v>
      </c>
      <c r="AC70" s="112">
        <v>18934785.671003871</v>
      </c>
      <c r="AD70" s="106">
        <v>-3134324.5874834992</v>
      </c>
      <c r="AE70" s="107">
        <v>15800461.083520371</v>
      </c>
      <c r="AF70" s="113">
        <v>407.28728051202131</v>
      </c>
      <c r="AG70" s="83">
        <v>339.86795189331838</v>
      </c>
      <c r="AH70" s="91">
        <v>1</v>
      </c>
      <c r="AI70" s="92">
        <v>35</v>
      </c>
    </row>
    <row r="71" spans="1:36">
      <c r="A71" s="81">
        <v>202</v>
      </c>
      <c r="B71" s="82" t="s">
        <v>83</v>
      </c>
      <c r="C71" s="99">
        <v>36551</v>
      </c>
      <c r="D71" s="84">
        <v>29737040.161555707</v>
      </c>
      <c r="E71" s="107">
        <v>8221.1050976154056</v>
      </c>
      <c r="F71" s="87">
        <v>29745261.266653322</v>
      </c>
      <c r="G71" s="102">
        <v>1229241.0398321713</v>
      </c>
      <c r="H71" s="88">
        <v>30974502.306485493</v>
      </c>
      <c r="I71" s="104">
        <v>-3858928</v>
      </c>
      <c r="J71" s="93">
        <v>27115574.306485493</v>
      </c>
      <c r="K71" s="90">
        <v>741.85588100149084</v>
      </c>
      <c r="L71" s="83">
        <v>-3852168.6975000002</v>
      </c>
      <c r="M71" s="90">
        <v>23263405.608985491</v>
      </c>
      <c r="N71" s="91">
        <v>2</v>
      </c>
      <c r="O71" s="91">
        <v>2</v>
      </c>
      <c r="P71" s="116">
        <v>315271.03409113362</v>
      </c>
      <c r="Q71" s="95">
        <v>1.1763711435902982E-2</v>
      </c>
      <c r="R71" s="118">
        <v>4.3478793395199773</v>
      </c>
      <c r="T71" s="81">
        <v>202</v>
      </c>
      <c r="U71" s="82" t="s">
        <v>83</v>
      </c>
      <c r="V71" s="99">
        <v>36339</v>
      </c>
      <c r="W71" s="84">
        <v>29343544.948174547</v>
      </c>
      <c r="X71" s="84">
        <v>11574.649326649977</v>
      </c>
      <c r="Y71" s="87">
        <v>29355119.597501196</v>
      </c>
      <c r="Z71" s="102">
        <v>1304111.674893165</v>
      </c>
      <c r="AA71" s="88">
        <v>30659231.272394359</v>
      </c>
      <c r="AB71" s="196">
        <v>-3858928</v>
      </c>
      <c r="AC71" s="112">
        <v>26800303.272394359</v>
      </c>
      <c r="AD71" s="106">
        <v>-3188335.5460874978</v>
      </c>
      <c r="AE71" s="107">
        <v>23611967.726306863</v>
      </c>
      <c r="AF71" s="113">
        <v>737.50800166197087</v>
      </c>
      <c r="AG71" s="83">
        <v>649.76933119532362</v>
      </c>
      <c r="AH71" s="91">
        <v>2</v>
      </c>
      <c r="AI71" s="91">
        <v>2</v>
      </c>
    </row>
    <row r="72" spans="1:36">
      <c r="A72" s="81">
        <v>204</v>
      </c>
      <c r="B72" s="82" t="s">
        <v>84</v>
      </c>
      <c r="C72" s="99">
        <v>2589</v>
      </c>
      <c r="D72" s="84">
        <v>-1240192.410828793</v>
      </c>
      <c r="E72" s="107">
        <v>1321096.7766663299</v>
      </c>
      <c r="F72" s="87">
        <v>80904.365837536985</v>
      </c>
      <c r="G72" s="102">
        <v>405219.79301170877</v>
      </c>
      <c r="H72" s="88">
        <v>486124.15884924575</v>
      </c>
      <c r="I72" s="104">
        <v>-642976</v>
      </c>
      <c r="J72" s="93">
        <v>-156851.84115075425</v>
      </c>
      <c r="K72" s="90">
        <v>-60.583947914543934</v>
      </c>
      <c r="L72" s="83">
        <v>-879311.47499999998</v>
      </c>
      <c r="M72" s="90">
        <v>-1036163.3161507542</v>
      </c>
      <c r="N72" s="91">
        <v>11</v>
      </c>
      <c r="O72" s="91">
        <v>11</v>
      </c>
      <c r="P72" s="116">
        <v>309249.28806273633</v>
      </c>
      <c r="Q72" s="95">
        <v>-0.66348109601143956</v>
      </c>
      <c r="R72" s="118">
        <v>116.77569029454685</v>
      </c>
      <c r="T72" s="81">
        <v>204</v>
      </c>
      <c r="U72" s="82" t="s">
        <v>84</v>
      </c>
      <c r="V72" s="99">
        <v>2628</v>
      </c>
      <c r="W72" s="84">
        <v>-1397669.7936444217</v>
      </c>
      <c r="X72" s="84">
        <v>1169540.0573727668</v>
      </c>
      <c r="Y72" s="87">
        <v>-228129.73627165495</v>
      </c>
      <c r="Z72" s="102">
        <v>405004.60705816437</v>
      </c>
      <c r="AA72" s="88">
        <v>176874.87078650942</v>
      </c>
      <c r="AB72" s="196">
        <v>-642976</v>
      </c>
      <c r="AC72" s="112">
        <v>-466101.12921349058</v>
      </c>
      <c r="AD72" s="106">
        <v>-883041.33450000011</v>
      </c>
      <c r="AE72" s="107">
        <v>-1349142.4637134906</v>
      </c>
      <c r="AF72" s="113">
        <v>-177.35963820909078</v>
      </c>
      <c r="AG72" s="83">
        <v>-513.37232256982145</v>
      </c>
      <c r="AH72" s="91">
        <v>11</v>
      </c>
      <c r="AI72" s="91">
        <v>11</v>
      </c>
    </row>
    <row r="73" spans="1:36">
      <c r="A73" s="81">
        <v>205</v>
      </c>
      <c r="B73" s="82" t="s">
        <v>85</v>
      </c>
      <c r="C73" s="99">
        <v>36433</v>
      </c>
      <c r="D73" s="84">
        <v>7094909.3821503408</v>
      </c>
      <c r="E73" s="107">
        <v>10988906.487979207</v>
      </c>
      <c r="F73" s="87">
        <v>18083815.870129548</v>
      </c>
      <c r="G73" s="102">
        <v>3128917.6511472538</v>
      </c>
      <c r="H73" s="88">
        <v>21212733.521276802</v>
      </c>
      <c r="I73" s="104">
        <v>30871096</v>
      </c>
      <c r="J73" s="93">
        <v>52083829.521276802</v>
      </c>
      <c r="K73" s="90">
        <v>1429.5783910541761</v>
      </c>
      <c r="L73" s="83">
        <v>89044.200000000012</v>
      </c>
      <c r="M73" s="90">
        <v>52172873.721276805</v>
      </c>
      <c r="N73" s="91">
        <v>18</v>
      </c>
      <c r="O73" s="91">
        <v>18</v>
      </c>
      <c r="P73" s="116">
        <v>-1530550.0490945652</v>
      </c>
      <c r="Q73" s="95">
        <v>-2.8547379664920807E-2</v>
      </c>
      <c r="R73" s="118">
        <v>-38.785741456747928</v>
      </c>
      <c r="T73" s="81">
        <v>205</v>
      </c>
      <c r="U73" s="82" t="s">
        <v>85</v>
      </c>
      <c r="V73" s="99">
        <v>36513</v>
      </c>
      <c r="W73" s="84">
        <v>7072461.7725415509</v>
      </c>
      <c r="X73" s="84">
        <v>12534728.131517362</v>
      </c>
      <c r="Y73" s="87">
        <v>19607189.904058911</v>
      </c>
      <c r="Z73" s="102">
        <v>3136093.6663124566</v>
      </c>
      <c r="AA73" s="88">
        <v>22743283.570371367</v>
      </c>
      <c r="AB73" s="196">
        <v>30871096</v>
      </c>
      <c r="AC73" s="112">
        <v>53614379.570371367</v>
      </c>
      <c r="AD73" s="106">
        <v>-243284.34690000012</v>
      </c>
      <c r="AE73" s="107">
        <v>53371095.223471366</v>
      </c>
      <c r="AF73" s="113">
        <v>1468.364132510924</v>
      </c>
      <c r="AG73" s="83">
        <v>1461.701181044323</v>
      </c>
      <c r="AH73" s="91">
        <v>18</v>
      </c>
      <c r="AI73" s="91">
        <v>18</v>
      </c>
    </row>
    <row r="74" spans="1:36">
      <c r="A74" s="81">
        <v>208</v>
      </c>
      <c r="B74" s="82" t="s">
        <v>86</v>
      </c>
      <c r="C74" s="99">
        <v>12271</v>
      </c>
      <c r="D74" s="84">
        <v>7962245.453089593</v>
      </c>
      <c r="E74" s="107">
        <v>5000879.9773802767</v>
      </c>
      <c r="F74" s="87">
        <v>12963125.430469871</v>
      </c>
      <c r="G74" s="102">
        <v>1644011.7326205804</v>
      </c>
      <c r="H74" s="88">
        <v>14607137.163090451</v>
      </c>
      <c r="I74" s="104">
        <v>-212410</v>
      </c>
      <c r="J74" s="93">
        <v>14394727.163090451</v>
      </c>
      <c r="K74" s="90">
        <v>1173.0687933412478</v>
      </c>
      <c r="L74" s="83">
        <v>42402</v>
      </c>
      <c r="M74" s="90">
        <v>14437129.163090451</v>
      </c>
      <c r="N74" s="91">
        <v>17</v>
      </c>
      <c r="O74" s="91">
        <v>17</v>
      </c>
      <c r="P74" s="116">
        <v>-156119.63791330159</v>
      </c>
      <c r="Q74" s="95">
        <v>-1.0729247585957134E-2</v>
      </c>
      <c r="R74" s="118">
        <v>-3.0423286280176853</v>
      </c>
      <c r="T74" s="81">
        <v>208</v>
      </c>
      <c r="U74" s="82" t="s">
        <v>86</v>
      </c>
      <c r="V74" s="99">
        <v>12372</v>
      </c>
      <c r="W74" s="84">
        <v>7970632.9122776007</v>
      </c>
      <c r="X74" s="84">
        <v>5144655.1889274018</v>
      </c>
      <c r="Y74" s="87">
        <v>13115288.101205003</v>
      </c>
      <c r="Z74" s="102">
        <v>1647968.6997987493</v>
      </c>
      <c r="AA74" s="88">
        <v>14763256.801003752</v>
      </c>
      <c r="AB74" s="196">
        <v>-212410</v>
      </c>
      <c r="AC74" s="112">
        <v>14550846.801003752</v>
      </c>
      <c r="AD74" s="106">
        <v>42222.627659999998</v>
      </c>
      <c r="AE74" s="107">
        <v>14593069.428663753</v>
      </c>
      <c r="AF74" s="113">
        <v>1176.1111219692655</v>
      </c>
      <c r="AG74" s="83">
        <v>1179.5238788121364</v>
      </c>
      <c r="AH74" s="91">
        <v>17</v>
      </c>
      <c r="AI74" s="91">
        <v>17</v>
      </c>
    </row>
    <row r="75" spans="1:36">
      <c r="A75" s="81">
        <v>211</v>
      </c>
      <c r="B75" s="82" t="s">
        <v>87</v>
      </c>
      <c r="C75" s="99">
        <v>33951</v>
      </c>
      <c r="D75" s="84">
        <v>17881191.51648654</v>
      </c>
      <c r="E75" s="107">
        <v>5207645.4435109682</v>
      </c>
      <c r="F75" s="87">
        <v>23088836.959997509</v>
      </c>
      <c r="G75" s="102">
        <v>1340554.051627669</v>
      </c>
      <c r="H75" s="88">
        <v>24429391.011625178</v>
      </c>
      <c r="I75" s="104">
        <v>-4087185</v>
      </c>
      <c r="J75" s="93">
        <v>20342206.011625178</v>
      </c>
      <c r="K75" s="90">
        <v>599.16367740641454</v>
      </c>
      <c r="L75" s="83">
        <v>-1178775.6000000001</v>
      </c>
      <c r="M75" s="90">
        <v>19163430.411625177</v>
      </c>
      <c r="N75" s="91">
        <v>6</v>
      </c>
      <c r="O75" s="91">
        <v>6</v>
      </c>
      <c r="P75" s="116">
        <v>468625.46604165062</v>
      </c>
      <c r="Q75" s="95">
        <v>2.3580323886114848E-2</v>
      </c>
      <c r="R75" s="118">
        <v>5.4439467105245285</v>
      </c>
      <c r="T75" s="81">
        <v>211</v>
      </c>
      <c r="U75" s="82" t="s">
        <v>87</v>
      </c>
      <c r="V75" s="99">
        <v>33473</v>
      </c>
      <c r="W75" s="84">
        <v>17279076.052196749</v>
      </c>
      <c r="X75" s="84">
        <v>5286275.4812672921</v>
      </c>
      <c r="Y75" s="87">
        <v>22565351.533464041</v>
      </c>
      <c r="Z75" s="102">
        <v>1395414.0121194879</v>
      </c>
      <c r="AA75" s="88">
        <v>23960765.545583528</v>
      </c>
      <c r="AB75" s="196">
        <v>-4087185</v>
      </c>
      <c r="AC75" s="112">
        <v>19873580.545583528</v>
      </c>
      <c r="AD75" s="106">
        <v>-1179982.8400544999</v>
      </c>
      <c r="AE75" s="107">
        <v>18693597.705529027</v>
      </c>
      <c r="AF75" s="113">
        <v>593.71973069589001</v>
      </c>
      <c r="AG75" s="83">
        <v>558.46795045347073</v>
      </c>
      <c r="AH75" s="91">
        <v>6</v>
      </c>
      <c r="AI75" s="91">
        <v>6</v>
      </c>
    </row>
    <row r="76" spans="1:36">
      <c r="A76" s="81">
        <v>213</v>
      </c>
      <c r="B76" s="82" t="s">
        <v>88</v>
      </c>
      <c r="C76" s="99">
        <v>5062</v>
      </c>
      <c r="D76" s="84">
        <v>475449.94579832198</v>
      </c>
      <c r="E76" s="107">
        <v>1366398.7444994675</v>
      </c>
      <c r="F76" s="87">
        <v>1841848.6902977894</v>
      </c>
      <c r="G76" s="102">
        <v>772528.14191888645</v>
      </c>
      <c r="H76" s="88">
        <v>2614376.8322166759</v>
      </c>
      <c r="I76" s="104">
        <v>-238234</v>
      </c>
      <c r="J76" s="93">
        <v>2376142.8322166759</v>
      </c>
      <c r="K76" s="90">
        <v>469.40790837943024</v>
      </c>
      <c r="L76" s="83">
        <v>-70139.975000000006</v>
      </c>
      <c r="M76" s="90">
        <v>2306002.8572166758</v>
      </c>
      <c r="N76" s="91">
        <v>10</v>
      </c>
      <c r="O76" s="91">
        <v>10</v>
      </c>
      <c r="P76" s="116">
        <v>-18959.167052717879</v>
      </c>
      <c r="Q76" s="95">
        <v>-7.9158077854309412E-3</v>
      </c>
      <c r="R76" s="118">
        <v>1.0657106341440112</v>
      </c>
      <c r="T76" s="81">
        <v>213</v>
      </c>
      <c r="U76" s="82" t="s">
        <v>88</v>
      </c>
      <c r="V76" s="99">
        <v>5114</v>
      </c>
      <c r="W76" s="84">
        <v>330010.05688178877</v>
      </c>
      <c r="X76" s="84">
        <v>1530842.8044305677</v>
      </c>
      <c r="Y76" s="87">
        <v>1860852.8613123563</v>
      </c>
      <c r="Z76" s="102">
        <v>772483.13795703754</v>
      </c>
      <c r="AA76" s="88">
        <v>2633335.9992693937</v>
      </c>
      <c r="AB76" s="196">
        <v>-238234</v>
      </c>
      <c r="AC76" s="112">
        <v>2395101.9992693937</v>
      </c>
      <c r="AD76" s="106">
        <v>-89220.92955000003</v>
      </c>
      <c r="AE76" s="107">
        <v>2305881.0697193937</v>
      </c>
      <c r="AF76" s="113">
        <v>468.34219774528623</v>
      </c>
      <c r="AG76" s="83">
        <v>450.89578993339728</v>
      </c>
      <c r="AH76" s="91">
        <v>10</v>
      </c>
      <c r="AI76" s="91">
        <v>10</v>
      </c>
    </row>
    <row r="77" spans="1:36">
      <c r="A77" s="81">
        <v>214</v>
      </c>
      <c r="B77" s="82" t="s">
        <v>89</v>
      </c>
      <c r="C77" s="99">
        <v>12478</v>
      </c>
      <c r="D77" s="84">
        <v>4051547.9465955375</v>
      </c>
      <c r="E77" s="107">
        <v>4942303.7383387117</v>
      </c>
      <c r="F77" s="87">
        <v>8993851.6849342491</v>
      </c>
      <c r="G77" s="102">
        <v>1775212.6689404319</v>
      </c>
      <c r="H77" s="88">
        <v>10769064.353874682</v>
      </c>
      <c r="I77" s="104">
        <v>936794</v>
      </c>
      <c r="J77" s="93">
        <v>11705858.353874682</v>
      </c>
      <c r="K77" s="90">
        <v>938.11975908596582</v>
      </c>
      <c r="L77" s="83">
        <v>372960.92499999993</v>
      </c>
      <c r="M77" s="90">
        <v>12078819.278874682</v>
      </c>
      <c r="N77" s="91">
        <v>4</v>
      </c>
      <c r="O77" s="91">
        <v>4</v>
      </c>
      <c r="P77" s="116">
        <v>243231.88351696543</v>
      </c>
      <c r="Q77" s="95">
        <v>2.1219559421740003E-2</v>
      </c>
      <c r="R77" s="118">
        <v>13.26688912003749</v>
      </c>
      <c r="T77" s="81">
        <v>214</v>
      </c>
      <c r="U77" s="82" t="s">
        <v>89</v>
      </c>
      <c r="V77" s="99">
        <v>12394</v>
      </c>
      <c r="W77" s="84">
        <v>3643276.2933871159</v>
      </c>
      <c r="X77" s="84">
        <v>5103836.7024859544</v>
      </c>
      <c r="Y77" s="87">
        <v>8747112.9958730713</v>
      </c>
      <c r="Z77" s="102">
        <v>1778719.4744846458</v>
      </c>
      <c r="AA77" s="88">
        <v>10525832.470357716</v>
      </c>
      <c r="AB77" s="196">
        <v>936794</v>
      </c>
      <c r="AC77" s="112">
        <v>11462626.470357716</v>
      </c>
      <c r="AD77" s="106">
        <v>343965.22770000016</v>
      </c>
      <c r="AE77" s="107">
        <v>11806591.698057717</v>
      </c>
      <c r="AF77" s="113">
        <v>924.85286996592833</v>
      </c>
      <c r="AG77" s="83">
        <v>952.60542989008525</v>
      </c>
      <c r="AH77" s="91">
        <v>4</v>
      </c>
      <c r="AI77" s="91">
        <v>4</v>
      </c>
    </row>
    <row r="78" spans="1:36">
      <c r="A78" s="81">
        <v>216</v>
      </c>
      <c r="B78" s="82" t="s">
        <v>90</v>
      </c>
      <c r="C78" s="99">
        <v>1186</v>
      </c>
      <c r="D78" s="84">
        <v>761719.47371391486</v>
      </c>
      <c r="E78" s="107">
        <v>481838.50826535537</v>
      </c>
      <c r="F78" s="87">
        <v>1243557.9819792702</v>
      </c>
      <c r="G78" s="102">
        <v>227503.46959343244</v>
      </c>
      <c r="H78" s="88">
        <v>1471061.4515727027</v>
      </c>
      <c r="I78" s="104">
        <v>-242943</v>
      </c>
      <c r="J78" s="93">
        <v>1228118.4515727027</v>
      </c>
      <c r="K78" s="90">
        <v>1035.5130283075066</v>
      </c>
      <c r="L78" s="83">
        <v>19434.25</v>
      </c>
      <c r="M78" s="90">
        <v>1247552.7015727027</v>
      </c>
      <c r="N78" s="91">
        <v>13</v>
      </c>
      <c r="O78" s="91">
        <v>13</v>
      </c>
      <c r="P78" s="116">
        <v>-100543.83016408863</v>
      </c>
      <c r="Q78" s="95">
        <v>-7.5672976907766559E-2</v>
      </c>
      <c r="R78" s="118">
        <v>-56.239052002100152</v>
      </c>
      <c r="T78" s="81">
        <v>216</v>
      </c>
      <c r="U78" s="82" t="s">
        <v>90</v>
      </c>
      <c r="V78" s="99">
        <v>1217</v>
      </c>
      <c r="W78" s="84">
        <v>802858.16990853881</v>
      </c>
      <c r="X78" s="84">
        <v>541433.61945032887</v>
      </c>
      <c r="Y78" s="87">
        <v>1344291.7893588678</v>
      </c>
      <c r="Z78" s="102">
        <v>227313.49237792363</v>
      </c>
      <c r="AA78" s="88">
        <v>1571605.2817367914</v>
      </c>
      <c r="AB78" s="196">
        <v>-242943</v>
      </c>
      <c r="AC78" s="112">
        <v>1328662.2817367914</v>
      </c>
      <c r="AD78" s="106">
        <v>38338.745999999999</v>
      </c>
      <c r="AE78" s="107">
        <v>1367001.0277367914</v>
      </c>
      <c r="AF78" s="113">
        <v>1091.7520803096068</v>
      </c>
      <c r="AG78" s="83">
        <v>1123.2547475240685</v>
      </c>
      <c r="AH78" s="91">
        <v>13</v>
      </c>
      <c r="AI78" s="91">
        <v>13</v>
      </c>
    </row>
    <row r="79" spans="1:36">
      <c r="A79" s="81">
        <v>217</v>
      </c>
      <c r="B79" s="82" t="s">
        <v>91</v>
      </c>
      <c r="C79" s="99">
        <v>5264</v>
      </c>
      <c r="D79" s="84">
        <v>1836688.3450496562</v>
      </c>
      <c r="E79" s="107">
        <v>2644428.0238865316</v>
      </c>
      <c r="F79" s="87">
        <v>4481116.3689361876</v>
      </c>
      <c r="G79" s="102">
        <v>594318.49555970356</v>
      </c>
      <c r="H79" s="88">
        <v>5075434.8644958911</v>
      </c>
      <c r="I79" s="104">
        <v>195283</v>
      </c>
      <c r="J79" s="93">
        <v>5270717.8644958911</v>
      </c>
      <c r="K79" s="90">
        <v>1001.2761900638091</v>
      </c>
      <c r="L79" s="83">
        <v>-44433.762499999997</v>
      </c>
      <c r="M79" s="90">
        <v>5226284.101995891</v>
      </c>
      <c r="N79" s="91">
        <v>16</v>
      </c>
      <c r="O79" s="91">
        <v>16</v>
      </c>
      <c r="P79" s="116">
        <v>216797.5667872848</v>
      </c>
      <c r="Q79" s="95">
        <v>4.2896910520250686E-2</v>
      </c>
      <c r="R79" s="118">
        <v>37.890696791104801</v>
      </c>
      <c r="T79" s="81">
        <v>217</v>
      </c>
      <c r="U79" s="82" t="s">
        <v>91</v>
      </c>
      <c r="V79" s="99">
        <v>5246</v>
      </c>
      <c r="W79" s="84">
        <v>1503741.4224927889</v>
      </c>
      <c r="X79" s="84">
        <v>2761036.5745834182</v>
      </c>
      <c r="Y79" s="87">
        <v>4264777.9970762068</v>
      </c>
      <c r="Z79" s="102">
        <v>593859.30063239927</v>
      </c>
      <c r="AA79" s="88">
        <v>4858637.2977086063</v>
      </c>
      <c r="AB79" s="196">
        <v>195283</v>
      </c>
      <c r="AC79" s="112">
        <v>5053920.2977086063</v>
      </c>
      <c r="AD79" s="106">
        <v>-29920.890899999999</v>
      </c>
      <c r="AE79" s="107">
        <v>5023999.4068086063</v>
      </c>
      <c r="AF79" s="113">
        <v>963.38549327270425</v>
      </c>
      <c r="AG79" s="83">
        <v>957.68193038669585</v>
      </c>
      <c r="AH79" s="91">
        <v>16</v>
      </c>
      <c r="AI79" s="91">
        <v>16</v>
      </c>
    </row>
    <row r="80" spans="1:36">
      <c r="A80" s="81">
        <v>218</v>
      </c>
      <c r="B80" s="82" t="s">
        <v>92</v>
      </c>
      <c r="C80" s="99">
        <v>1159</v>
      </c>
      <c r="D80" s="84">
        <v>382415.85460657574</v>
      </c>
      <c r="E80" s="107">
        <v>718336.58023720805</v>
      </c>
      <c r="F80" s="87">
        <v>1100752.4348437837</v>
      </c>
      <c r="G80" s="102">
        <v>249487.71964812008</v>
      </c>
      <c r="H80" s="88">
        <v>1350240.1544919037</v>
      </c>
      <c r="I80" s="104">
        <v>-254658</v>
      </c>
      <c r="J80" s="93">
        <v>1095582.1544919037</v>
      </c>
      <c r="K80" s="90">
        <v>945.28227307325596</v>
      </c>
      <c r="L80" s="83">
        <v>-305471.07500000001</v>
      </c>
      <c r="M80" s="90">
        <v>790111.07949190377</v>
      </c>
      <c r="N80" s="91">
        <v>14</v>
      </c>
      <c r="O80" s="91">
        <v>14</v>
      </c>
      <c r="P80" s="116">
        <v>-76210.495995903388</v>
      </c>
      <c r="Q80" s="95">
        <v>-6.5037526873186674E-2</v>
      </c>
      <c r="R80" s="118">
        <v>-41.075176832305601</v>
      </c>
      <c r="T80" s="81">
        <v>218</v>
      </c>
      <c r="U80" s="82" t="s">
        <v>92</v>
      </c>
      <c r="V80" s="99">
        <v>1188</v>
      </c>
      <c r="W80" s="84">
        <v>471701.12329906266</v>
      </c>
      <c r="X80" s="84">
        <v>705355.68350785447</v>
      </c>
      <c r="Y80" s="87">
        <v>1177056.8068069171</v>
      </c>
      <c r="Z80" s="102">
        <v>249393.84368089002</v>
      </c>
      <c r="AA80" s="88">
        <v>1426450.6504878071</v>
      </c>
      <c r="AB80" s="196">
        <v>-254658</v>
      </c>
      <c r="AC80" s="112">
        <v>1171792.6504878071</v>
      </c>
      <c r="AD80" s="106">
        <v>-324962.54490000004</v>
      </c>
      <c r="AE80" s="107">
        <v>846830.10558780702</v>
      </c>
      <c r="AF80" s="113">
        <v>986.35744990556157</v>
      </c>
      <c r="AG80" s="83">
        <v>712.81995419849079</v>
      </c>
      <c r="AH80" s="91">
        <v>14</v>
      </c>
      <c r="AI80" s="91">
        <v>14</v>
      </c>
    </row>
    <row r="81" spans="1:35">
      <c r="A81" s="81">
        <v>224</v>
      </c>
      <c r="B81" s="82" t="s">
        <v>93</v>
      </c>
      <c r="C81" s="99">
        <v>8440</v>
      </c>
      <c r="D81" s="84">
        <v>2714364.901848224</v>
      </c>
      <c r="E81" s="107">
        <v>3779558.8200249788</v>
      </c>
      <c r="F81" s="87">
        <v>6493923.7218732033</v>
      </c>
      <c r="G81" s="102">
        <v>793137.3296105928</v>
      </c>
      <c r="H81" s="88">
        <v>7287061.051483796</v>
      </c>
      <c r="I81" s="104">
        <v>-427083</v>
      </c>
      <c r="J81" s="93">
        <v>6859978.051483796</v>
      </c>
      <c r="K81" s="90">
        <v>812.79360799571043</v>
      </c>
      <c r="L81" s="83">
        <v>333915.75</v>
      </c>
      <c r="M81" s="90">
        <v>7193893.801483796</v>
      </c>
      <c r="N81" s="91">
        <v>1</v>
      </c>
      <c r="O81" s="92">
        <v>33</v>
      </c>
      <c r="P81" s="116">
        <v>-183894.69047907088</v>
      </c>
      <c r="Q81" s="95">
        <v>-2.6107043272310202E-2</v>
      </c>
      <c r="R81" s="118">
        <v>-8.0749087229548877</v>
      </c>
      <c r="T81" s="81">
        <v>224</v>
      </c>
      <c r="U81" s="82" t="s">
        <v>93</v>
      </c>
      <c r="V81" s="99">
        <v>8581</v>
      </c>
      <c r="W81" s="84">
        <v>2950622.1986617562</v>
      </c>
      <c r="X81" s="84">
        <v>3717679.6953826873</v>
      </c>
      <c r="Y81" s="87">
        <v>6668301.894044444</v>
      </c>
      <c r="Z81" s="102">
        <v>802653.84791842243</v>
      </c>
      <c r="AA81" s="88">
        <v>7470955.7419628669</v>
      </c>
      <c r="AB81" s="196">
        <v>-427083</v>
      </c>
      <c r="AC81" s="112">
        <v>7043872.7419628669</v>
      </c>
      <c r="AD81" s="106">
        <v>381070.46622</v>
      </c>
      <c r="AE81" s="107">
        <v>7424943.2081828667</v>
      </c>
      <c r="AF81" s="113">
        <v>820.86851671866532</v>
      </c>
      <c r="AG81" s="83">
        <v>865.27714813924558</v>
      </c>
      <c r="AH81" s="91">
        <v>1</v>
      </c>
      <c r="AI81" s="92">
        <v>33</v>
      </c>
    </row>
    <row r="82" spans="1:35">
      <c r="A82" s="81">
        <v>226</v>
      </c>
      <c r="B82" s="82" t="s">
        <v>94</v>
      </c>
      <c r="C82" s="99">
        <v>3573</v>
      </c>
      <c r="D82" s="84">
        <v>1330605.7342277123</v>
      </c>
      <c r="E82" s="107">
        <v>1613122.0104933528</v>
      </c>
      <c r="F82" s="87">
        <v>2943727.7447210653</v>
      </c>
      <c r="G82" s="102">
        <v>561890.862705081</v>
      </c>
      <c r="H82" s="88">
        <v>3505618.607426146</v>
      </c>
      <c r="I82" s="104">
        <v>65480</v>
      </c>
      <c r="J82" s="93">
        <v>3571098.607426146</v>
      </c>
      <c r="K82" s="90">
        <v>999.46784422786061</v>
      </c>
      <c r="L82" s="83">
        <v>53090.837499999994</v>
      </c>
      <c r="M82" s="90">
        <v>3624189.444926146</v>
      </c>
      <c r="N82" s="91">
        <v>13</v>
      </c>
      <c r="O82" s="91">
        <v>13</v>
      </c>
      <c r="P82" s="116">
        <v>-266395.97022312228</v>
      </c>
      <c r="Q82" s="95">
        <v>-6.9419243423741409E-2</v>
      </c>
      <c r="R82" s="118">
        <v>-59.15134960642024</v>
      </c>
      <c r="T82" s="81">
        <v>226</v>
      </c>
      <c r="U82" s="82" t="s">
        <v>94</v>
      </c>
      <c r="V82" s="99">
        <v>3625</v>
      </c>
      <c r="W82" s="84">
        <v>1501044.8318458169</v>
      </c>
      <c r="X82" s="84">
        <v>1709455.0664329596</v>
      </c>
      <c r="Y82" s="87">
        <v>3210499.8982787766</v>
      </c>
      <c r="Z82" s="102">
        <v>561514.679370492</v>
      </c>
      <c r="AA82" s="88">
        <v>3772014.5776492683</v>
      </c>
      <c r="AB82" s="196">
        <v>65480</v>
      </c>
      <c r="AC82" s="112">
        <v>3837494.5776492683</v>
      </c>
      <c r="AD82" s="106">
        <v>53340.864000000001</v>
      </c>
      <c r="AE82" s="107">
        <v>3890835.4416492684</v>
      </c>
      <c r="AF82" s="113">
        <v>1058.6191938342808</v>
      </c>
      <c r="AG82" s="83">
        <v>1073.3339149377291</v>
      </c>
      <c r="AH82" s="91">
        <v>13</v>
      </c>
      <c r="AI82" s="91">
        <v>13</v>
      </c>
    </row>
    <row r="83" spans="1:35">
      <c r="A83" s="81">
        <v>230</v>
      </c>
      <c r="B83" s="82" t="s">
        <v>95</v>
      </c>
      <c r="C83" s="99">
        <v>2170</v>
      </c>
      <c r="D83" s="84">
        <v>818886.49445234798</v>
      </c>
      <c r="E83" s="107">
        <v>1262013.2135472449</v>
      </c>
      <c r="F83" s="87">
        <v>2080899.7079995929</v>
      </c>
      <c r="G83" s="102">
        <v>470637.03210517537</v>
      </c>
      <c r="H83" s="88">
        <v>2551536.7401047684</v>
      </c>
      <c r="I83" s="104">
        <v>-399188</v>
      </c>
      <c r="J83" s="93">
        <v>2152348.7401047684</v>
      </c>
      <c r="K83" s="90">
        <v>991.86577885012366</v>
      </c>
      <c r="L83" s="83">
        <v>7067</v>
      </c>
      <c r="M83" s="90">
        <v>2159415.7401047684</v>
      </c>
      <c r="N83" s="91">
        <v>4</v>
      </c>
      <c r="O83" s="91">
        <v>4</v>
      </c>
      <c r="P83" s="116">
        <v>-88233.569660355337</v>
      </c>
      <c r="Q83" s="95">
        <v>-3.9379749307047199E-2</v>
      </c>
      <c r="R83" s="118">
        <v>-19.227321224390721</v>
      </c>
      <c r="T83" s="81">
        <v>230</v>
      </c>
      <c r="U83" s="82" t="s">
        <v>95</v>
      </c>
      <c r="V83" s="99">
        <v>2216</v>
      </c>
      <c r="W83" s="84">
        <v>852036.01686708757</v>
      </c>
      <c r="X83" s="84">
        <v>1316875.7598142105</v>
      </c>
      <c r="Y83" s="87">
        <v>2168911.7766812979</v>
      </c>
      <c r="Z83" s="102">
        <v>470858.53308382578</v>
      </c>
      <c r="AA83" s="88">
        <v>2639770.3097651238</v>
      </c>
      <c r="AB83" s="196">
        <v>-399188</v>
      </c>
      <c r="AC83" s="112">
        <v>2240582.3097651238</v>
      </c>
      <c r="AD83" s="106">
        <v>111890.79674999998</v>
      </c>
      <c r="AE83" s="107">
        <v>2352473.1065151235</v>
      </c>
      <c r="AF83" s="113">
        <v>1011.0931000745144</v>
      </c>
      <c r="AG83" s="83">
        <v>1061.5853368750556</v>
      </c>
      <c r="AH83" s="91">
        <v>4</v>
      </c>
      <c r="AI83" s="91">
        <v>4</v>
      </c>
    </row>
    <row r="84" spans="1:35">
      <c r="A84" s="81">
        <v>231</v>
      </c>
      <c r="B84" s="82" t="s">
        <v>96</v>
      </c>
      <c r="C84" s="99">
        <v>1241</v>
      </c>
      <c r="D84" s="84">
        <v>-653800.95278459368</v>
      </c>
      <c r="E84" s="107">
        <v>-48824.6842812459</v>
      </c>
      <c r="F84" s="87">
        <v>-702625.6370658396</v>
      </c>
      <c r="G84" s="102">
        <v>139412.49869341365</v>
      </c>
      <c r="H84" s="88">
        <v>-563213.13837242592</v>
      </c>
      <c r="I84" s="104">
        <v>-14318</v>
      </c>
      <c r="J84" s="93">
        <v>-577531.13837242592</v>
      </c>
      <c r="K84" s="90">
        <v>-465.37561512685409</v>
      </c>
      <c r="L84" s="83">
        <v>-404585.75</v>
      </c>
      <c r="M84" s="90">
        <v>-982116.88837242592</v>
      </c>
      <c r="N84" s="91">
        <v>15</v>
      </c>
      <c r="O84" s="91">
        <v>15</v>
      </c>
      <c r="P84" s="116">
        <v>282911.414940421</v>
      </c>
      <c r="Q84" s="95">
        <v>-0.3287975633598838</v>
      </c>
      <c r="R84" s="118">
        <v>246.9112667546417</v>
      </c>
      <c r="T84" s="81">
        <v>231</v>
      </c>
      <c r="U84" s="82" t="s">
        <v>96</v>
      </c>
      <c r="V84" s="99">
        <v>1208</v>
      </c>
      <c r="W84" s="84">
        <v>-943270.10110052628</v>
      </c>
      <c r="X84" s="84">
        <v>-42034.061503473516</v>
      </c>
      <c r="Y84" s="87">
        <v>-985304.16260399984</v>
      </c>
      <c r="Z84" s="102">
        <v>139179.60929115291</v>
      </c>
      <c r="AA84" s="88">
        <v>-846124.55331284693</v>
      </c>
      <c r="AB84" s="196">
        <v>-14318</v>
      </c>
      <c r="AC84" s="112">
        <v>-860442.55331284693</v>
      </c>
      <c r="AD84" s="106">
        <v>-173191.11780000001</v>
      </c>
      <c r="AE84" s="107">
        <v>-1033633.6711128469</v>
      </c>
      <c r="AF84" s="113">
        <v>-712.28688188149579</v>
      </c>
      <c r="AG84" s="83">
        <v>-855.6570125106349</v>
      </c>
      <c r="AH84" s="91">
        <v>15</v>
      </c>
      <c r="AI84" s="91">
        <v>15</v>
      </c>
    </row>
    <row r="85" spans="1:35">
      <c r="A85" s="81">
        <v>232</v>
      </c>
      <c r="B85" s="82" t="s">
        <v>97</v>
      </c>
      <c r="C85" s="99">
        <v>12518</v>
      </c>
      <c r="D85" s="84">
        <v>4050205.1900494057</v>
      </c>
      <c r="E85" s="107">
        <v>5499797.9505121093</v>
      </c>
      <c r="F85" s="87">
        <v>9550003.1405615155</v>
      </c>
      <c r="G85" s="102">
        <v>1825242.9433907049</v>
      </c>
      <c r="H85" s="88">
        <v>11375246.08395222</v>
      </c>
      <c r="I85" s="104">
        <v>-286238</v>
      </c>
      <c r="J85" s="93">
        <v>11089008.08395222</v>
      </c>
      <c r="K85" s="90">
        <v>885.84502987316023</v>
      </c>
      <c r="L85" s="83">
        <v>10600.5</v>
      </c>
      <c r="M85" s="90">
        <v>11099608.58395222</v>
      </c>
      <c r="N85" s="91">
        <v>14</v>
      </c>
      <c r="O85" s="91">
        <v>14</v>
      </c>
      <c r="P85" s="116">
        <v>109295.41214612499</v>
      </c>
      <c r="Q85" s="95">
        <v>9.9543053095347139E-3</v>
      </c>
      <c r="R85" s="118">
        <v>15.68235180959266</v>
      </c>
      <c r="T85" s="81">
        <v>232</v>
      </c>
      <c r="U85" s="82" t="s">
        <v>97</v>
      </c>
      <c r="V85" s="99">
        <v>12618</v>
      </c>
      <c r="W85" s="84">
        <v>4146469.8187466022</v>
      </c>
      <c r="X85" s="84">
        <v>5292120.5407871753</v>
      </c>
      <c r="Y85" s="87">
        <v>9438590.3595337775</v>
      </c>
      <c r="Z85" s="102">
        <v>1827360.3122723184</v>
      </c>
      <c r="AA85" s="88">
        <v>11265950.671806095</v>
      </c>
      <c r="AB85" s="196">
        <v>-286238</v>
      </c>
      <c r="AC85" s="112">
        <v>10979712.671806095</v>
      </c>
      <c r="AD85" s="106">
        <v>69843.193800000008</v>
      </c>
      <c r="AE85" s="107">
        <v>11049555.865606096</v>
      </c>
      <c r="AF85" s="113">
        <v>870.16267806356757</v>
      </c>
      <c r="AG85" s="83">
        <v>875.69788124949241</v>
      </c>
      <c r="AH85" s="91">
        <v>14</v>
      </c>
      <c r="AI85" s="91">
        <v>14</v>
      </c>
    </row>
    <row r="86" spans="1:35">
      <c r="A86" s="81">
        <v>233</v>
      </c>
      <c r="B86" s="82" t="s">
        <v>98</v>
      </c>
      <c r="C86" s="99">
        <v>15050</v>
      </c>
      <c r="D86" s="84">
        <v>6683037.1344323372</v>
      </c>
      <c r="E86" s="107">
        <v>7375163.4351078551</v>
      </c>
      <c r="F86" s="87">
        <v>14058200.569540191</v>
      </c>
      <c r="G86" s="102">
        <v>2300717.9296639594</v>
      </c>
      <c r="H86" s="88">
        <v>16358918.499204151</v>
      </c>
      <c r="I86" s="104">
        <v>195952</v>
      </c>
      <c r="J86" s="93">
        <v>16554870.499204151</v>
      </c>
      <c r="K86" s="90">
        <v>1099.9913952959569</v>
      </c>
      <c r="L86" s="83">
        <v>161657.62500000006</v>
      </c>
      <c r="M86" s="90">
        <v>16716528.124204151</v>
      </c>
      <c r="N86" s="91">
        <v>14</v>
      </c>
      <c r="O86" s="91">
        <v>14</v>
      </c>
      <c r="P86" s="116">
        <v>606196.73783609271</v>
      </c>
      <c r="Q86" s="95">
        <v>3.80092255259784E-2</v>
      </c>
      <c r="R86" s="118">
        <v>48.31491910947102</v>
      </c>
      <c r="T86" s="81">
        <v>233</v>
      </c>
      <c r="U86" s="82" t="s">
        <v>98</v>
      </c>
      <c r="V86" s="99">
        <v>15165</v>
      </c>
      <c r="W86" s="84">
        <v>6548016.4834877281</v>
      </c>
      <c r="X86" s="84">
        <v>6904052.1062687309</v>
      </c>
      <c r="Y86" s="87">
        <v>13452068.589756459</v>
      </c>
      <c r="Z86" s="102">
        <v>2300653.1716115987</v>
      </c>
      <c r="AA86" s="88">
        <v>15752721.761368059</v>
      </c>
      <c r="AB86" s="196">
        <v>195952</v>
      </c>
      <c r="AC86" s="112">
        <v>15948673.761368059</v>
      </c>
      <c r="AD86" s="106">
        <v>52465.740450000041</v>
      </c>
      <c r="AE86" s="107">
        <v>16001139.501818059</v>
      </c>
      <c r="AF86" s="113">
        <v>1051.6764761864858</v>
      </c>
      <c r="AG86" s="83">
        <v>1055.1361359589885</v>
      </c>
      <c r="AH86" s="91">
        <v>14</v>
      </c>
      <c r="AI86" s="91">
        <v>14</v>
      </c>
    </row>
    <row r="87" spans="1:35">
      <c r="A87" s="81">
        <v>235</v>
      </c>
      <c r="B87" s="82" t="s">
        <v>99</v>
      </c>
      <c r="C87" s="99">
        <v>10253</v>
      </c>
      <c r="D87" s="84">
        <v>19965699.654105678</v>
      </c>
      <c r="E87" s="107">
        <v>-1627872.5463101838</v>
      </c>
      <c r="F87" s="87">
        <v>18337827.107795496</v>
      </c>
      <c r="G87" s="102">
        <v>403777.84622581839</v>
      </c>
      <c r="H87" s="88">
        <v>18741604.954021312</v>
      </c>
      <c r="I87" s="104">
        <v>3430041</v>
      </c>
      <c r="J87" s="93">
        <v>22171645.954021312</v>
      </c>
      <c r="K87" s="90">
        <v>2162.45449663721</v>
      </c>
      <c r="L87" s="83">
        <v>2864838.1274999999</v>
      </c>
      <c r="M87" s="90">
        <v>25036484.081521314</v>
      </c>
      <c r="N87" s="91">
        <v>1</v>
      </c>
      <c r="O87" s="92">
        <v>33</v>
      </c>
      <c r="P87" s="116">
        <v>-215320.23406214267</v>
      </c>
      <c r="Q87" s="95">
        <v>-9.6181069043985642E-3</v>
      </c>
      <c r="R87" s="118">
        <v>-17.386417489708492</v>
      </c>
      <c r="T87" s="81">
        <v>235</v>
      </c>
      <c r="U87" s="82" t="s">
        <v>99</v>
      </c>
      <c r="V87" s="99">
        <v>10270</v>
      </c>
      <c r="W87" s="84">
        <v>20000897.600624748</v>
      </c>
      <c r="X87" s="84">
        <v>-1511262.1855156387</v>
      </c>
      <c r="Y87" s="87">
        <v>18489635.415109109</v>
      </c>
      <c r="Z87" s="102">
        <v>467289.7729743449</v>
      </c>
      <c r="AA87" s="88">
        <v>18956925.188083455</v>
      </c>
      <c r="AB87" s="196">
        <v>3430041</v>
      </c>
      <c r="AC87" s="112">
        <v>22386966.188083455</v>
      </c>
      <c r="AD87" s="106">
        <v>2653535.8763685003</v>
      </c>
      <c r="AE87" s="107">
        <v>25040502.064451955</v>
      </c>
      <c r="AF87" s="113">
        <v>2179.8409141269185</v>
      </c>
      <c r="AG87" s="83">
        <v>2438.2183120206382</v>
      </c>
      <c r="AH87" s="91">
        <v>1</v>
      </c>
      <c r="AI87" s="92">
        <v>33</v>
      </c>
    </row>
    <row r="88" spans="1:35">
      <c r="A88" s="81">
        <v>236</v>
      </c>
      <c r="B88" s="82" t="s">
        <v>100</v>
      </c>
      <c r="C88" s="99">
        <v>4118</v>
      </c>
      <c r="D88" s="84">
        <v>2231111.7338571544</v>
      </c>
      <c r="E88" s="107">
        <v>2203581.3922416684</v>
      </c>
      <c r="F88" s="87">
        <v>4434693.1260988228</v>
      </c>
      <c r="G88" s="102">
        <v>513731.10129269917</v>
      </c>
      <c r="H88" s="88">
        <v>4948424.2273915224</v>
      </c>
      <c r="I88" s="104">
        <v>1300720</v>
      </c>
      <c r="J88" s="93">
        <v>6249144.2273915224</v>
      </c>
      <c r="K88" s="90">
        <v>1517.5192392888594</v>
      </c>
      <c r="L88" s="83">
        <v>318191.67500000005</v>
      </c>
      <c r="M88" s="90">
        <v>6567335.9023915222</v>
      </c>
      <c r="N88" s="91">
        <v>16</v>
      </c>
      <c r="O88" s="91">
        <v>16</v>
      </c>
      <c r="P88" s="116">
        <v>132469.49208233878</v>
      </c>
      <c r="Q88" s="95">
        <v>2.1657109101722204E-2</v>
      </c>
      <c r="R88" s="118">
        <v>38.99017588320703</v>
      </c>
      <c r="T88" s="81">
        <v>236</v>
      </c>
      <c r="U88" s="82" t="s">
        <v>100</v>
      </c>
      <c r="V88" s="99">
        <v>4137</v>
      </c>
      <c r="W88" s="84">
        <v>2080555.5322040294</v>
      </c>
      <c r="X88" s="84">
        <v>2221900.6451633046</v>
      </c>
      <c r="Y88" s="87">
        <v>4302456.1773673343</v>
      </c>
      <c r="Z88" s="102">
        <v>513498.55794184905</v>
      </c>
      <c r="AA88" s="88">
        <v>4815954.7353091836</v>
      </c>
      <c r="AB88" s="196">
        <v>1300720</v>
      </c>
      <c r="AC88" s="112">
        <v>6116674.7353091836</v>
      </c>
      <c r="AD88" s="106">
        <v>393805.59749999997</v>
      </c>
      <c r="AE88" s="107">
        <v>6510480.3328091837</v>
      </c>
      <c r="AF88" s="113">
        <v>1478.5290634056523</v>
      </c>
      <c r="AG88" s="83">
        <v>1573.720167466566</v>
      </c>
      <c r="AH88" s="91">
        <v>16</v>
      </c>
      <c r="AI88" s="91">
        <v>16</v>
      </c>
    </row>
    <row r="89" spans="1:35">
      <c r="A89" s="81">
        <v>239</v>
      </c>
      <c r="B89" s="82" t="s">
        <v>101</v>
      </c>
      <c r="C89" s="99">
        <v>1985</v>
      </c>
      <c r="D89" s="84">
        <v>812481.12544323085</v>
      </c>
      <c r="E89" s="107">
        <v>-228206.30626158943</v>
      </c>
      <c r="F89" s="87">
        <v>584274.81918164145</v>
      </c>
      <c r="G89" s="102">
        <v>309640.89835950587</v>
      </c>
      <c r="H89" s="88">
        <v>893915.71754114726</v>
      </c>
      <c r="I89" s="104">
        <v>-475325</v>
      </c>
      <c r="J89" s="93">
        <v>418590.71754114726</v>
      </c>
      <c r="K89" s="90">
        <v>210.87693578899106</v>
      </c>
      <c r="L89" s="83">
        <v>-14134</v>
      </c>
      <c r="M89" s="90">
        <v>404456.71754114726</v>
      </c>
      <c r="N89" s="91">
        <v>11</v>
      </c>
      <c r="O89" s="91">
        <v>11</v>
      </c>
      <c r="P89" s="116">
        <v>-348869.2993047568</v>
      </c>
      <c r="Q89" s="95">
        <v>-0.45457651427697138</v>
      </c>
      <c r="R89" s="118">
        <v>-166.2532936193156</v>
      </c>
      <c r="T89" s="81">
        <v>239</v>
      </c>
      <c r="U89" s="82" t="s">
        <v>101</v>
      </c>
      <c r="V89" s="99">
        <v>2035</v>
      </c>
      <c r="W89" s="84">
        <v>785025.81513858715</v>
      </c>
      <c r="X89" s="84">
        <v>147818.25703470971</v>
      </c>
      <c r="Y89" s="87">
        <v>932844.07217329682</v>
      </c>
      <c r="Z89" s="102">
        <v>309940.94467260729</v>
      </c>
      <c r="AA89" s="88">
        <v>1242785.0168459041</v>
      </c>
      <c r="AB89" s="196">
        <v>-475325</v>
      </c>
      <c r="AC89" s="112">
        <v>767460.01684590406</v>
      </c>
      <c r="AD89" s="106">
        <v>76677.491999999998</v>
      </c>
      <c r="AE89" s="107">
        <v>844137.50884590403</v>
      </c>
      <c r="AF89" s="113">
        <v>377.13022940830666</v>
      </c>
      <c r="AG89" s="83">
        <v>414.80958665646392</v>
      </c>
      <c r="AH89" s="91">
        <v>11</v>
      </c>
      <c r="AI89" s="91">
        <v>11</v>
      </c>
    </row>
    <row r="90" spans="1:35">
      <c r="A90" s="81">
        <v>240</v>
      </c>
      <c r="B90" s="82" t="s">
        <v>102</v>
      </c>
      <c r="C90" s="99">
        <v>19402</v>
      </c>
      <c r="D90" s="84">
        <v>-6690840.0440663369</v>
      </c>
      <c r="E90" s="107">
        <v>1459265.2481743838</v>
      </c>
      <c r="F90" s="87">
        <v>-5231574.7958919536</v>
      </c>
      <c r="G90" s="102">
        <v>1804417.5643815065</v>
      </c>
      <c r="H90" s="88">
        <v>-3427157.2315104473</v>
      </c>
      <c r="I90" s="104">
        <v>1636034</v>
      </c>
      <c r="J90" s="93">
        <v>-1791123.2315104473</v>
      </c>
      <c r="K90" s="90">
        <v>-92.316422611609497</v>
      </c>
      <c r="L90" s="83">
        <v>-217663.60000000009</v>
      </c>
      <c r="M90" s="90">
        <v>-2008786.8315104474</v>
      </c>
      <c r="N90" s="91">
        <v>19</v>
      </c>
      <c r="O90" s="91">
        <v>19</v>
      </c>
      <c r="P90" s="116">
        <v>-2160074.5287013617</v>
      </c>
      <c r="Q90" s="95">
        <v>-5.8546332406134027</v>
      </c>
      <c r="R90" s="118">
        <v>-111.36300240567869</v>
      </c>
      <c r="T90" s="81">
        <v>240</v>
      </c>
      <c r="U90" s="82" t="s">
        <v>102</v>
      </c>
      <c r="V90" s="99">
        <v>19371</v>
      </c>
      <c r="W90" s="84">
        <v>-6985298.6600435302</v>
      </c>
      <c r="X90" s="84">
        <v>3911932.8144537681</v>
      </c>
      <c r="Y90" s="87">
        <v>-3073365.8455897621</v>
      </c>
      <c r="Z90" s="102">
        <v>1806283.1427806765</v>
      </c>
      <c r="AA90" s="88">
        <v>-1267082.7028090856</v>
      </c>
      <c r="AB90" s="196">
        <v>1636034</v>
      </c>
      <c r="AC90" s="112">
        <v>368951.2971909144</v>
      </c>
      <c r="AD90" s="106">
        <v>-131326.8740699999</v>
      </c>
      <c r="AE90" s="107">
        <v>237624.42312091449</v>
      </c>
      <c r="AF90" s="113">
        <v>19.046579794069196</v>
      </c>
      <c r="AG90" s="83">
        <v>12.267018900465359</v>
      </c>
      <c r="AH90" s="91">
        <v>19</v>
      </c>
      <c r="AI90" s="91">
        <v>19</v>
      </c>
    </row>
    <row r="91" spans="1:35">
      <c r="A91" s="81">
        <v>241</v>
      </c>
      <c r="B91" s="82" t="s">
        <v>103</v>
      </c>
      <c r="C91" s="99">
        <v>7604</v>
      </c>
      <c r="D91" s="84">
        <v>267407.16542116692</v>
      </c>
      <c r="E91" s="107">
        <v>1213196.2110250394</v>
      </c>
      <c r="F91" s="87">
        <v>1480603.3764462064</v>
      </c>
      <c r="G91" s="102">
        <v>505689.77021233144</v>
      </c>
      <c r="H91" s="88">
        <v>1986293.1466585379</v>
      </c>
      <c r="I91" s="104">
        <v>-368225</v>
      </c>
      <c r="J91" s="93">
        <v>1618068.1466585379</v>
      </c>
      <c r="K91" s="90">
        <v>212.79170787198026</v>
      </c>
      <c r="L91" s="83">
        <v>355205.08750000002</v>
      </c>
      <c r="M91" s="90">
        <v>1973273.2341585378</v>
      </c>
      <c r="N91" s="91">
        <v>19</v>
      </c>
      <c r="O91" s="91">
        <v>19</v>
      </c>
      <c r="P91" s="116">
        <v>-221551.8426691955</v>
      </c>
      <c r="Q91" s="95">
        <v>-0.12043348297718753</v>
      </c>
      <c r="R91" s="118">
        <v>-26.399553255016656</v>
      </c>
      <c r="T91" s="81">
        <v>241</v>
      </c>
      <c r="U91" s="82" t="s">
        <v>103</v>
      </c>
      <c r="V91" s="99">
        <v>7691</v>
      </c>
      <c r="W91" s="84">
        <v>119672.47126779472</v>
      </c>
      <c r="X91" s="84">
        <v>1578737.650568021</v>
      </c>
      <c r="Y91" s="87">
        <v>1698410.1218358157</v>
      </c>
      <c r="Z91" s="102">
        <v>509434.86749191745</v>
      </c>
      <c r="AA91" s="88">
        <v>2207844.9893277334</v>
      </c>
      <c r="AB91" s="196">
        <v>-368225</v>
      </c>
      <c r="AC91" s="112">
        <v>1839619.9893277334</v>
      </c>
      <c r="AD91" s="106">
        <v>263370.516</v>
      </c>
      <c r="AE91" s="107">
        <v>2102990.5053277332</v>
      </c>
      <c r="AF91" s="113">
        <v>239.19126112699692</v>
      </c>
      <c r="AG91" s="83">
        <v>273.43524968505176</v>
      </c>
      <c r="AH91" s="91">
        <v>19</v>
      </c>
      <c r="AI91" s="91">
        <v>19</v>
      </c>
    </row>
    <row r="92" spans="1:35">
      <c r="A92" s="81">
        <v>244</v>
      </c>
      <c r="B92" s="82" t="s">
        <v>104</v>
      </c>
      <c r="C92" s="99">
        <v>19657</v>
      </c>
      <c r="D92" s="84">
        <v>20219014.485067282</v>
      </c>
      <c r="E92" s="107">
        <v>2970821.2370375614</v>
      </c>
      <c r="F92" s="87">
        <v>23189835.722104844</v>
      </c>
      <c r="G92" s="102">
        <v>451325.36433471885</v>
      </c>
      <c r="H92" s="88">
        <v>23641161.086439561</v>
      </c>
      <c r="I92" s="104">
        <v>337030</v>
      </c>
      <c r="J92" s="93">
        <v>23978191.086439561</v>
      </c>
      <c r="K92" s="90">
        <v>1219.8296325196907</v>
      </c>
      <c r="L92" s="83">
        <v>301884.57250000001</v>
      </c>
      <c r="M92" s="90">
        <v>24280075.658939563</v>
      </c>
      <c r="N92" s="91">
        <v>17</v>
      </c>
      <c r="O92" s="91">
        <v>17</v>
      </c>
      <c r="P92" s="116">
        <v>596311.72803024575</v>
      </c>
      <c r="Q92" s="95">
        <v>2.5503156478128935E-2</v>
      </c>
      <c r="R92" s="118">
        <v>21.619149870858337</v>
      </c>
      <c r="T92" s="81">
        <v>244</v>
      </c>
      <c r="U92" s="82" t="s">
        <v>104</v>
      </c>
      <c r="V92" s="99">
        <v>19514</v>
      </c>
      <c r="W92" s="84">
        <v>19173530.233193506</v>
      </c>
      <c r="X92" s="84">
        <v>3391528.9710352202</v>
      </c>
      <c r="Y92" s="87">
        <v>22565059.204228725</v>
      </c>
      <c r="Z92" s="102">
        <v>479790.1541805889</v>
      </c>
      <c r="AA92" s="88">
        <v>23044849.358409315</v>
      </c>
      <c r="AB92" s="196">
        <v>337030</v>
      </c>
      <c r="AC92" s="112">
        <v>23381879.358409315</v>
      </c>
      <c r="AD92" s="106">
        <v>256492.04489700025</v>
      </c>
      <c r="AE92" s="107">
        <v>23638371.403306317</v>
      </c>
      <c r="AF92" s="113">
        <v>1198.2104826488323</v>
      </c>
      <c r="AG92" s="83">
        <v>1211.3544841296668</v>
      </c>
      <c r="AH92" s="91">
        <v>17</v>
      </c>
      <c r="AI92" s="91">
        <v>17</v>
      </c>
    </row>
    <row r="93" spans="1:35">
      <c r="A93" s="81">
        <v>245</v>
      </c>
      <c r="B93" s="82" t="s">
        <v>105</v>
      </c>
      <c r="C93" s="99">
        <v>38461</v>
      </c>
      <c r="D93" s="84">
        <v>20695640.819872461</v>
      </c>
      <c r="E93" s="107">
        <v>2339949.9514920735</v>
      </c>
      <c r="F93" s="87">
        <v>23035590.771364536</v>
      </c>
      <c r="G93" s="102">
        <v>2596735.6726591876</v>
      </c>
      <c r="H93" s="88">
        <v>25632326.444023725</v>
      </c>
      <c r="I93" s="104">
        <v>-3219324</v>
      </c>
      <c r="J93" s="93">
        <v>22413002.444023725</v>
      </c>
      <c r="K93" s="90">
        <v>582.74622199172472</v>
      </c>
      <c r="L93" s="83">
        <v>-1616964.9349999996</v>
      </c>
      <c r="M93" s="90">
        <v>20796037.509023726</v>
      </c>
      <c r="N93" s="91">
        <v>1</v>
      </c>
      <c r="O93" s="92">
        <v>32</v>
      </c>
      <c r="P93" s="116">
        <v>3403093.2358760051</v>
      </c>
      <c r="Q93" s="95">
        <v>0.17901680637261677</v>
      </c>
      <c r="R93" s="118">
        <v>85.247878369529019</v>
      </c>
      <c r="T93" s="81">
        <v>245</v>
      </c>
      <c r="U93" s="82" t="s">
        <v>105</v>
      </c>
      <c r="V93" s="99">
        <v>38211</v>
      </c>
      <c r="W93" s="84">
        <v>18578107.959444068</v>
      </c>
      <c r="X93" s="84">
        <v>994669.93669888272</v>
      </c>
      <c r="Y93" s="87">
        <v>19572777.896142952</v>
      </c>
      <c r="Z93" s="102">
        <v>2656455.3120047669</v>
      </c>
      <c r="AA93" s="88">
        <v>22229233.20814772</v>
      </c>
      <c r="AB93" s="196">
        <v>-3219324</v>
      </c>
      <c r="AC93" s="112">
        <v>19009909.20814772</v>
      </c>
      <c r="AD93" s="106">
        <v>-1230314.5292190004</v>
      </c>
      <c r="AE93" s="107">
        <v>17779594.678928718</v>
      </c>
      <c r="AF93" s="113">
        <v>497.4983436221957</v>
      </c>
      <c r="AG93" s="83">
        <v>465.30042864433585</v>
      </c>
      <c r="AH93" s="91">
        <v>1</v>
      </c>
      <c r="AI93" s="92">
        <v>32</v>
      </c>
    </row>
    <row r="94" spans="1:35">
      <c r="A94" s="81">
        <v>249</v>
      </c>
      <c r="B94" s="82" t="s">
        <v>106</v>
      </c>
      <c r="C94" s="99">
        <v>9128</v>
      </c>
      <c r="D94" s="84">
        <v>3365944.5804799516</v>
      </c>
      <c r="E94" s="107">
        <v>3316481.2137130587</v>
      </c>
      <c r="F94" s="87">
        <v>6682425.7941930108</v>
      </c>
      <c r="G94" s="102">
        <v>1001547.170390678</v>
      </c>
      <c r="H94" s="88">
        <v>7683972.9645836884</v>
      </c>
      <c r="I94" s="104">
        <v>500035</v>
      </c>
      <c r="J94" s="93">
        <v>8184007.9645836884</v>
      </c>
      <c r="K94" s="90">
        <v>896.58281820592561</v>
      </c>
      <c r="L94" s="83">
        <v>-6890.3250000000116</v>
      </c>
      <c r="M94" s="90">
        <v>8177117.6395836882</v>
      </c>
      <c r="N94" s="91">
        <v>13</v>
      </c>
      <c r="O94" s="91">
        <v>13</v>
      </c>
      <c r="P94" s="116">
        <v>45959.910825526342</v>
      </c>
      <c r="Q94" s="95">
        <v>5.6475349521070955E-3</v>
      </c>
      <c r="R94" s="118">
        <v>10.471314094627473</v>
      </c>
      <c r="T94" s="81">
        <v>249</v>
      </c>
      <c r="U94" s="82" t="s">
        <v>106</v>
      </c>
      <c r="V94" s="99">
        <v>9184</v>
      </c>
      <c r="W94" s="84">
        <v>3424353.3948112018</v>
      </c>
      <c r="X94" s="84">
        <v>3208793.5802966766</v>
      </c>
      <c r="Y94" s="87">
        <v>6633146.9751078784</v>
      </c>
      <c r="Z94" s="102">
        <v>1004866.078650284</v>
      </c>
      <c r="AA94" s="88">
        <v>7638013.0537581621</v>
      </c>
      <c r="AB94" s="196">
        <v>500035</v>
      </c>
      <c r="AC94" s="112">
        <v>8138048.0537581621</v>
      </c>
      <c r="AD94" s="106">
        <v>-30654.327779999992</v>
      </c>
      <c r="AE94" s="107">
        <v>8107393.7259781621</v>
      </c>
      <c r="AF94" s="113">
        <v>886.11150411129813</v>
      </c>
      <c r="AG94" s="83">
        <v>882.77370709692536</v>
      </c>
      <c r="AH94" s="91">
        <v>13</v>
      </c>
      <c r="AI94" s="91">
        <v>13</v>
      </c>
    </row>
    <row r="95" spans="1:35">
      <c r="A95" s="81">
        <v>250</v>
      </c>
      <c r="B95" s="82" t="s">
        <v>107</v>
      </c>
      <c r="C95" s="99">
        <v>1703</v>
      </c>
      <c r="D95" s="84">
        <v>424486.0211131511</v>
      </c>
      <c r="E95" s="107">
        <v>811330.58058254188</v>
      </c>
      <c r="F95" s="87">
        <v>1235816.6016956931</v>
      </c>
      <c r="G95" s="102">
        <v>329486.43110980577</v>
      </c>
      <c r="H95" s="88">
        <v>1565303.0328054989</v>
      </c>
      <c r="I95" s="104">
        <v>-387834</v>
      </c>
      <c r="J95" s="93">
        <v>1177469.0328054989</v>
      </c>
      <c r="K95" s="90">
        <v>691.40870980945328</v>
      </c>
      <c r="L95" s="83">
        <v>54769.249999999993</v>
      </c>
      <c r="M95" s="90">
        <v>1232238.2828054989</v>
      </c>
      <c r="N95" s="91">
        <v>6</v>
      </c>
      <c r="O95" s="91">
        <v>6</v>
      </c>
      <c r="P95" s="116">
        <v>113904.52516633342</v>
      </c>
      <c r="Q95" s="95">
        <v>0.10709695965613936</v>
      </c>
      <c r="R95" s="118">
        <v>83.310077654413021</v>
      </c>
      <c r="T95" s="81">
        <v>250</v>
      </c>
      <c r="U95" s="82" t="s">
        <v>107</v>
      </c>
      <c r="V95" s="99">
        <v>1749</v>
      </c>
      <c r="W95" s="84">
        <v>286090.24751475168</v>
      </c>
      <c r="X95" s="84">
        <v>835373.05991776683</v>
      </c>
      <c r="Y95" s="87">
        <v>1121463.3074325186</v>
      </c>
      <c r="Z95" s="102">
        <v>329935.20020664704</v>
      </c>
      <c r="AA95" s="88">
        <v>1451398.5076391655</v>
      </c>
      <c r="AB95" s="196">
        <v>-387834</v>
      </c>
      <c r="AC95" s="112">
        <v>1063564.5076391655</v>
      </c>
      <c r="AD95" s="106">
        <v>21836.4162</v>
      </c>
      <c r="AE95" s="107">
        <v>1085400.9238391656</v>
      </c>
      <c r="AF95" s="113">
        <v>608.09863215504026</v>
      </c>
      <c r="AG95" s="83">
        <v>620.58371860444004</v>
      </c>
      <c r="AH95" s="91">
        <v>6</v>
      </c>
      <c r="AI95" s="91">
        <v>6</v>
      </c>
    </row>
    <row r="96" spans="1:35">
      <c r="A96" s="81">
        <v>256</v>
      </c>
      <c r="B96" s="82" t="s">
        <v>108</v>
      </c>
      <c r="C96" s="99">
        <v>1492</v>
      </c>
      <c r="D96" s="84">
        <v>853819.76779049193</v>
      </c>
      <c r="E96" s="107">
        <v>929474.74821519351</v>
      </c>
      <c r="F96" s="87">
        <v>1783294.5160056856</v>
      </c>
      <c r="G96" s="102">
        <v>252632.23362314512</v>
      </c>
      <c r="H96" s="88">
        <v>2035926.7496288307</v>
      </c>
      <c r="I96" s="104">
        <v>556306</v>
      </c>
      <c r="J96" s="93">
        <v>2592232.7496288307</v>
      </c>
      <c r="K96" s="90">
        <v>1737.4214139603423</v>
      </c>
      <c r="L96" s="83">
        <v>114838.75</v>
      </c>
      <c r="M96" s="90">
        <v>2707071.4996288307</v>
      </c>
      <c r="N96" s="91">
        <v>13</v>
      </c>
      <c r="O96" s="91">
        <v>13</v>
      </c>
      <c r="P96" s="116">
        <v>-30379.404608833604</v>
      </c>
      <c r="Q96" s="95">
        <v>-1.1583643643131147E-2</v>
      </c>
      <c r="R96" s="118">
        <v>15.417373095165431</v>
      </c>
      <c r="T96" s="81">
        <v>256</v>
      </c>
      <c r="U96" s="82" t="s">
        <v>108</v>
      </c>
      <c r="V96" s="99">
        <v>1523</v>
      </c>
      <c r="W96" s="84">
        <v>877417.70438767411</v>
      </c>
      <c r="X96" s="84">
        <v>936745.35433452902</v>
      </c>
      <c r="Y96" s="87">
        <v>1814163.0587222031</v>
      </c>
      <c r="Z96" s="102">
        <v>252143.09551546111</v>
      </c>
      <c r="AA96" s="88">
        <v>2066306.1542376643</v>
      </c>
      <c r="AB96" s="196">
        <v>556306</v>
      </c>
      <c r="AC96" s="112">
        <v>2622612.1542376643</v>
      </c>
      <c r="AD96" s="106">
        <v>98347.218000000023</v>
      </c>
      <c r="AE96" s="107">
        <v>2720959.3722376642</v>
      </c>
      <c r="AF96" s="113">
        <v>1722.0040408651769</v>
      </c>
      <c r="AG96" s="83">
        <v>1786.578707969576</v>
      </c>
      <c r="AH96" s="91">
        <v>13</v>
      </c>
      <c r="AI96" s="91">
        <v>13</v>
      </c>
    </row>
    <row r="97" spans="1:35">
      <c r="A97" s="81">
        <v>257</v>
      </c>
      <c r="B97" s="82" t="s">
        <v>109</v>
      </c>
      <c r="C97" s="99">
        <v>41635</v>
      </c>
      <c r="D97" s="84">
        <v>41227321.35566967</v>
      </c>
      <c r="E97" s="107">
        <v>-1080503.8471251933</v>
      </c>
      <c r="F97" s="87">
        <v>40146817.508544475</v>
      </c>
      <c r="G97" s="102">
        <v>2330772.5876222258</v>
      </c>
      <c r="H97" s="88">
        <v>42477590.0961667</v>
      </c>
      <c r="I97" s="104">
        <v>-2287024</v>
      </c>
      <c r="J97" s="93">
        <v>40190566.0961667</v>
      </c>
      <c r="K97" s="90">
        <v>965.30721979504506</v>
      </c>
      <c r="L97" s="83">
        <v>-574488.79725000006</v>
      </c>
      <c r="M97" s="90">
        <v>39616077.298916698</v>
      </c>
      <c r="N97" s="91">
        <v>1</v>
      </c>
      <c r="O97" s="92">
        <v>33</v>
      </c>
      <c r="P97" s="116">
        <v>1099198.7127059847</v>
      </c>
      <c r="Q97" s="95">
        <v>2.8118707179607332E-2</v>
      </c>
      <c r="R97" s="118">
        <v>15.42707731896212</v>
      </c>
      <c r="T97" s="81">
        <v>257</v>
      </c>
      <c r="U97" s="82" t="s">
        <v>109</v>
      </c>
      <c r="V97" s="99">
        <v>41154</v>
      </c>
      <c r="W97" s="84">
        <v>39959972.706649855</v>
      </c>
      <c r="X97" s="84">
        <v>-1072221.2766841317</v>
      </c>
      <c r="Y97" s="87">
        <v>38887751.42996572</v>
      </c>
      <c r="Z97" s="102">
        <v>2490639.9534949986</v>
      </c>
      <c r="AA97" s="88">
        <v>41378391.383460715</v>
      </c>
      <c r="AB97" s="196">
        <v>-2287024</v>
      </c>
      <c r="AC97" s="112">
        <v>39091367.383460715</v>
      </c>
      <c r="AD97" s="106">
        <v>-432552.31776450039</v>
      </c>
      <c r="AE97" s="107">
        <v>38658815.065696217</v>
      </c>
      <c r="AF97" s="113">
        <v>949.88014247608294</v>
      </c>
      <c r="AG97" s="83">
        <v>939.36956470078769</v>
      </c>
      <c r="AH97" s="91">
        <v>1</v>
      </c>
      <c r="AI97" s="92">
        <v>33</v>
      </c>
    </row>
    <row r="98" spans="1:35">
      <c r="A98" s="81">
        <v>260</v>
      </c>
      <c r="B98" s="82" t="s">
        <v>110</v>
      </c>
      <c r="C98" s="99">
        <v>9566</v>
      </c>
      <c r="D98" s="84">
        <v>6691552.503037272</v>
      </c>
      <c r="E98" s="107">
        <v>5544677.2806403572</v>
      </c>
      <c r="F98" s="87">
        <v>12236229.78367763</v>
      </c>
      <c r="G98" s="102">
        <v>1609492.0737437599</v>
      </c>
      <c r="H98" s="88">
        <v>13845721.857421391</v>
      </c>
      <c r="I98" s="104">
        <v>244155</v>
      </c>
      <c r="J98" s="93">
        <v>14089876.857421391</v>
      </c>
      <c r="K98" s="90">
        <v>1472.9120695610904</v>
      </c>
      <c r="L98" s="83">
        <v>-75881.912499999977</v>
      </c>
      <c r="M98" s="90">
        <v>14013994.944921391</v>
      </c>
      <c r="N98" s="91">
        <v>12</v>
      </c>
      <c r="O98" s="91">
        <v>12</v>
      </c>
      <c r="P98" s="116">
        <v>-139905.4089430552</v>
      </c>
      <c r="Q98" s="95">
        <v>-9.8318727809177855E-3</v>
      </c>
      <c r="R98" s="118">
        <v>4.2587238737701227</v>
      </c>
      <c r="T98" s="81">
        <v>260</v>
      </c>
      <c r="U98" s="82" t="s">
        <v>110</v>
      </c>
      <c r="V98" s="99">
        <v>9689</v>
      </c>
      <c r="W98" s="84">
        <v>6913222.2668371145</v>
      </c>
      <c r="X98" s="84">
        <v>5463114.2693543425</v>
      </c>
      <c r="Y98" s="87">
        <v>12376336.536191456</v>
      </c>
      <c r="Z98" s="102">
        <v>1609290.7301729894</v>
      </c>
      <c r="AA98" s="88">
        <v>13985627.266364446</v>
      </c>
      <c r="AB98" s="196">
        <v>244155</v>
      </c>
      <c r="AC98" s="112">
        <v>14229782.266364446</v>
      </c>
      <c r="AD98" s="106">
        <v>30087.581099999952</v>
      </c>
      <c r="AE98" s="107">
        <v>14259869.847464446</v>
      </c>
      <c r="AF98" s="113">
        <v>1468.6533456873203</v>
      </c>
      <c r="AG98" s="83">
        <v>1471.7586796846367</v>
      </c>
      <c r="AH98" s="91">
        <v>12</v>
      </c>
      <c r="AI98" s="91">
        <v>12</v>
      </c>
    </row>
    <row r="99" spans="1:35">
      <c r="A99" s="81">
        <v>261</v>
      </c>
      <c r="B99" s="82" t="s">
        <v>111</v>
      </c>
      <c r="C99" s="99">
        <v>6837</v>
      </c>
      <c r="D99" s="84">
        <v>12385558.077442799</v>
      </c>
      <c r="E99" s="107">
        <v>-560532.25581744534</v>
      </c>
      <c r="F99" s="87">
        <v>11825025.821625354</v>
      </c>
      <c r="G99" s="102">
        <v>785538.14429659175</v>
      </c>
      <c r="H99" s="88">
        <v>12610563.965921946</v>
      </c>
      <c r="I99" s="104">
        <v>357571</v>
      </c>
      <c r="J99" s="93">
        <v>12968134.965921946</v>
      </c>
      <c r="K99" s="90">
        <v>1896.7580760453336</v>
      </c>
      <c r="L99" s="83">
        <v>-171463.08750000005</v>
      </c>
      <c r="M99" s="90">
        <v>12796671.878421945</v>
      </c>
      <c r="N99" s="91">
        <v>19</v>
      </c>
      <c r="O99" s="91">
        <v>19</v>
      </c>
      <c r="P99" s="116">
        <v>-48665.535455306992</v>
      </c>
      <c r="Q99" s="95">
        <v>-3.7386710697577255E-3</v>
      </c>
      <c r="R99" s="118">
        <v>-11.304149310464254</v>
      </c>
      <c r="T99" s="81">
        <v>261</v>
      </c>
      <c r="U99" s="82" t="s">
        <v>111</v>
      </c>
      <c r="V99" s="99">
        <v>6822</v>
      </c>
      <c r="W99" s="84">
        <v>12396583.973205518</v>
      </c>
      <c r="X99" s="84">
        <v>-524814.35613902181</v>
      </c>
      <c r="Y99" s="87">
        <v>11871769.617066497</v>
      </c>
      <c r="Z99" s="102">
        <v>787459.88431075623</v>
      </c>
      <c r="AA99" s="88">
        <v>12659229.501377253</v>
      </c>
      <c r="AB99" s="196">
        <v>357571</v>
      </c>
      <c r="AC99" s="112">
        <v>13016800.501377253</v>
      </c>
      <c r="AD99" s="106">
        <v>-211896.58223999996</v>
      </c>
      <c r="AE99" s="107">
        <v>12804903.919137252</v>
      </c>
      <c r="AF99" s="113">
        <v>1908.0622253557979</v>
      </c>
      <c r="AG99" s="83">
        <v>1877.0014539925612</v>
      </c>
      <c r="AH99" s="91">
        <v>19</v>
      </c>
      <c r="AI99" s="91">
        <v>19</v>
      </c>
    </row>
    <row r="100" spans="1:35">
      <c r="A100" s="81">
        <v>263</v>
      </c>
      <c r="B100" s="82" t="s">
        <v>112</v>
      </c>
      <c r="C100" s="99">
        <v>7354</v>
      </c>
      <c r="D100" s="84">
        <v>4090470.1296587717</v>
      </c>
      <c r="E100" s="107">
        <v>4638437.397635757</v>
      </c>
      <c r="F100" s="87">
        <v>8728907.5272945277</v>
      </c>
      <c r="G100" s="102">
        <v>1299220.7001837066</v>
      </c>
      <c r="H100" s="88">
        <v>10028128.227478234</v>
      </c>
      <c r="I100" s="104">
        <v>-363483</v>
      </c>
      <c r="J100" s="93">
        <v>9664645.2274782341</v>
      </c>
      <c r="K100" s="90">
        <v>1314.202505776208</v>
      </c>
      <c r="L100" s="83">
        <v>247521.67499999999</v>
      </c>
      <c r="M100" s="90">
        <v>9912166.9024782348</v>
      </c>
      <c r="N100" s="91">
        <v>11</v>
      </c>
      <c r="O100" s="91">
        <v>11</v>
      </c>
      <c r="P100" s="116">
        <v>28574.983586903661</v>
      </c>
      <c r="Q100" s="95">
        <v>2.9654187717257897E-3</v>
      </c>
      <c r="R100" s="118">
        <v>25.096118633555079</v>
      </c>
      <c r="T100" s="81">
        <v>263</v>
      </c>
      <c r="U100" s="82" t="s">
        <v>112</v>
      </c>
      <c r="V100" s="99">
        <v>7475</v>
      </c>
      <c r="W100" s="84">
        <v>4013002.3842459307</v>
      </c>
      <c r="X100" s="84">
        <v>4688486.1087121228</v>
      </c>
      <c r="Y100" s="87">
        <v>8701488.4929580539</v>
      </c>
      <c r="Z100" s="102">
        <v>1298064.750933276</v>
      </c>
      <c r="AA100" s="88">
        <v>9999553.2438913304</v>
      </c>
      <c r="AB100" s="196">
        <v>-363483</v>
      </c>
      <c r="AC100" s="112">
        <v>9636070.2438913304</v>
      </c>
      <c r="AD100" s="106">
        <v>228282.22889999999</v>
      </c>
      <c r="AE100" s="107">
        <v>9864352.4727913309</v>
      </c>
      <c r="AF100" s="113">
        <v>1289.1063871426529</v>
      </c>
      <c r="AG100" s="83">
        <v>1319.6458157580375</v>
      </c>
      <c r="AH100" s="91">
        <v>11</v>
      </c>
      <c r="AI100" s="91">
        <v>11</v>
      </c>
    </row>
    <row r="101" spans="1:35">
      <c r="A101" s="81">
        <v>265</v>
      </c>
      <c r="B101" s="82" t="s">
        <v>113</v>
      </c>
      <c r="C101" s="99">
        <v>1011</v>
      </c>
      <c r="D101" s="84">
        <v>1263161.3204917284</v>
      </c>
      <c r="E101" s="107">
        <v>422883.31130744587</v>
      </c>
      <c r="F101" s="87">
        <v>1686044.6317991742</v>
      </c>
      <c r="G101" s="102">
        <v>176360.36168191241</v>
      </c>
      <c r="H101" s="88">
        <v>1862404.9934810866</v>
      </c>
      <c r="I101" s="104">
        <v>-272240</v>
      </c>
      <c r="J101" s="93">
        <v>1590164.9934810866</v>
      </c>
      <c r="K101" s="90">
        <v>1572.8634950356939</v>
      </c>
      <c r="L101" s="83">
        <v>-51324.087500000001</v>
      </c>
      <c r="M101" s="90">
        <v>1538840.9059810867</v>
      </c>
      <c r="N101" s="91">
        <v>13</v>
      </c>
      <c r="O101" s="91">
        <v>13</v>
      </c>
      <c r="P101" s="116">
        <v>-147980.77491479041</v>
      </c>
      <c r="Q101" s="95">
        <v>-8.5137148796996964E-2</v>
      </c>
      <c r="R101" s="118">
        <v>-106.50439713423566</v>
      </c>
      <c r="T101" s="81">
        <v>265</v>
      </c>
      <c r="U101" s="82" t="s">
        <v>113</v>
      </c>
      <c r="V101" s="99">
        <v>1035</v>
      </c>
      <c r="W101" s="84">
        <v>1403429.7823446684</v>
      </c>
      <c r="X101" s="84">
        <v>430897.04548206739</v>
      </c>
      <c r="Y101" s="87">
        <v>1834326.8278267358</v>
      </c>
      <c r="Z101" s="102">
        <v>176058.94056914118</v>
      </c>
      <c r="AA101" s="88">
        <v>2010385.768395877</v>
      </c>
      <c r="AB101" s="196">
        <v>-272240</v>
      </c>
      <c r="AC101" s="112">
        <v>1738145.768395877</v>
      </c>
      <c r="AD101" s="106">
        <v>-60008.472000000002</v>
      </c>
      <c r="AE101" s="107">
        <v>1678137.2963958769</v>
      </c>
      <c r="AF101" s="113">
        <v>1679.3678921699295</v>
      </c>
      <c r="AG101" s="83">
        <v>1621.3886921699293</v>
      </c>
      <c r="AH101" s="91">
        <v>13</v>
      </c>
      <c r="AI101" s="91">
        <v>13</v>
      </c>
    </row>
    <row r="102" spans="1:35">
      <c r="A102" s="81">
        <v>271</v>
      </c>
      <c r="B102" s="82" t="s">
        <v>114</v>
      </c>
      <c r="C102" s="99">
        <v>6668</v>
      </c>
      <c r="D102" s="84">
        <v>-452414.60110233119</v>
      </c>
      <c r="E102" s="107">
        <v>3112716.7012192616</v>
      </c>
      <c r="F102" s="87">
        <v>2660302.1001169304</v>
      </c>
      <c r="G102" s="102">
        <v>915864.13310838817</v>
      </c>
      <c r="H102" s="88">
        <v>3576166.2332253186</v>
      </c>
      <c r="I102" s="104">
        <v>-248677</v>
      </c>
      <c r="J102" s="93">
        <v>3327489.2332253186</v>
      </c>
      <c r="K102" s="90">
        <v>499.02358026774425</v>
      </c>
      <c r="L102" s="83">
        <v>202999.57500000001</v>
      </c>
      <c r="M102" s="90">
        <v>3530488.8082253188</v>
      </c>
      <c r="N102" s="91">
        <v>4</v>
      </c>
      <c r="O102" s="91">
        <v>4</v>
      </c>
      <c r="P102" s="116">
        <v>-90685.854407116771</v>
      </c>
      <c r="Q102" s="95">
        <v>-2.6530488369432656E-2</v>
      </c>
      <c r="R102" s="118">
        <v>-6.1752207420747709</v>
      </c>
      <c r="T102" s="81">
        <v>271</v>
      </c>
      <c r="U102" s="82" t="s">
        <v>114</v>
      </c>
      <c r="V102" s="99">
        <v>6766</v>
      </c>
      <c r="W102" s="84">
        <v>-389746.35322434991</v>
      </c>
      <c r="X102" s="84">
        <v>3140629.5772181698</v>
      </c>
      <c r="Y102" s="87">
        <v>2750883.2239938201</v>
      </c>
      <c r="Z102" s="102">
        <v>915968.86363861524</v>
      </c>
      <c r="AA102" s="88">
        <v>3666852.0876324354</v>
      </c>
      <c r="AB102" s="196">
        <v>-248677</v>
      </c>
      <c r="AC102" s="112">
        <v>3418175.0876324354</v>
      </c>
      <c r="AD102" s="106">
        <v>115858.02351000003</v>
      </c>
      <c r="AE102" s="107">
        <v>3534033.1111424356</v>
      </c>
      <c r="AF102" s="113">
        <v>505.19880100981902</v>
      </c>
      <c r="AG102" s="83">
        <v>522.32236345587285</v>
      </c>
      <c r="AH102" s="91">
        <v>4</v>
      </c>
      <c r="AI102" s="91">
        <v>4</v>
      </c>
    </row>
    <row r="103" spans="1:35">
      <c r="A103" s="81">
        <v>272</v>
      </c>
      <c r="B103" s="82" t="s">
        <v>115</v>
      </c>
      <c r="C103" s="99">
        <v>48367</v>
      </c>
      <c r="D103" s="84">
        <v>19936491.6931477</v>
      </c>
      <c r="E103" s="107">
        <v>11198067.118273513</v>
      </c>
      <c r="F103" s="87">
        <v>31134558.811421216</v>
      </c>
      <c r="G103" s="102">
        <v>3827785.7446189639</v>
      </c>
      <c r="H103" s="88">
        <v>34962344.556040183</v>
      </c>
      <c r="I103" s="104">
        <v>790147</v>
      </c>
      <c r="J103" s="93">
        <v>35752491.556040183</v>
      </c>
      <c r="K103" s="90">
        <v>739.19183650092384</v>
      </c>
      <c r="L103" s="83">
        <v>151993.50249999994</v>
      </c>
      <c r="M103" s="90">
        <v>35904485.05854018</v>
      </c>
      <c r="N103" s="91">
        <v>16</v>
      </c>
      <c r="O103" s="91">
        <v>16</v>
      </c>
      <c r="P103" s="116">
        <v>3905034.5877488218</v>
      </c>
      <c r="Q103" s="95">
        <v>0.12261684164097733</v>
      </c>
      <c r="R103" s="118">
        <v>79.75593281956219</v>
      </c>
      <c r="T103" s="81">
        <v>272</v>
      </c>
      <c r="U103" s="82" t="s">
        <v>115</v>
      </c>
      <c r="V103" s="99">
        <v>48295</v>
      </c>
      <c r="W103" s="84">
        <v>17345287.111283753</v>
      </c>
      <c r="X103" s="84">
        <v>9859934.6323621999</v>
      </c>
      <c r="Y103" s="87">
        <v>27205221.743645951</v>
      </c>
      <c r="Z103" s="102">
        <v>3852088.2246454111</v>
      </c>
      <c r="AA103" s="88">
        <v>31057309.968291361</v>
      </c>
      <c r="AB103" s="196">
        <v>790147</v>
      </c>
      <c r="AC103" s="112">
        <v>31847456.968291361</v>
      </c>
      <c r="AD103" s="106">
        <v>400981.61061000009</v>
      </c>
      <c r="AE103" s="107">
        <v>32248438.578901362</v>
      </c>
      <c r="AF103" s="113">
        <v>659.43590368136165</v>
      </c>
      <c r="AG103" s="83">
        <v>667.73865987993292</v>
      </c>
      <c r="AH103" s="91">
        <v>16</v>
      </c>
      <c r="AI103" s="91">
        <v>16</v>
      </c>
    </row>
    <row r="104" spans="1:35">
      <c r="A104" s="81">
        <v>273</v>
      </c>
      <c r="B104" s="82" t="s">
        <v>116</v>
      </c>
      <c r="C104" s="99">
        <v>3987</v>
      </c>
      <c r="D104" s="84">
        <v>5000564.5647247918</v>
      </c>
      <c r="E104" s="107">
        <v>-3185.1762747996186</v>
      </c>
      <c r="F104" s="87">
        <v>4997379.3884499921</v>
      </c>
      <c r="G104" s="102">
        <v>424770.90964446968</v>
      </c>
      <c r="H104" s="88">
        <v>5422150.2980944617</v>
      </c>
      <c r="I104" s="104">
        <v>-193321</v>
      </c>
      <c r="J104" s="93">
        <v>5228829.2980944617</v>
      </c>
      <c r="K104" s="90">
        <v>1311.4696007259749</v>
      </c>
      <c r="L104" s="83">
        <v>84892.337499999994</v>
      </c>
      <c r="M104" s="90">
        <v>5313721.635594462</v>
      </c>
      <c r="N104" s="91">
        <v>19</v>
      </c>
      <c r="O104" s="91">
        <v>19</v>
      </c>
      <c r="P104" s="116">
        <v>-21101.022390876897</v>
      </c>
      <c r="Q104" s="95">
        <v>-4.0192957054192248E-3</v>
      </c>
      <c r="R104" s="118">
        <v>2.5864492711411913</v>
      </c>
      <c r="T104" s="81">
        <v>273</v>
      </c>
      <c r="U104" s="82" t="s">
        <v>116</v>
      </c>
      <c r="V104" s="99">
        <v>4011</v>
      </c>
      <c r="W104" s="84">
        <v>4776706.422006283</v>
      </c>
      <c r="X104" s="84">
        <v>241471.83806410065</v>
      </c>
      <c r="Y104" s="87">
        <v>5018178.2600703835</v>
      </c>
      <c r="Z104" s="102">
        <v>425073.06041495496</v>
      </c>
      <c r="AA104" s="88">
        <v>5443251.3204853386</v>
      </c>
      <c r="AB104" s="196">
        <v>-193321</v>
      </c>
      <c r="AC104" s="112">
        <v>5249930.3204853386</v>
      </c>
      <c r="AD104" s="106">
        <v>56124.590339999966</v>
      </c>
      <c r="AE104" s="107">
        <v>5306054.9108253382</v>
      </c>
      <c r="AF104" s="113">
        <v>1308.8831514548338</v>
      </c>
      <c r="AG104" s="83">
        <v>1322.8758192035248</v>
      </c>
      <c r="AH104" s="91">
        <v>19</v>
      </c>
      <c r="AI104" s="91">
        <v>19</v>
      </c>
    </row>
    <row r="105" spans="1:35">
      <c r="A105" s="81">
        <v>275</v>
      </c>
      <c r="B105" s="82" t="s">
        <v>117</v>
      </c>
      <c r="C105" s="99">
        <v>2441</v>
      </c>
      <c r="D105" s="84">
        <v>1105597.2791792937</v>
      </c>
      <c r="E105" s="107">
        <v>1249986.542556897</v>
      </c>
      <c r="F105" s="87">
        <v>2355583.8217361905</v>
      </c>
      <c r="G105" s="102">
        <v>342006.47636794485</v>
      </c>
      <c r="H105" s="88">
        <v>2697590.2981041353</v>
      </c>
      <c r="I105" s="104">
        <v>174530</v>
      </c>
      <c r="J105" s="93">
        <v>2872120.2981041353</v>
      </c>
      <c r="K105" s="90">
        <v>1176.6162630496253</v>
      </c>
      <c r="L105" s="83">
        <v>-1855.0875000000015</v>
      </c>
      <c r="M105" s="90">
        <v>2870265.2106041354</v>
      </c>
      <c r="N105" s="91">
        <v>13</v>
      </c>
      <c r="O105" s="91">
        <v>13</v>
      </c>
      <c r="P105" s="116">
        <v>-78570.705817547627</v>
      </c>
      <c r="Q105" s="95">
        <v>-2.6627900282720707E-2</v>
      </c>
      <c r="R105" s="118">
        <v>-4.1324379994675837</v>
      </c>
      <c r="T105" s="81">
        <v>275</v>
      </c>
      <c r="U105" s="82" t="s">
        <v>117</v>
      </c>
      <c r="V105" s="99">
        <v>2499</v>
      </c>
      <c r="W105" s="84">
        <v>1170782.3514298564</v>
      </c>
      <c r="X105" s="84">
        <v>1263499.7714218188</v>
      </c>
      <c r="Y105" s="87">
        <v>2434282.1228516754</v>
      </c>
      <c r="Z105" s="102">
        <v>341878.88107000757</v>
      </c>
      <c r="AA105" s="88">
        <v>2776161.0039216829</v>
      </c>
      <c r="AB105" s="196">
        <v>174530</v>
      </c>
      <c r="AC105" s="112">
        <v>2950691.0039216829</v>
      </c>
      <c r="AD105" s="106">
        <v>41672.550000000003</v>
      </c>
      <c r="AE105" s="107">
        <v>2992363.5539216828</v>
      </c>
      <c r="AF105" s="113">
        <v>1180.7487010490929</v>
      </c>
      <c r="AG105" s="83">
        <v>1197.4243913252033</v>
      </c>
      <c r="AH105" s="91">
        <v>13</v>
      </c>
      <c r="AI105" s="91">
        <v>13</v>
      </c>
    </row>
    <row r="106" spans="1:35">
      <c r="A106" s="81">
        <v>276</v>
      </c>
      <c r="B106" s="82" t="s">
        <v>118</v>
      </c>
      <c r="C106" s="99">
        <v>15071</v>
      </c>
      <c r="D106" s="84">
        <v>12898210.452060809</v>
      </c>
      <c r="E106" s="107">
        <v>5219755.2328797746</v>
      </c>
      <c r="F106" s="87">
        <v>18117965.684940584</v>
      </c>
      <c r="G106" s="102">
        <v>648718.4716722907</v>
      </c>
      <c r="H106" s="88">
        <v>18766684.156612873</v>
      </c>
      <c r="I106" s="104">
        <v>-1667382</v>
      </c>
      <c r="J106" s="93">
        <v>17099302.156612873</v>
      </c>
      <c r="K106" s="90">
        <v>1134.5831170202955</v>
      </c>
      <c r="L106" s="83">
        <v>-294693.89999999991</v>
      </c>
      <c r="M106" s="90">
        <v>16804608.256612875</v>
      </c>
      <c r="N106" s="91">
        <v>12</v>
      </c>
      <c r="O106" s="91">
        <v>12</v>
      </c>
      <c r="P106" s="116">
        <v>-339977.09779972956</v>
      </c>
      <c r="Q106" s="95">
        <v>-1.9494905313458197E-2</v>
      </c>
      <c r="R106" s="118">
        <v>-17.589138160241191</v>
      </c>
      <c r="T106" s="81">
        <v>276</v>
      </c>
      <c r="U106" s="82" t="s">
        <v>118</v>
      </c>
      <c r="V106" s="99">
        <v>15136</v>
      </c>
      <c r="W106" s="84">
        <v>13125898.748534232</v>
      </c>
      <c r="X106" s="84">
        <v>5319218.9883461418</v>
      </c>
      <c r="Y106" s="87">
        <v>18445117.736880373</v>
      </c>
      <c r="Z106" s="102">
        <v>661543.51753223059</v>
      </c>
      <c r="AA106" s="88">
        <v>19106661.254412603</v>
      </c>
      <c r="AB106" s="196">
        <v>-1667382</v>
      </c>
      <c r="AC106" s="112">
        <v>17439279.254412603</v>
      </c>
      <c r="AD106" s="106">
        <v>-317303.13020999986</v>
      </c>
      <c r="AE106" s="107">
        <v>17121976.124202602</v>
      </c>
      <c r="AF106" s="113">
        <v>1152.1722551805367</v>
      </c>
      <c r="AG106" s="83">
        <v>1131.2087819901296</v>
      </c>
      <c r="AH106" s="91">
        <v>12</v>
      </c>
      <c r="AI106" s="91">
        <v>12</v>
      </c>
    </row>
    <row r="107" spans="1:35">
      <c r="A107" s="81">
        <v>280</v>
      </c>
      <c r="B107" s="82" t="s">
        <v>119</v>
      </c>
      <c r="C107" s="99">
        <v>1986</v>
      </c>
      <c r="D107" s="84">
        <v>2013609.0355609437</v>
      </c>
      <c r="E107" s="107">
        <v>993502.09514745697</v>
      </c>
      <c r="F107" s="87">
        <v>3007111.1307084006</v>
      </c>
      <c r="G107" s="102">
        <v>373024.37651120953</v>
      </c>
      <c r="H107" s="88">
        <v>3380135.5072196103</v>
      </c>
      <c r="I107" s="104">
        <v>-292822</v>
      </c>
      <c r="J107" s="93">
        <v>3087313.5072196103</v>
      </c>
      <c r="K107" s="90">
        <v>1554.5385232727142</v>
      </c>
      <c r="L107" s="83">
        <v>-994680.25</v>
      </c>
      <c r="M107" s="90">
        <v>2092633.2572196103</v>
      </c>
      <c r="N107" s="91">
        <v>15</v>
      </c>
      <c r="O107" s="91">
        <v>15</v>
      </c>
      <c r="P107" s="116">
        <v>41695.558270813432</v>
      </c>
      <c r="Q107" s="95">
        <v>1.369034428143056E-2</v>
      </c>
      <c r="R107" s="118">
        <v>43.06559575470078</v>
      </c>
      <c r="T107" s="81">
        <v>280</v>
      </c>
      <c r="U107" s="82" t="s">
        <v>119</v>
      </c>
      <c r="V107" s="99">
        <v>2015</v>
      </c>
      <c r="W107" s="84">
        <v>2056792.7372992197</v>
      </c>
      <c r="X107" s="84">
        <v>908754.24299627636</v>
      </c>
      <c r="Y107" s="87">
        <v>2965546.9802954961</v>
      </c>
      <c r="Z107" s="102">
        <v>372892.96865330101</v>
      </c>
      <c r="AA107" s="88">
        <v>3338439.9489487968</v>
      </c>
      <c r="AB107" s="196">
        <v>-292822</v>
      </c>
      <c r="AC107" s="112">
        <v>3045617.9489487968</v>
      </c>
      <c r="AD107" s="106">
        <v>-993473.59199999983</v>
      </c>
      <c r="AE107" s="107">
        <v>2052144.3569487971</v>
      </c>
      <c r="AF107" s="113">
        <v>1511.4729275180134</v>
      </c>
      <c r="AG107" s="83">
        <v>1018.433924044068</v>
      </c>
      <c r="AH107" s="91">
        <v>15</v>
      </c>
      <c r="AI107" s="91">
        <v>15</v>
      </c>
    </row>
    <row r="108" spans="1:35">
      <c r="A108" s="81">
        <v>284</v>
      </c>
      <c r="B108" s="82" t="s">
        <v>120</v>
      </c>
      <c r="C108" s="99">
        <v>2186</v>
      </c>
      <c r="D108" s="84">
        <v>1207652.4871507105</v>
      </c>
      <c r="E108" s="107">
        <v>105493.00913845291</v>
      </c>
      <c r="F108" s="87">
        <v>1313145.4962891634</v>
      </c>
      <c r="G108" s="102">
        <v>419880.63728214899</v>
      </c>
      <c r="H108" s="88">
        <v>1733026.1335713123</v>
      </c>
      <c r="I108" s="490">
        <v>909714</v>
      </c>
      <c r="J108" s="93">
        <v>2642740.1335713123</v>
      </c>
      <c r="K108" s="90">
        <v>1208.9387619264924</v>
      </c>
      <c r="L108" s="83">
        <v>1450590.0874999999</v>
      </c>
      <c r="M108" s="90">
        <v>4093330.2210713122</v>
      </c>
      <c r="N108" s="91">
        <v>2</v>
      </c>
      <c r="O108" s="91">
        <v>2</v>
      </c>
      <c r="P108" s="116">
        <v>-462170.22429207992</v>
      </c>
      <c r="Q108" s="95">
        <v>-0.14885139054710647</v>
      </c>
      <c r="R108" s="118">
        <v>-197.90779804785848</v>
      </c>
      <c r="T108" s="81">
        <v>284</v>
      </c>
      <c r="U108" s="82" t="s">
        <v>120</v>
      </c>
      <c r="V108" s="99">
        <v>2207</v>
      </c>
      <c r="W108" s="84">
        <v>1217390.4887425418</v>
      </c>
      <c r="X108" s="84">
        <v>557453.97243617882</v>
      </c>
      <c r="Y108" s="87">
        <v>1774844.4611787205</v>
      </c>
      <c r="Z108" s="102">
        <v>420351.89668467175</v>
      </c>
      <c r="AA108" s="88">
        <v>2195196.3578633922</v>
      </c>
      <c r="AB108" s="13">
        <v>909714</v>
      </c>
      <c r="AC108" s="112">
        <v>3104910.3578633922</v>
      </c>
      <c r="AD108" s="106">
        <v>1261844.814</v>
      </c>
      <c r="AE108" s="107">
        <v>4366755.171863392</v>
      </c>
      <c r="AF108" s="113">
        <v>1406.8465599743508</v>
      </c>
      <c r="AG108" s="83">
        <v>1978.5931906947858</v>
      </c>
      <c r="AH108" s="91">
        <v>2</v>
      </c>
      <c r="AI108" s="91">
        <v>2</v>
      </c>
    </row>
    <row r="109" spans="1:35">
      <c r="A109" s="81">
        <v>285</v>
      </c>
      <c r="B109" s="82" t="s">
        <v>121</v>
      </c>
      <c r="C109" s="99">
        <v>50210</v>
      </c>
      <c r="D109" s="84">
        <v>-359714.61540751718</v>
      </c>
      <c r="E109" s="107">
        <v>11682878.518895509</v>
      </c>
      <c r="F109" s="87">
        <v>11323163.903487992</v>
      </c>
      <c r="G109" s="102">
        <v>4067128.3258010489</v>
      </c>
      <c r="H109" s="88">
        <v>15390292.22928904</v>
      </c>
      <c r="I109" s="104">
        <v>528252</v>
      </c>
      <c r="J109" s="93">
        <v>15918544.22928904</v>
      </c>
      <c r="K109" s="90">
        <v>317.03931944411551</v>
      </c>
      <c r="L109" s="83">
        <v>-1181390.3899999999</v>
      </c>
      <c r="M109" s="90">
        <v>14737153.839289039</v>
      </c>
      <c r="N109" s="91">
        <v>8</v>
      </c>
      <c r="O109" s="91">
        <v>8</v>
      </c>
      <c r="P109" s="116">
        <v>2133832.2000686191</v>
      </c>
      <c r="Q109" s="95">
        <v>0.15479700958172976</v>
      </c>
      <c r="R109" s="118">
        <v>44.074724806087374</v>
      </c>
      <c r="T109" s="81">
        <v>285</v>
      </c>
      <c r="U109" s="82" t="s">
        <v>121</v>
      </c>
      <c r="V109" s="99">
        <v>50500</v>
      </c>
      <c r="W109" s="84">
        <v>-1226911.1773460787</v>
      </c>
      <c r="X109" s="84">
        <v>10395600.485116221</v>
      </c>
      <c r="Y109" s="87">
        <v>9168689.3077701423</v>
      </c>
      <c r="Z109" s="102">
        <v>4087770.7214502785</v>
      </c>
      <c r="AA109" s="88">
        <v>13256460.029220421</v>
      </c>
      <c r="AB109" s="196">
        <v>528252</v>
      </c>
      <c r="AC109" s="112">
        <v>13784712.029220421</v>
      </c>
      <c r="AD109" s="106">
        <v>-1004346.3770205003</v>
      </c>
      <c r="AE109" s="107">
        <v>12780365.65219992</v>
      </c>
      <c r="AF109" s="113">
        <v>272.96459463802813</v>
      </c>
      <c r="AG109" s="83">
        <v>253.07654756831525</v>
      </c>
      <c r="AH109" s="91">
        <v>8</v>
      </c>
      <c r="AI109" s="91">
        <v>8</v>
      </c>
    </row>
    <row r="110" spans="1:35">
      <c r="A110" s="81">
        <v>286</v>
      </c>
      <c r="B110" s="82" t="s">
        <v>122</v>
      </c>
      <c r="C110" s="99">
        <v>78386</v>
      </c>
      <c r="D110" s="84">
        <v>-11505533.751452392</v>
      </c>
      <c r="E110" s="107">
        <v>14675827.636223935</v>
      </c>
      <c r="F110" s="87">
        <v>3170293.8847715426</v>
      </c>
      <c r="G110" s="102">
        <v>7290149.2033422217</v>
      </c>
      <c r="H110" s="88">
        <v>10460443.088113764</v>
      </c>
      <c r="I110" s="104">
        <v>-5668504</v>
      </c>
      <c r="J110" s="93">
        <v>4791939.0881137643</v>
      </c>
      <c r="K110" s="90">
        <v>61.132588575941675</v>
      </c>
      <c r="L110" s="83">
        <v>-233211</v>
      </c>
      <c r="M110" s="90">
        <v>4558728.0881137643</v>
      </c>
      <c r="N110" s="91">
        <v>8</v>
      </c>
      <c r="O110" s="91">
        <v>8</v>
      </c>
      <c r="P110" s="116">
        <v>2993294.1485833591</v>
      </c>
      <c r="Q110" s="95">
        <v>1.6641940178392607</v>
      </c>
      <c r="R110" s="118">
        <v>38.330294717797592</v>
      </c>
      <c r="T110" s="81">
        <v>286</v>
      </c>
      <c r="U110" s="82" t="s">
        <v>122</v>
      </c>
      <c r="V110" s="99">
        <v>78880</v>
      </c>
      <c r="W110" s="84">
        <v>-13543485.403112026</v>
      </c>
      <c r="X110" s="84">
        <v>13678311.251551475</v>
      </c>
      <c r="Y110" s="87">
        <v>134825.84843944944</v>
      </c>
      <c r="Z110" s="102">
        <v>7332323.0910909558</v>
      </c>
      <c r="AA110" s="88">
        <v>7467148.9395304052</v>
      </c>
      <c r="AB110" s="196">
        <v>-5668504</v>
      </c>
      <c r="AC110" s="112">
        <v>1798644.9395304052</v>
      </c>
      <c r="AD110" s="106">
        <v>86887.266749999952</v>
      </c>
      <c r="AE110" s="107">
        <v>1885532.2062804052</v>
      </c>
      <c r="AF110" s="113">
        <v>22.802293858144083</v>
      </c>
      <c r="AG110" s="83">
        <v>23.903805860552804</v>
      </c>
      <c r="AH110" s="91">
        <v>8</v>
      </c>
      <c r="AI110" s="91">
        <v>8</v>
      </c>
    </row>
    <row r="111" spans="1:35">
      <c r="A111" s="81">
        <v>287</v>
      </c>
      <c r="B111" s="82" t="s">
        <v>123</v>
      </c>
      <c r="C111" s="99">
        <v>6121</v>
      </c>
      <c r="D111" s="84">
        <v>4377653.0047486145</v>
      </c>
      <c r="E111" s="107">
        <v>1967717.3276898994</v>
      </c>
      <c r="F111" s="87">
        <v>6345370.3324385136</v>
      </c>
      <c r="G111" s="102">
        <v>1078648.0822163306</v>
      </c>
      <c r="H111" s="88">
        <v>7424018.4146548444</v>
      </c>
      <c r="I111" s="104">
        <v>619983</v>
      </c>
      <c r="J111" s="93">
        <v>8044001.4146548444</v>
      </c>
      <c r="K111" s="90">
        <v>1314.1645833450164</v>
      </c>
      <c r="L111" s="83">
        <v>1222856.0125</v>
      </c>
      <c r="M111" s="90">
        <v>9266857.4271548446</v>
      </c>
      <c r="N111" s="91">
        <v>15</v>
      </c>
      <c r="O111" s="91">
        <v>15</v>
      </c>
      <c r="P111" s="116">
        <v>-82217.937165708281</v>
      </c>
      <c r="Q111" s="95">
        <v>-1.0117612336822859E-2</v>
      </c>
      <c r="R111" s="118">
        <v>3.2726085393132962</v>
      </c>
      <c r="T111" s="81">
        <v>287</v>
      </c>
      <c r="U111" s="82" t="s">
        <v>123</v>
      </c>
      <c r="V111" s="99">
        <v>6199</v>
      </c>
      <c r="W111" s="84">
        <v>4257005.3857936356</v>
      </c>
      <c r="X111" s="84">
        <v>2169995.2849987107</v>
      </c>
      <c r="Y111" s="87">
        <v>6427000.6707923468</v>
      </c>
      <c r="Z111" s="102">
        <v>1079235.6810282059</v>
      </c>
      <c r="AA111" s="88">
        <v>7506236.3518205527</v>
      </c>
      <c r="AB111" s="196">
        <v>619983</v>
      </c>
      <c r="AC111" s="112">
        <v>8126219.3518205527</v>
      </c>
      <c r="AD111" s="106">
        <v>1040313.5382000003</v>
      </c>
      <c r="AE111" s="107">
        <v>9166532.890020553</v>
      </c>
      <c r="AF111" s="113">
        <v>1310.8919748057031</v>
      </c>
      <c r="AG111" s="83">
        <v>1478.7115486401924</v>
      </c>
      <c r="AH111" s="91">
        <v>15</v>
      </c>
      <c r="AI111" s="91">
        <v>15</v>
      </c>
    </row>
    <row r="112" spans="1:35">
      <c r="A112" s="81">
        <v>288</v>
      </c>
      <c r="B112" s="82" t="s">
        <v>124</v>
      </c>
      <c r="C112" s="99">
        <v>6342</v>
      </c>
      <c r="D112" s="84">
        <v>4774929.6641542753</v>
      </c>
      <c r="E112" s="107">
        <v>2149309.3821151387</v>
      </c>
      <c r="F112" s="87">
        <v>6924239.046269414</v>
      </c>
      <c r="G112" s="102">
        <v>927977.90242983203</v>
      </c>
      <c r="H112" s="88">
        <v>7852216.9486992462</v>
      </c>
      <c r="I112" s="104">
        <v>324275</v>
      </c>
      <c r="J112" s="93">
        <v>8176491.9486992462</v>
      </c>
      <c r="K112" s="90">
        <v>1289.2607929200956</v>
      </c>
      <c r="L112" s="83">
        <v>-630818.08750000002</v>
      </c>
      <c r="M112" s="90">
        <v>7545673.8611992458</v>
      </c>
      <c r="N112" s="91">
        <v>15</v>
      </c>
      <c r="O112" s="91">
        <v>15</v>
      </c>
      <c r="P112" s="116">
        <v>-151907.85427253693</v>
      </c>
      <c r="Q112" s="95">
        <v>-1.8239740870549033E-2</v>
      </c>
      <c r="R112" s="118">
        <v>-18.590934933513608</v>
      </c>
      <c r="T112" s="81">
        <v>288</v>
      </c>
      <c r="U112" s="82" t="s">
        <v>124</v>
      </c>
      <c r="V112" s="99">
        <v>6368</v>
      </c>
      <c r="W112" s="84">
        <v>4731044.5263097314</v>
      </c>
      <c r="X112" s="84">
        <v>2341979.7161365654</v>
      </c>
      <c r="Y112" s="87">
        <v>7073024.2424462968</v>
      </c>
      <c r="Z112" s="102">
        <v>931100.56052548601</v>
      </c>
      <c r="AA112" s="88">
        <v>8004124.8029717831</v>
      </c>
      <c r="AB112" s="196">
        <v>324275</v>
      </c>
      <c r="AC112" s="112">
        <v>8328399.8029717831</v>
      </c>
      <c r="AD112" s="106">
        <v>-647008.01130000001</v>
      </c>
      <c r="AE112" s="107">
        <v>7681391.7916717827</v>
      </c>
      <c r="AF112" s="113">
        <v>1307.8517278536092</v>
      </c>
      <c r="AG112" s="83">
        <v>1206.2487110037348</v>
      </c>
      <c r="AH112" s="91">
        <v>15</v>
      </c>
      <c r="AI112" s="91">
        <v>15</v>
      </c>
    </row>
    <row r="113" spans="1:35">
      <c r="A113" s="81">
        <v>290</v>
      </c>
      <c r="B113" s="82" t="s">
        <v>125</v>
      </c>
      <c r="C113" s="99">
        <v>7483</v>
      </c>
      <c r="D113" s="84">
        <v>4691495.8943576207</v>
      </c>
      <c r="E113" s="107">
        <v>2344215.9536717283</v>
      </c>
      <c r="F113" s="87">
        <v>7035711.848029349</v>
      </c>
      <c r="G113" s="102">
        <v>1121526.4558065601</v>
      </c>
      <c r="H113" s="88">
        <v>8157238.3038359089</v>
      </c>
      <c r="I113" s="104">
        <v>-197058</v>
      </c>
      <c r="J113" s="93">
        <v>7960180.3038359089</v>
      </c>
      <c r="K113" s="90">
        <v>1063.7685826320871</v>
      </c>
      <c r="L113" s="83">
        <v>-38868.5</v>
      </c>
      <c r="M113" s="90">
        <v>7921311.8038359089</v>
      </c>
      <c r="N113" s="91">
        <v>18</v>
      </c>
      <c r="O113" s="91">
        <v>18</v>
      </c>
      <c r="P113" s="116">
        <v>-265774.29706660751</v>
      </c>
      <c r="Q113" s="95">
        <v>-3.2309234606941288E-2</v>
      </c>
      <c r="R113" s="118">
        <v>-21.163440699819603</v>
      </c>
      <c r="T113" s="81">
        <v>290</v>
      </c>
      <c r="U113" s="82" t="s">
        <v>125</v>
      </c>
      <c r="V113" s="99">
        <v>7582</v>
      </c>
      <c r="W113" s="84">
        <v>4606441.5734949391</v>
      </c>
      <c r="X113" s="84">
        <v>2696465.0706437486</v>
      </c>
      <c r="Y113" s="87">
        <v>7302906.6441386882</v>
      </c>
      <c r="Z113" s="102">
        <v>1120105.9567638286</v>
      </c>
      <c r="AA113" s="88">
        <v>8423012.6009025164</v>
      </c>
      <c r="AB113" s="196">
        <v>-197058</v>
      </c>
      <c r="AC113" s="112">
        <v>8225954.6009025164</v>
      </c>
      <c r="AD113" s="106">
        <v>-46673.255999999994</v>
      </c>
      <c r="AE113" s="107">
        <v>8179281.3449025163</v>
      </c>
      <c r="AF113" s="113">
        <v>1084.9320233319067</v>
      </c>
      <c r="AG113" s="83">
        <v>1078.7762259169765</v>
      </c>
      <c r="AH113" s="91">
        <v>18</v>
      </c>
      <c r="AI113" s="91">
        <v>18</v>
      </c>
    </row>
    <row r="114" spans="1:35">
      <c r="A114" s="81">
        <v>291</v>
      </c>
      <c r="B114" s="82" t="s">
        <v>126</v>
      </c>
      <c r="C114" s="99">
        <v>2038</v>
      </c>
      <c r="D114" s="84">
        <v>1966384.4462947422</v>
      </c>
      <c r="E114" s="107">
        <v>355291.31361328391</v>
      </c>
      <c r="F114" s="87">
        <v>2321675.7599080261</v>
      </c>
      <c r="G114" s="102">
        <v>326510.02703797212</v>
      </c>
      <c r="H114" s="88">
        <v>2648185.7869459982</v>
      </c>
      <c r="I114" s="104">
        <v>118109</v>
      </c>
      <c r="J114" s="93">
        <v>2766294.7869459982</v>
      </c>
      <c r="K114" s="90">
        <v>1357.3575990902837</v>
      </c>
      <c r="L114" s="83">
        <v>8833.75</v>
      </c>
      <c r="M114" s="90">
        <v>2775128.5369459982</v>
      </c>
      <c r="N114" s="91">
        <v>6</v>
      </c>
      <c r="O114" s="91">
        <v>6</v>
      </c>
      <c r="P114" s="116">
        <v>-32345.725710421801</v>
      </c>
      <c r="Q114" s="95">
        <v>-1.1557656499340751E-2</v>
      </c>
      <c r="R114" s="118">
        <v>19.575327265991064</v>
      </c>
      <c r="T114" s="81">
        <v>291</v>
      </c>
      <c r="U114" s="82" t="s">
        <v>126</v>
      </c>
      <c r="V114" s="99">
        <v>2092</v>
      </c>
      <c r="W114" s="84">
        <v>2011833.8795879071</v>
      </c>
      <c r="X114" s="84">
        <v>342560.59364255448</v>
      </c>
      <c r="Y114" s="87">
        <v>2354394.4732304616</v>
      </c>
      <c r="Z114" s="102">
        <v>326137.03942595847</v>
      </c>
      <c r="AA114" s="88">
        <v>2680531.51265642</v>
      </c>
      <c r="AB114" s="196">
        <v>118109</v>
      </c>
      <c r="AC114" s="112">
        <v>2798640.51265642</v>
      </c>
      <c r="AD114" s="106">
        <v>8334.510000000002</v>
      </c>
      <c r="AE114" s="107">
        <v>2806975.0226564198</v>
      </c>
      <c r="AF114" s="113">
        <v>1337.7822718242926</v>
      </c>
      <c r="AG114" s="83">
        <v>1341.7662632200859</v>
      </c>
      <c r="AH114" s="91">
        <v>6</v>
      </c>
      <c r="AI114" s="91">
        <v>6</v>
      </c>
    </row>
    <row r="115" spans="1:35">
      <c r="A115" s="81">
        <v>297</v>
      </c>
      <c r="B115" s="82" t="s">
        <v>127</v>
      </c>
      <c r="C115" s="99">
        <v>125666</v>
      </c>
      <c r="D115" s="84">
        <v>14978952.954562277</v>
      </c>
      <c r="E115" s="107">
        <v>25018064.600028142</v>
      </c>
      <c r="F115" s="87">
        <v>39997017.554590419</v>
      </c>
      <c r="G115" s="102">
        <v>12088068.393268567</v>
      </c>
      <c r="H115" s="88">
        <v>52085085.947858989</v>
      </c>
      <c r="I115" s="104">
        <v>3832807</v>
      </c>
      <c r="J115" s="93">
        <v>55917892.947858989</v>
      </c>
      <c r="K115" s="90">
        <v>444.9723310032864</v>
      </c>
      <c r="L115" s="83">
        <v>-3804607.7875000006</v>
      </c>
      <c r="M115" s="90">
        <v>52113285.160358988</v>
      </c>
      <c r="N115" s="91">
        <v>11</v>
      </c>
      <c r="O115" s="91">
        <v>11</v>
      </c>
      <c r="P115" s="116">
        <v>9155372.6461296305</v>
      </c>
      <c r="Q115" s="95">
        <v>0.19578441425003881</v>
      </c>
      <c r="R115" s="118">
        <v>67.919087587015269</v>
      </c>
      <c r="T115" s="81">
        <v>297</v>
      </c>
      <c r="U115" s="82" t="s">
        <v>127</v>
      </c>
      <c r="V115" s="99">
        <v>124021</v>
      </c>
      <c r="W115" s="84">
        <v>6396784.4152471647</v>
      </c>
      <c r="X115" s="84">
        <v>24339828.614026677</v>
      </c>
      <c r="Y115" s="87">
        <v>30736613.029273842</v>
      </c>
      <c r="Z115" s="102">
        <v>12193100.272455517</v>
      </c>
      <c r="AA115" s="88">
        <v>42929713.301729359</v>
      </c>
      <c r="AB115" s="196">
        <v>3832807</v>
      </c>
      <c r="AC115" s="112">
        <v>46762520.301729359</v>
      </c>
      <c r="AD115" s="106">
        <v>-3013197.4867514968</v>
      </c>
      <c r="AE115" s="107">
        <v>43749322.814977862</v>
      </c>
      <c r="AF115" s="113">
        <v>377.05324341627113</v>
      </c>
      <c r="AG115" s="83">
        <v>352.75737830672114</v>
      </c>
      <c r="AH115" s="91">
        <v>11</v>
      </c>
      <c r="AI115" s="91">
        <v>11</v>
      </c>
    </row>
    <row r="116" spans="1:35">
      <c r="A116" s="81">
        <v>300</v>
      </c>
      <c r="B116" s="82" t="s">
        <v>128</v>
      </c>
      <c r="C116" s="99">
        <v>3335</v>
      </c>
      <c r="D116" s="84">
        <v>2316043.6671127388</v>
      </c>
      <c r="E116" s="107">
        <v>1654956.5121728308</v>
      </c>
      <c r="F116" s="87">
        <v>3971000.1792855696</v>
      </c>
      <c r="G116" s="102">
        <v>558857.308055348</v>
      </c>
      <c r="H116" s="88">
        <v>4529857.4873409178</v>
      </c>
      <c r="I116" s="104">
        <v>1923391</v>
      </c>
      <c r="J116" s="93">
        <v>6453248.4873409178</v>
      </c>
      <c r="K116" s="90">
        <v>1935.0070426809348</v>
      </c>
      <c r="L116" s="83">
        <v>496633.42500000005</v>
      </c>
      <c r="M116" s="90">
        <v>6949881.9123409176</v>
      </c>
      <c r="N116" s="91">
        <v>14</v>
      </c>
      <c r="O116" s="91">
        <v>14</v>
      </c>
      <c r="P116" s="116">
        <v>-232917.26893401612</v>
      </c>
      <c r="Q116" s="95">
        <v>-3.4835700672754696E-2</v>
      </c>
      <c r="R116" s="118">
        <v>-42.563426492367171</v>
      </c>
      <c r="T116" s="81">
        <v>300</v>
      </c>
      <c r="U116" s="82" t="s">
        <v>128</v>
      </c>
      <c r="V116" s="99">
        <v>3381</v>
      </c>
      <c r="W116" s="84">
        <v>2488615.976989923</v>
      </c>
      <c r="X116" s="84">
        <v>1714847.6393874986</v>
      </c>
      <c r="Y116" s="87">
        <v>4203463.6163774217</v>
      </c>
      <c r="Z116" s="102">
        <v>559311.13989751239</v>
      </c>
      <c r="AA116" s="88">
        <v>4762774.7562749339</v>
      </c>
      <c r="AB116" s="196">
        <v>1923391</v>
      </c>
      <c r="AC116" s="112">
        <v>6686165.7562749339</v>
      </c>
      <c r="AD116" s="106">
        <v>423393.10800000018</v>
      </c>
      <c r="AE116" s="107">
        <v>7109558.8642749339</v>
      </c>
      <c r="AF116" s="113">
        <v>1977.5704691733019</v>
      </c>
      <c r="AG116" s="83">
        <v>2102.7976528467711</v>
      </c>
      <c r="AH116" s="91">
        <v>14</v>
      </c>
      <c r="AI116" s="91">
        <v>14</v>
      </c>
    </row>
    <row r="117" spans="1:35">
      <c r="A117" s="81">
        <v>301</v>
      </c>
      <c r="B117" s="82" t="s">
        <v>129</v>
      </c>
      <c r="C117" s="99">
        <v>19509</v>
      </c>
      <c r="D117" s="84">
        <v>1750963.7305972632</v>
      </c>
      <c r="E117" s="107">
        <v>10378212.310612103</v>
      </c>
      <c r="F117" s="87">
        <v>12129176.041209366</v>
      </c>
      <c r="G117" s="102">
        <v>3165999.5365093835</v>
      </c>
      <c r="H117" s="88">
        <v>15295175.57771875</v>
      </c>
      <c r="I117" s="104">
        <v>-1045042</v>
      </c>
      <c r="J117" s="93">
        <v>14250133.57771875</v>
      </c>
      <c r="K117" s="90">
        <v>730.43895523700598</v>
      </c>
      <c r="L117" s="83">
        <v>291425.41249999998</v>
      </c>
      <c r="M117" s="90">
        <v>14541558.990218749</v>
      </c>
      <c r="N117" s="91">
        <v>14</v>
      </c>
      <c r="O117" s="91">
        <v>14</v>
      </c>
      <c r="P117" s="116">
        <v>271000.76269579865</v>
      </c>
      <c r="Q117" s="95">
        <v>1.9386092562520212E-2</v>
      </c>
      <c r="R117" s="118">
        <v>22.957158839265617</v>
      </c>
      <c r="T117" s="81">
        <v>301</v>
      </c>
      <c r="U117" s="82" t="s">
        <v>129</v>
      </c>
      <c r="V117" s="99">
        <v>19759</v>
      </c>
      <c r="W117" s="84">
        <v>1583460.7192828972</v>
      </c>
      <c r="X117" s="84">
        <v>10272919.859908555</v>
      </c>
      <c r="Y117" s="87">
        <v>11856380.579191452</v>
      </c>
      <c r="Z117" s="102">
        <v>3167794.2358314986</v>
      </c>
      <c r="AA117" s="88">
        <v>15024174.815022951</v>
      </c>
      <c r="AB117" s="196">
        <v>-1045042</v>
      </c>
      <c r="AC117" s="112">
        <v>13979132.815022951</v>
      </c>
      <c r="AD117" s="106">
        <v>353041.50909000001</v>
      </c>
      <c r="AE117" s="107">
        <v>14332174.324112952</v>
      </c>
      <c r="AF117" s="113">
        <v>707.48179639774037</v>
      </c>
      <c r="AG117" s="83">
        <v>725.34917374932695</v>
      </c>
      <c r="AH117" s="91">
        <v>14</v>
      </c>
      <c r="AI117" s="91">
        <v>14</v>
      </c>
    </row>
    <row r="118" spans="1:35">
      <c r="A118" s="81">
        <v>304</v>
      </c>
      <c r="B118" s="82" t="s">
        <v>130</v>
      </c>
      <c r="C118" s="99">
        <v>970</v>
      </c>
      <c r="D118" s="84">
        <v>-40431.095550508238</v>
      </c>
      <c r="E118" s="107">
        <v>-90189.381403008709</v>
      </c>
      <c r="F118" s="87">
        <v>-130620.47695351695</v>
      </c>
      <c r="G118" s="102">
        <v>153386.71185493126</v>
      </c>
      <c r="H118" s="88">
        <v>22766.234901414311</v>
      </c>
      <c r="I118" s="104">
        <v>-208856</v>
      </c>
      <c r="J118" s="93">
        <v>-186089.76509858569</v>
      </c>
      <c r="K118" s="90">
        <v>-191.84511865833576</v>
      </c>
      <c r="L118" s="83">
        <v>-257945.5</v>
      </c>
      <c r="M118" s="90">
        <v>-444035.26509858569</v>
      </c>
      <c r="N118" s="91">
        <v>2</v>
      </c>
      <c r="O118" s="91">
        <v>2</v>
      </c>
      <c r="P118" s="116">
        <v>-45723.802227391454</v>
      </c>
      <c r="Q118" s="95">
        <v>0.32574707779655637</v>
      </c>
      <c r="R118" s="118">
        <v>-43.935779489532564</v>
      </c>
      <c r="T118" s="81">
        <v>304</v>
      </c>
      <c r="U118" s="82" t="s">
        <v>130</v>
      </c>
      <c r="V118" s="99">
        <v>949</v>
      </c>
      <c r="W118" s="84">
        <v>-14036.413572621765</v>
      </c>
      <c r="X118" s="84">
        <v>-72285.713669984325</v>
      </c>
      <c r="Y118" s="87">
        <v>-86322.12724260609</v>
      </c>
      <c r="Z118" s="102">
        <v>154812.16437141187</v>
      </c>
      <c r="AA118" s="88">
        <v>68490.03712880578</v>
      </c>
      <c r="AB118" s="196">
        <v>-208856</v>
      </c>
      <c r="AC118" s="112">
        <v>-140365.96287119424</v>
      </c>
      <c r="AD118" s="106">
        <v>-261703.614</v>
      </c>
      <c r="AE118" s="107">
        <v>-402069.57687119424</v>
      </c>
      <c r="AF118" s="113">
        <v>-147.9093391688032</v>
      </c>
      <c r="AG118" s="83">
        <v>-423.67710945331322</v>
      </c>
      <c r="AH118" s="91">
        <v>2</v>
      </c>
      <c r="AI118" s="91">
        <v>2</v>
      </c>
    </row>
    <row r="119" spans="1:35">
      <c r="A119" s="81">
        <v>305</v>
      </c>
      <c r="B119" s="82" t="s">
        <v>131</v>
      </c>
      <c r="C119" s="99">
        <v>14876</v>
      </c>
      <c r="D119" s="84">
        <v>10268872.036711358</v>
      </c>
      <c r="E119" s="107">
        <v>3445095.5366301103</v>
      </c>
      <c r="F119" s="87">
        <v>13713967.573341468</v>
      </c>
      <c r="G119" s="102">
        <v>1581493.2603213342</v>
      </c>
      <c r="H119" s="88">
        <v>15295460.833662802</v>
      </c>
      <c r="I119" s="104">
        <v>-171849</v>
      </c>
      <c r="J119" s="93">
        <v>15123611.833662802</v>
      </c>
      <c r="K119" s="90">
        <v>1016.6450546963432</v>
      </c>
      <c r="L119" s="83">
        <v>-210243.25</v>
      </c>
      <c r="M119" s="90">
        <v>14913368.583662802</v>
      </c>
      <c r="N119" s="91">
        <v>17</v>
      </c>
      <c r="O119" s="91">
        <v>17</v>
      </c>
      <c r="P119" s="116">
        <v>-598562.50353391655</v>
      </c>
      <c r="Q119" s="95">
        <v>-3.8071229252164676E-2</v>
      </c>
      <c r="R119" s="118">
        <v>-30.173930402312976</v>
      </c>
      <c r="T119" s="81">
        <v>305</v>
      </c>
      <c r="U119" s="82" t="s">
        <v>131</v>
      </c>
      <c r="V119" s="99">
        <v>15019</v>
      </c>
      <c r="W119" s="84">
        <v>10261751.863988657</v>
      </c>
      <c r="X119" s="84">
        <v>4049390.8752973094</v>
      </c>
      <c r="Y119" s="87">
        <v>14311142.739285966</v>
      </c>
      <c r="Z119" s="102">
        <v>1582880.597910753</v>
      </c>
      <c r="AA119" s="88">
        <v>15894023.337196719</v>
      </c>
      <c r="AB119" s="196">
        <v>-171849</v>
      </c>
      <c r="AC119" s="112">
        <v>15722174.337196719</v>
      </c>
      <c r="AD119" s="106">
        <v>-11584.968900000036</v>
      </c>
      <c r="AE119" s="107">
        <v>15710589.368296718</v>
      </c>
      <c r="AF119" s="113">
        <v>1046.8189850986562</v>
      </c>
      <c r="AG119" s="83">
        <v>1046.047630887324</v>
      </c>
      <c r="AH119" s="91">
        <v>17</v>
      </c>
      <c r="AI119" s="91">
        <v>17</v>
      </c>
    </row>
    <row r="120" spans="1:35">
      <c r="A120" s="81">
        <v>309</v>
      </c>
      <c r="B120" s="82" t="s">
        <v>132</v>
      </c>
      <c r="C120" s="99">
        <v>6444</v>
      </c>
      <c r="D120" s="84">
        <v>103290.80352473073</v>
      </c>
      <c r="E120" s="107">
        <v>3903250.3277833764</v>
      </c>
      <c r="F120" s="87">
        <v>4006541.1313081072</v>
      </c>
      <c r="G120" s="102">
        <v>825889.73789064004</v>
      </c>
      <c r="H120" s="88">
        <v>4832430.869198747</v>
      </c>
      <c r="I120" s="104">
        <v>476643</v>
      </c>
      <c r="J120" s="93">
        <v>5309073.869198747</v>
      </c>
      <c r="K120" s="90">
        <v>823.8786265050818</v>
      </c>
      <c r="L120" s="83">
        <v>17667.5</v>
      </c>
      <c r="M120" s="90">
        <v>5326741.369198747</v>
      </c>
      <c r="N120" s="91">
        <v>12</v>
      </c>
      <c r="O120" s="91">
        <v>12</v>
      </c>
      <c r="P120" s="116">
        <v>314552.673974365</v>
      </c>
      <c r="Q120" s="95">
        <v>6.2979545321607849E-2</v>
      </c>
      <c r="R120" s="118">
        <v>44.580577632499171</v>
      </c>
      <c r="T120" s="81">
        <v>309</v>
      </c>
      <c r="U120" s="82" t="s">
        <v>132</v>
      </c>
      <c r="V120" s="99">
        <v>6409</v>
      </c>
      <c r="W120" s="84">
        <v>-343657.81174322125</v>
      </c>
      <c r="X120" s="84">
        <v>4035930.2009674953</v>
      </c>
      <c r="Y120" s="87">
        <v>3692272.3892242741</v>
      </c>
      <c r="Z120" s="102">
        <v>825605.80600010767</v>
      </c>
      <c r="AA120" s="88">
        <v>4517878.195224382</v>
      </c>
      <c r="AB120" s="196">
        <v>476643</v>
      </c>
      <c r="AC120" s="112">
        <v>4994521.195224382</v>
      </c>
      <c r="AD120" s="106">
        <v>58724.957460000005</v>
      </c>
      <c r="AE120" s="107">
        <v>5053246.1526843822</v>
      </c>
      <c r="AF120" s="113">
        <v>779.29804887258263</v>
      </c>
      <c r="AG120" s="83">
        <v>788.46093816264352</v>
      </c>
      <c r="AH120" s="91">
        <v>12</v>
      </c>
      <c r="AI120" s="91">
        <v>12</v>
      </c>
    </row>
    <row r="121" spans="1:35">
      <c r="A121" s="81">
        <v>312</v>
      </c>
      <c r="B121" s="82" t="s">
        <v>133</v>
      </c>
      <c r="C121" s="99">
        <v>1155</v>
      </c>
      <c r="D121" s="84">
        <v>776049.71427673602</v>
      </c>
      <c r="E121" s="107">
        <v>384741.48589729023</v>
      </c>
      <c r="F121" s="87">
        <v>1160791.2001740262</v>
      </c>
      <c r="G121" s="102">
        <v>202368.62815823415</v>
      </c>
      <c r="H121" s="88">
        <v>1363159.8283322603</v>
      </c>
      <c r="I121" s="104">
        <v>-345827</v>
      </c>
      <c r="J121" s="93">
        <v>1017332.8283322603</v>
      </c>
      <c r="K121" s="90">
        <v>880.80764357771454</v>
      </c>
      <c r="L121" s="83">
        <v>88.337499999999636</v>
      </c>
      <c r="M121" s="90">
        <v>1017421.1658322603</v>
      </c>
      <c r="N121" s="91">
        <v>13</v>
      </c>
      <c r="O121" s="91">
        <v>13</v>
      </c>
      <c r="P121" s="116">
        <v>100469.39315297827</v>
      </c>
      <c r="Q121" s="95">
        <v>0.10957945240049043</v>
      </c>
      <c r="R121" s="118">
        <v>99.833678348343142</v>
      </c>
      <c r="T121" s="81">
        <v>312</v>
      </c>
      <c r="U121" s="82" t="s">
        <v>133</v>
      </c>
      <c r="V121" s="99">
        <v>1174</v>
      </c>
      <c r="W121" s="84">
        <v>695643.30304054078</v>
      </c>
      <c r="X121" s="84">
        <v>364223.44662075117</v>
      </c>
      <c r="Y121" s="87">
        <v>1059866.7496612919</v>
      </c>
      <c r="Z121" s="102">
        <v>202823.68551799012</v>
      </c>
      <c r="AA121" s="88">
        <v>1262690.435179282</v>
      </c>
      <c r="AB121" s="196">
        <v>-345827</v>
      </c>
      <c r="AC121" s="112">
        <v>916863.43517928198</v>
      </c>
      <c r="AD121" s="106">
        <v>20002.824000000001</v>
      </c>
      <c r="AE121" s="107">
        <v>936866.259179282</v>
      </c>
      <c r="AF121" s="113">
        <v>780.9739652293714</v>
      </c>
      <c r="AG121" s="83">
        <v>798.01214580858777</v>
      </c>
      <c r="AH121" s="91">
        <v>13</v>
      </c>
      <c r="AI121" s="91">
        <v>13</v>
      </c>
    </row>
    <row r="122" spans="1:35">
      <c r="A122" s="81">
        <v>316</v>
      </c>
      <c r="B122" s="82" t="s">
        <v>134</v>
      </c>
      <c r="C122" s="99">
        <v>4093</v>
      </c>
      <c r="D122" s="84">
        <v>287641.82501224335</v>
      </c>
      <c r="E122" s="107">
        <v>427290.86332598783</v>
      </c>
      <c r="F122" s="87">
        <v>714932.68833823118</v>
      </c>
      <c r="G122" s="102">
        <v>487402.28735055117</v>
      </c>
      <c r="H122" s="88">
        <v>1202334.9756887823</v>
      </c>
      <c r="I122" s="104">
        <v>-736743</v>
      </c>
      <c r="J122" s="93">
        <v>465591.97568878229</v>
      </c>
      <c r="K122" s="90">
        <v>113.7532312945962</v>
      </c>
      <c r="L122" s="83">
        <v>38780.162500000006</v>
      </c>
      <c r="M122" s="90">
        <v>504372.13818878226</v>
      </c>
      <c r="N122" s="91">
        <v>7</v>
      </c>
      <c r="O122" s="91">
        <v>7</v>
      </c>
      <c r="P122" s="116">
        <v>-593332.59085450647</v>
      </c>
      <c r="Q122" s="95">
        <v>-0.56031620155093553</v>
      </c>
      <c r="R122" s="118">
        <v>-143.64214219672334</v>
      </c>
      <c r="T122" s="81">
        <v>316</v>
      </c>
      <c r="U122" s="82" t="s">
        <v>134</v>
      </c>
      <c r="V122" s="99">
        <v>4114</v>
      </c>
      <c r="W122" s="84">
        <v>141339.77331309218</v>
      </c>
      <c r="X122" s="84">
        <v>1165155.0510485235</v>
      </c>
      <c r="Y122" s="87">
        <v>1306494.8243616158</v>
      </c>
      <c r="Z122" s="102">
        <v>489172.74218167295</v>
      </c>
      <c r="AA122" s="88">
        <v>1795667.5665432888</v>
      </c>
      <c r="AB122" s="196">
        <v>-736743</v>
      </c>
      <c r="AC122" s="112">
        <v>1058924.5665432888</v>
      </c>
      <c r="AD122" s="106">
        <v>-106481.69976000002</v>
      </c>
      <c r="AE122" s="107">
        <v>952442.86678328877</v>
      </c>
      <c r="AF122" s="113">
        <v>257.39537349131956</v>
      </c>
      <c r="AG122" s="83">
        <v>231.51260738534</v>
      </c>
      <c r="AH122" s="91">
        <v>7</v>
      </c>
      <c r="AI122" s="91">
        <v>7</v>
      </c>
    </row>
    <row r="123" spans="1:35">
      <c r="A123" s="81">
        <v>317</v>
      </c>
      <c r="B123" s="82" t="s">
        <v>135</v>
      </c>
      <c r="C123" s="99">
        <v>2373</v>
      </c>
      <c r="D123" s="84">
        <v>2725169.0425954033</v>
      </c>
      <c r="E123" s="107">
        <v>1623718.9273500233</v>
      </c>
      <c r="F123" s="87">
        <v>4348887.969945427</v>
      </c>
      <c r="G123" s="102">
        <v>454791.66939801921</v>
      </c>
      <c r="H123" s="88">
        <v>4803679.6393434461</v>
      </c>
      <c r="I123" s="104">
        <v>161977</v>
      </c>
      <c r="J123" s="93">
        <v>4965656.6393434461</v>
      </c>
      <c r="K123" s="90">
        <v>2092.5649554755355</v>
      </c>
      <c r="L123" s="83">
        <v>-28268</v>
      </c>
      <c r="M123" s="90">
        <v>4937388.6393434461</v>
      </c>
      <c r="N123" s="91">
        <v>17</v>
      </c>
      <c r="O123" s="91">
        <v>17</v>
      </c>
      <c r="P123" s="116">
        <v>-28668.158304552548</v>
      </c>
      <c r="Q123" s="95">
        <v>-5.7401469600161731E-3</v>
      </c>
      <c r="R123" s="118">
        <v>45.710530209962371</v>
      </c>
      <c r="T123" s="81">
        <v>317</v>
      </c>
      <c r="U123" s="82" t="s">
        <v>135</v>
      </c>
      <c r="V123" s="99">
        <v>2440</v>
      </c>
      <c r="W123" s="84">
        <v>2818044.738763514</v>
      </c>
      <c r="X123" s="84">
        <v>1560229.5367302625</v>
      </c>
      <c r="Y123" s="87">
        <v>4378274.2754937764</v>
      </c>
      <c r="Z123" s="102">
        <v>454073.52215422242</v>
      </c>
      <c r="AA123" s="88">
        <v>4832347.7976479987</v>
      </c>
      <c r="AB123" s="196">
        <v>161977</v>
      </c>
      <c r="AC123" s="112">
        <v>4994324.7976479987</v>
      </c>
      <c r="AD123" s="106">
        <v>-30004.236000000004</v>
      </c>
      <c r="AE123" s="107">
        <v>4964320.5616479991</v>
      </c>
      <c r="AF123" s="113">
        <v>2046.8544252655731</v>
      </c>
      <c r="AG123" s="83">
        <v>2034.5576072327865</v>
      </c>
      <c r="AH123" s="91">
        <v>17</v>
      </c>
      <c r="AI123" s="91">
        <v>17</v>
      </c>
    </row>
    <row r="124" spans="1:35">
      <c r="A124" s="81">
        <v>320</v>
      </c>
      <c r="B124" s="82" t="s">
        <v>136</v>
      </c>
      <c r="C124" s="99">
        <v>6954</v>
      </c>
      <c r="D124" s="84">
        <v>3678859.1954423254</v>
      </c>
      <c r="E124" s="107">
        <v>2095065.8267963147</v>
      </c>
      <c r="F124" s="87">
        <v>5773925.0222386401</v>
      </c>
      <c r="G124" s="102">
        <v>847685.04581811349</v>
      </c>
      <c r="H124" s="88">
        <v>6621610.0680567538</v>
      </c>
      <c r="I124" s="104">
        <v>173552</v>
      </c>
      <c r="J124" s="93">
        <v>6795162.0680567538</v>
      </c>
      <c r="K124" s="90">
        <v>977.15876733631774</v>
      </c>
      <c r="L124" s="83">
        <v>88.337499999994179</v>
      </c>
      <c r="M124" s="90">
        <v>6795250.4055567542</v>
      </c>
      <c r="N124" s="91">
        <v>19</v>
      </c>
      <c r="O124" s="91">
        <v>19</v>
      </c>
      <c r="P124" s="116">
        <v>-780853.27449129801</v>
      </c>
      <c r="Q124" s="95">
        <v>-0.10306912528356529</v>
      </c>
      <c r="R124" s="118">
        <v>-100.51055592798559</v>
      </c>
      <c r="T124" s="81">
        <v>320</v>
      </c>
      <c r="U124" s="82" t="s">
        <v>136</v>
      </c>
      <c r="V124" s="99">
        <v>7030</v>
      </c>
      <c r="W124" s="84">
        <v>3956649.7919548461</v>
      </c>
      <c r="X124" s="84">
        <v>2598945.1339986064</v>
      </c>
      <c r="Y124" s="87">
        <v>6555594.9259534525</v>
      </c>
      <c r="Z124" s="102">
        <v>846868.41659459937</v>
      </c>
      <c r="AA124" s="88">
        <v>7402463.3425480518</v>
      </c>
      <c r="AB124" s="196">
        <v>173552</v>
      </c>
      <c r="AC124" s="112">
        <v>7576015.3425480518</v>
      </c>
      <c r="AD124" s="106">
        <v>11668.313999999984</v>
      </c>
      <c r="AE124" s="107">
        <v>7587683.6565480521</v>
      </c>
      <c r="AF124" s="113">
        <v>1077.6693232643033</v>
      </c>
      <c r="AG124" s="83">
        <v>1079.3291118845025</v>
      </c>
      <c r="AH124" s="91">
        <v>19</v>
      </c>
      <c r="AI124" s="91">
        <v>19</v>
      </c>
    </row>
    <row r="125" spans="1:35">
      <c r="A125" s="81">
        <v>322</v>
      </c>
      <c r="B125" s="82" t="s">
        <v>137</v>
      </c>
      <c r="C125" s="99">
        <v>6371</v>
      </c>
      <c r="D125" s="84">
        <v>7101130.1322466163</v>
      </c>
      <c r="E125" s="107">
        <v>1678094.9321902811</v>
      </c>
      <c r="F125" s="87">
        <v>8779225.0644368976</v>
      </c>
      <c r="G125" s="102">
        <v>1013158.0142917787</v>
      </c>
      <c r="H125" s="88">
        <v>9792383.0787286758</v>
      </c>
      <c r="I125" s="104">
        <v>-407036</v>
      </c>
      <c r="J125" s="93">
        <v>9385347.0787286758</v>
      </c>
      <c r="K125" s="90">
        <v>1473.1356268605675</v>
      </c>
      <c r="L125" s="83">
        <v>106941.37750000006</v>
      </c>
      <c r="M125" s="90">
        <v>9492288.4562286753</v>
      </c>
      <c r="N125" s="91">
        <v>2</v>
      </c>
      <c r="O125" s="91">
        <v>2</v>
      </c>
      <c r="P125" s="116">
        <v>-217369.86744302511</v>
      </c>
      <c r="Q125" s="95">
        <v>-2.2636288111114594E-2</v>
      </c>
      <c r="R125" s="118">
        <v>-12.892993716916408</v>
      </c>
      <c r="T125" s="81">
        <v>322</v>
      </c>
      <c r="U125" s="82" t="s">
        <v>137</v>
      </c>
      <c r="V125" s="99">
        <v>6462</v>
      </c>
      <c r="W125" s="84">
        <v>6958068.7929970566</v>
      </c>
      <c r="X125" s="84">
        <v>2037462.1883806502</v>
      </c>
      <c r="Y125" s="87">
        <v>8995530.9813777059</v>
      </c>
      <c r="Z125" s="102">
        <v>1014221.9647939951</v>
      </c>
      <c r="AA125" s="88">
        <v>10009752.946171701</v>
      </c>
      <c r="AB125" s="196">
        <v>-407036</v>
      </c>
      <c r="AC125" s="112">
        <v>9602716.946171701</v>
      </c>
      <c r="AD125" s="106">
        <v>159417.08984850009</v>
      </c>
      <c r="AE125" s="107">
        <v>9762134.0360202007</v>
      </c>
      <c r="AF125" s="113">
        <v>1486.0286205774839</v>
      </c>
      <c r="AG125" s="83">
        <v>1510.6985509161561</v>
      </c>
      <c r="AH125" s="91">
        <v>2</v>
      </c>
      <c r="AI125" s="91">
        <v>2</v>
      </c>
    </row>
    <row r="126" spans="1:35">
      <c r="A126" s="81">
        <v>398</v>
      </c>
      <c r="B126" s="82" t="s">
        <v>138</v>
      </c>
      <c r="C126" s="99">
        <v>121337</v>
      </c>
      <c r="D126" s="84">
        <v>52644096.761126786</v>
      </c>
      <c r="E126" s="107">
        <v>26749831.723596368</v>
      </c>
      <c r="F126" s="87">
        <v>79393928.484723151</v>
      </c>
      <c r="G126" s="102">
        <v>10697540.597516879</v>
      </c>
      <c r="H126" s="88">
        <v>90091469.08224003</v>
      </c>
      <c r="I126" s="104">
        <v>491507</v>
      </c>
      <c r="J126" s="93">
        <v>90582976.08224003</v>
      </c>
      <c r="K126" s="90">
        <v>746.5404294010898</v>
      </c>
      <c r="L126" s="83">
        <v>-10159642.872500002</v>
      </c>
      <c r="M126" s="90">
        <v>80423333.209740028</v>
      </c>
      <c r="N126" s="91">
        <v>7</v>
      </c>
      <c r="O126" s="91">
        <v>7</v>
      </c>
      <c r="P126" s="116">
        <v>1773567.3277758211</v>
      </c>
      <c r="Q126" s="95">
        <v>1.9970489080490234E-2</v>
      </c>
      <c r="R126" s="118">
        <v>10.711435553358683</v>
      </c>
      <c r="T126" s="81">
        <v>398</v>
      </c>
      <c r="U126" s="82" t="s">
        <v>138</v>
      </c>
      <c r="V126" s="99">
        <v>120693</v>
      </c>
      <c r="W126" s="84">
        <v>52510311.859904647</v>
      </c>
      <c r="X126" s="84">
        <v>24962419.790208079</v>
      </c>
      <c r="Y126" s="87">
        <v>77472731.650112718</v>
      </c>
      <c r="Z126" s="102">
        <v>10845170.104351485</v>
      </c>
      <c r="AA126" s="88">
        <v>88317901.754464209</v>
      </c>
      <c r="AB126" s="196">
        <v>491507</v>
      </c>
      <c r="AC126" s="112">
        <v>88809408.754464209</v>
      </c>
      <c r="AD126" s="106">
        <v>-8282013.421862998</v>
      </c>
      <c r="AE126" s="107">
        <v>80527395.332601205</v>
      </c>
      <c r="AF126" s="113">
        <v>735.82899384773111</v>
      </c>
      <c r="AG126" s="83">
        <v>667.20849869173196</v>
      </c>
      <c r="AH126" s="91">
        <v>7</v>
      </c>
      <c r="AI126" s="91">
        <v>7</v>
      </c>
    </row>
    <row r="127" spans="1:35">
      <c r="A127" s="81">
        <v>399</v>
      </c>
      <c r="B127" s="82" t="s">
        <v>139</v>
      </c>
      <c r="C127" s="99">
        <v>7656</v>
      </c>
      <c r="D127" s="84">
        <v>1504536.3996752081</v>
      </c>
      <c r="E127" s="107">
        <v>2444479.7734557572</v>
      </c>
      <c r="F127" s="87">
        <v>3949016.1731309653</v>
      </c>
      <c r="G127" s="102">
        <v>598613.36351308262</v>
      </c>
      <c r="H127" s="88">
        <v>4547629.5366440481</v>
      </c>
      <c r="I127" s="104">
        <v>-189109</v>
      </c>
      <c r="J127" s="93">
        <v>4358520.5366440481</v>
      </c>
      <c r="K127" s="90">
        <v>569.29474094096759</v>
      </c>
      <c r="L127" s="83">
        <v>-39575.199999999997</v>
      </c>
      <c r="M127" s="90">
        <v>4318945.3366440479</v>
      </c>
      <c r="N127" s="91">
        <v>15</v>
      </c>
      <c r="O127" s="91">
        <v>15</v>
      </c>
      <c r="P127" s="116">
        <v>-299444.09602007922</v>
      </c>
      <c r="Q127" s="95">
        <v>-6.4286468368655661E-2</v>
      </c>
      <c r="R127" s="118">
        <v>-37.053167502683436</v>
      </c>
      <c r="T127" s="81">
        <v>399</v>
      </c>
      <c r="U127" s="82" t="s">
        <v>139</v>
      </c>
      <c r="V127" s="99">
        <v>7682</v>
      </c>
      <c r="W127" s="84">
        <v>1474108.7282751757</v>
      </c>
      <c r="X127" s="84">
        <v>2767551.7599307499</v>
      </c>
      <c r="Y127" s="87">
        <v>4241660.4882059256</v>
      </c>
      <c r="Z127" s="102">
        <v>605413.14445820148</v>
      </c>
      <c r="AA127" s="88">
        <v>4847073.6326641273</v>
      </c>
      <c r="AB127" s="196">
        <v>-189109</v>
      </c>
      <c r="AC127" s="112">
        <v>4657964.6326641273</v>
      </c>
      <c r="AD127" s="106">
        <v>33096.33921000002</v>
      </c>
      <c r="AE127" s="107">
        <v>4691060.9718741272</v>
      </c>
      <c r="AF127" s="113">
        <v>606.34790844365102</v>
      </c>
      <c r="AG127" s="83">
        <v>610.65620565921984</v>
      </c>
      <c r="AH127" s="91">
        <v>15</v>
      </c>
      <c r="AI127" s="91">
        <v>15</v>
      </c>
    </row>
    <row r="128" spans="1:35">
      <c r="A128" s="81">
        <v>400</v>
      </c>
      <c r="B128" s="82" t="s">
        <v>140</v>
      </c>
      <c r="C128" s="99">
        <v>8479</v>
      </c>
      <c r="D128" s="84">
        <v>7725839.4594287947</v>
      </c>
      <c r="E128" s="107">
        <v>3134081.0928897858</v>
      </c>
      <c r="F128" s="87">
        <v>10859920.55231858</v>
      </c>
      <c r="G128" s="102">
        <v>1146681.830188999</v>
      </c>
      <c r="H128" s="88">
        <v>12006602.382507579</v>
      </c>
      <c r="I128" s="104">
        <v>1272503</v>
      </c>
      <c r="J128" s="93">
        <v>13279105.382507579</v>
      </c>
      <c r="K128" s="90">
        <v>1566.1169221025568</v>
      </c>
      <c r="L128" s="83">
        <v>88.337499999994179</v>
      </c>
      <c r="M128" s="90">
        <v>13279193.72000758</v>
      </c>
      <c r="N128" s="91">
        <v>2</v>
      </c>
      <c r="O128" s="91">
        <v>2</v>
      </c>
      <c r="P128" s="116">
        <v>421372.90704872645</v>
      </c>
      <c r="Q128" s="95">
        <v>3.2771945430734972E-2</v>
      </c>
      <c r="R128" s="118">
        <v>42.869383249476186</v>
      </c>
      <c r="T128" s="81">
        <v>400</v>
      </c>
      <c r="U128" s="82" t="s">
        <v>140</v>
      </c>
      <c r="V128" s="99">
        <v>8441</v>
      </c>
      <c r="W128" s="84">
        <v>7664550.5805000486</v>
      </c>
      <c r="X128" s="84">
        <v>2770522.1947129918</v>
      </c>
      <c r="Y128" s="87">
        <v>10435072.77521304</v>
      </c>
      <c r="Z128" s="102">
        <v>1150156.7002458116</v>
      </c>
      <c r="AA128" s="88">
        <v>11585229.475458853</v>
      </c>
      <c r="AB128" s="196">
        <v>1272503</v>
      </c>
      <c r="AC128" s="112">
        <v>12857732.475458853</v>
      </c>
      <c r="AD128" s="106">
        <v>115266.27329999994</v>
      </c>
      <c r="AE128" s="107">
        <v>12972998.748758852</v>
      </c>
      <c r="AF128" s="113">
        <v>1523.2475388530806</v>
      </c>
      <c r="AG128" s="83">
        <v>1536.9030622863229</v>
      </c>
      <c r="AH128" s="91">
        <v>2</v>
      </c>
      <c r="AI128" s="91">
        <v>2</v>
      </c>
    </row>
    <row r="129" spans="1:35">
      <c r="A129" s="81">
        <v>402</v>
      </c>
      <c r="B129" s="82" t="s">
        <v>141</v>
      </c>
      <c r="C129" s="99">
        <v>8865</v>
      </c>
      <c r="D129" s="84">
        <v>-449612.66945533315</v>
      </c>
      <c r="E129" s="107">
        <v>4828692.3449799865</v>
      </c>
      <c r="F129" s="87">
        <v>4379079.6755246539</v>
      </c>
      <c r="G129" s="102">
        <v>1221068.9334484865</v>
      </c>
      <c r="H129" s="88">
        <v>5600148.6089731399</v>
      </c>
      <c r="I129" s="104">
        <v>150310</v>
      </c>
      <c r="J129" s="93">
        <v>5750458.6089731399</v>
      </c>
      <c r="K129" s="90">
        <v>648.66989384919793</v>
      </c>
      <c r="L129" s="83">
        <v>425044.71500000003</v>
      </c>
      <c r="M129" s="90">
        <v>6175503.3239731397</v>
      </c>
      <c r="N129" s="91">
        <v>11</v>
      </c>
      <c r="O129" s="91">
        <v>11</v>
      </c>
      <c r="P129" s="116">
        <v>-404460.0808663927</v>
      </c>
      <c r="Q129" s="95">
        <v>-6.5713310158600574E-2</v>
      </c>
      <c r="R129" s="118">
        <v>-37.114918389190052</v>
      </c>
      <c r="T129" s="81">
        <v>402</v>
      </c>
      <c r="U129" s="82" t="s">
        <v>141</v>
      </c>
      <c r="V129" s="99">
        <v>8975</v>
      </c>
      <c r="W129" s="84">
        <v>-240576.6704111062</v>
      </c>
      <c r="X129" s="84">
        <v>5024384.5343651241</v>
      </c>
      <c r="Y129" s="87">
        <v>4783807.8639540179</v>
      </c>
      <c r="Z129" s="102">
        <v>1220800.8258855143</v>
      </c>
      <c r="AA129" s="88">
        <v>6004608.6898395326</v>
      </c>
      <c r="AB129" s="196">
        <v>150310</v>
      </c>
      <c r="AC129" s="112">
        <v>6154918.6898395326</v>
      </c>
      <c r="AD129" s="106">
        <v>437470.09539000003</v>
      </c>
      <c r="AE129" s="107">
        <v>6592388.785229533</v>
      </c>
      <c r="AF129" s="113">
        <v>685.78481223838799</v>
      </c>
      <c r="AG129" s="83">
        <v>734.52799835426549</v>
      </c>
      <c r="AH129" s="91">
        <v>11</v>
      </c>
      <c r="AI129" s="91">
        <v>11</v>
      </c>
    </row>
    <row r="130" spans="1:35">
      <c r="A130" s="81">
        <v>403</v>
      </c>
      <c r="B130" s="82" t="s">
        <v>142</v>
      </c>
      <c r="C130" s="99">
        <v>2758</v>
      </c>
      <c r="D130" s="84">
        <v>1202405.8407865574</v>
      </c>
      <c r="E130" s="107">
        <v>1655421.1168313518</v>
      </c>
      <c r="F130" s="87">
        <v>2857826.9576179092</v>
      </c>
      <c r="G130" s="102">
        <v>483586.04634732328</v>
      </c>
      <c r="H130" s="88">
        <v>3341413.0039652325</v>
      </c>
      <c r="I130" s="104">
        <v>123758</v>
      </c>
      <c r="J130" s="93">
        <v>3465171.0039652325</v>
      </c>
      <c r="K130" s="90">
        <v>1256.4071805530211</v>
      </c>
      <c r="L130" s="83">
        <v>-77737</v>
      </c>
      <c r="M130" s="90">
        <v>3387434.0039652325</v>
      </c>
      <c r="N130" s="91">
        <v>14</v>
      </c>
      <c r="O130" s="91">
        <v>14</v>
      </c>
      <c r="P130" s="116">
        <v>173224.78970543249</v>
      </c>
      <c r="Q130" s="95">
        <v>5.2620783703898513E-2</v>
      </c>
      <c r="R130" s="118">
        <v>76.075085085183218</v>
      </c>
      <c r="T130" s="81">
        <v>403</v>
      </c>
      <c r="U130" s="82" t="s">
        <v>142</v>
      </c>
      <c r="V130" s="99">
        <v>2789</v>
      </c>
      <c r="W130" s="84">
        <v>1100099.0493076928</v>
      </c>
      <c r="X130" s="84">
        <v>1584852.5084293424</v>
      </c>
      <c r="Y130" s="87">
        <v>2684951.5577370352</v>
      </c>
      <c r="Z130" s="102">
        <v>483236.65652276488</v>
      </c>
      <c r="AA130" s="88">
        <v>3168188.2142598</v>
      </c>
      <c r="AB130" s="196">
        <v>123758</v>
      </c>
      <c r="AC130" s="112">
        <v>3291946.2142598</v>
      </c>
      <c r="AD130" s="106">
        <v>-28420.679100000008</v>
      </c>
      <c r="AE130" s="107">
        <v>3263525.5351598002</v>
      </c>
      <c r="AF130" s="113">
        <v>1180.3320954678379</v>
      </c>
      <c r="AG130" s="83">
        <v>1170.1418197059161</v>
      </c>
      <c r="AH130" s="91">
        <v>14</v>
      </c>
      <c r="AI130" s="91">
        <v>14</v>
      </c>
    </row>
    <row r="131" spans="1:35">
      <c r="A131" s="81">
        <v>405</v>
      </c>
      <c r="B131" s="82" t="s">
        <v>143</v>
      </c>
      <c r="C131" s="99">
        <v>73327</v>
      </c>
      <c r="D131" s="84">
        <v>16144042.018773338</v>
      </c>
      <c r="E131" s="107">
        <v>8533251.252972642</v>
      </c>
      <c r="F131" s="87">
        <v>24677293.27174598</v>
      </c>
      <c r="G131" s="102">
        <v>7612471.5258685714</v>
      </c>
      <c r="H131" s="88">
        <v>32289764.797614552</v>
      </c>
      <c r="I131" s="104">
        <v>-3172399</v>
      </c>
      <c r="J131" s="93">
        <v>29117365.797614552</v>
      </c>
      <c r="K131" s="90">
        <v>397.08928222366319</v>
      </c>
      <c r="L131" s="83">
        <v>-1912241.8624999998</v>
      </c>
      <c r="M131" s="90">
        <v>27205123.935114551</v>
      </c>
      <c r="N131" s="91">
        <v>9</v>
      </c>
      <c r="O131" s="91">
        <v>9</v>
      </c>
      <c r="P131" s="116">
        <v>-1267442.4429957718</v>
      </c>
      <c r="Q131" s="95">
        <v>-4.1713030833013191E-2</v>
      </c>
      <c r="R131" s="118">
        <v>-19.209400307853286</v>
      </c>
      <c r="T131" s="81">
        <v>405</v>
      </c>
      <c r="U131" s="82" t="s">
        <v>143</v>
      </c>
      <c r="V131" s="99">
        <v>72988</v>
      </c>
      <c r="W131" s="84">
        <v>14428378.390055988</v>
      </c>
      <c r="X131" s="84">
        <v>11485765.870890416</v>
      </c>
      <c r="Y131" s="87">
        <v>25914144.260946404</v>
      </c>
      <c r="Z131" s="102">
        <v>7643062.9796639178</v>
      </c>
      <c r="AA131" s="88">
        <v>33557207.240610324</v>
      </c>
      <c r="AB131" s="196">
        <v>-3172399</v>
      </c>
      <c r="AC131" s="112">
        <v>30384808.240610324</v>
      </c>
      <c r="AD131" s="106">
        <v>-1897836.2699819992</v>
      </c>
      <c r="AE131" s="107">
        <v>28486971.970628325</v>
      </c>
      <c r="AF131" s="113">
        <v>416.29868253151648</v>
      </c>
      <c r="AG131" s="83">
        <v>390.29665110193901</v>
      </c>
      <c r="AH131" s="91">
        <v>9</v>
      </c>
      <c r="AI131" s="91">
        <v>9</v>
      </c>
    </row>
    <row r="132" spans="1:35">
      <c r="A132" s="81">
        <v>407</v>
      </c>
      <c r="B132" s="82" t="s">
        <v>144</v>
      </c>
      <c r="C132" s="99">
        <v>2429</v>
      </c>
      <c r="D132" s="84">
        <v>984227.47938865318</v>
      </c>
      <c r="E132" s="107">
        <v>1122380.279581476</v>
      </c>
      <c r="F132" s="87">
        <v>2106607.7589701293</v>
      </c>
      <c r="G132" s="102">
        <v>494123.7886823666</v>
      </c>
      <c r="H132" s="88">
        <v>2600731.547652496</v>
      </c>
      <c r="I132" s="104">
        <v>-582751</v>
      </c>
      <c r="J132" s="93">
        <v>2017980.547652496</v>
      </c>
      <c r="K132" s="90">
        <v>830.78655728797696</v>
      </c>
      <c r="L132" s="83">
        <v>-904487.66250000009</v>
      </c>
      <c r="M132" s="90">
        <v>1113492.8851524959</v>
      </c>
      <c r="N132" s="91">
        <v>1</v>
      </c>
      <c r="O132" s="92">
        <v>34</v>
      </c>
      <c r="P132" s="116">
        <v>-260281.52624380728</v>
      </c>
      <c r="Q132" s="95">
        <v>-0.11424564769173881</v>
      </c>
      <c r="R132" s="118">
        <v>-99.496037198059526</v>
      </c>
      <c r="T132" s="81">
        <v>407</v>
      </c>
      <c r="U132" s="82" t="s">
        <v>144</v>
      </c>
      <c r="V132" s="99">
        <v>2449</v>
      </c>
      <c r="W132" s="84">
        <v>1192419.4692798594</v>
      </c>
      <c r="X132" s="84">
        <v>1174492.3242393066</v>
      </c>
      <c r="Y132" s="87">
        <v>2366911.7935191663</v>
      </c>
      <c r="Z132" s="102">
        <v>494101.28037713701</v>
      </c>
      <c r="AA132" s="88">
        <v>2861013.0738963033</v>
      </c>
      <c r="AB132" s="196">
        <v>-582751</v>
      </c>
      <c r="AC132" s="112">
        <v>2278262.0738963033</v>
      </c>
      <c r="AD132" s="106">
        <v>-888083.71305000014</v>
      </c>
      <c r="AE132" s="107">
        <v>1390178.3608463032</v>
      </c>
      <c r="AF132" s="113">
        <v>930.28259448603649</v>
      </c>
      <c r="AG132" s="83">
        <v>567.65143358362729</v>
      </c>
      <c r="AH132" s="91">
        <v>1</v>
      </c>
      <c r="AI132" s="92">
        <v>34</v>
      </c>
    </row>
    <row r="133" spans="1:35">
      <c r="A133" s="81">
        <v>408</v>
      </c>
      <c r="B133" s="82" t="s">
        <v>145</v>
      </c>
      <c r="C133" s="99">
        <v>14028</v>
      </c>
      <c r="D133" s="84">
        <v>7083042.245754119</v>
      </c>
      <c r="E133" s="107">
        <v>5875586.8462212142</v>
      </c>
      <c r="F133" s="87">
        <v>12958629.091975333</v>
      </c>
      <c r="G133" s="102">
        <v>1469085.7386913456</v>
      </c>
      <c r="H133" s="88">
        <v>14427714.830666678</v>
      </c>
      <c r="I133" s="104">
        <v>318734</v>
      </c>
      <c r="J133" s="93">
        <v>14746448.830666678</v>
      </c>
      <c r="K133" s="90">
        <v>1051.215342933182</v>
      </c>
      <c r="L133" s="83">
        <v>-144696.82500000001</v>
      </c>
      <c r="M133" s="90">
        <v>14601752.005666679</v>
      </c>
      <c r="N133" s="91">
        <v>14</v>
      </c>
      <c r="O133" s="91">
        <v>14</v>
      </c>
      <c r="P133" s="116">
        <v>221647.64642981999</v>
      </c>
      <c r="Q133" s="95">
        <v>1.525994356951093E-2</v>
      </c>
      <c r="R133" s="118">
        <v>15.505047422852613</v>
      </c>
      <c r="T133" s="81">
        <v>408</v>
      </c>
      <c r="U133" s="82" t="s">
        <v>145</v>
      </c>
      <c r="V133" s="99">
        <v>14024</v>
      </c>
      <c r="W133" s="84">
        <v>6928654.1485785441</v>
      </c>
      <c r="X133" s="84">
        <v>5804059.4497482637</v>
      </c>
      <c r="Y133" s="87">
        <v>12732713.598326808</v>
      </c>
      <c r="Z133" s="102">
        <v>1473353.5859100511</v>
      </c>
      <c r="AA133" s="88">
        <v>14206067.184236858</v>
      </c>
      <c r="AB133" s="196">
        <v>318734</v>
      </c>
      <c r="AC133" s="112">
        <v>14524801.184236858</v>
      </c>
      <c r="AD133" s="106">
        <v>-140753.20488000003</v>
      </c>
      <c r="AE133" s="107">
        <v>14384047.979356859</v>
      </c>
      <c r="AF133" s="113">
        <v>1035.7102955103294</v>
      </c>
      <c r="AG133" s="83">
        <v>1025.6737007527709</v>
      </c>
      <c r="AH133" s="91">
        <v>14</v>
      </c>
      <c r="AI133" s="91">
        <v>14</v>
      </c>
    </row>
    <row r="134" spans="1:35">
      <c r="A134" s="81">
        <v>410</v>
      </c>
      <c r="B134" s="82" t="s">
        <v>146</v>
      </c>
      <c r="C134" s="99">
        <v>18878</v>
      </c>
      <c r="D134" s="84">
        <v>11104477.979258228</v>
      </c>
      <c r="E134" s="107">
        <v>8014389.6586591695</v>
      </c>
      <c r="F134" s="87">
        <v>19118867.637917399</v>
      </c>
      <c r="G134" s="102">
        <v>915674.97621804662</v>
      </c>
      <c r="H134" s="88">
        <v>20034542.614135444</v>
      </c>
      <c r="I134" s="104">
        <v>-661952</v>
      </c>
      <c r="J134" s="93">
        <v>19372590.614135444</v>
      </c>
      <c r="K134" s="90">
        <v>1026.1993121165083</v>
      </c>
      <c r="L134" s="83">
        <v>148866.3550000001</v>
      </c>
      <c r="M134" s="90">
        <v>19521456.969135445</v>
      </c>
      <c r="N134" s="91">
        <v>13</v>
      </c>
      <c r="O134" s="91">
        <v>13</v>
      </c>
      <c r="P134" s="116">
        <v>1218988.9562422521</v>
      </c>
      <c r="Q134" s="95">
        <v>6.7148601099343577E-2</v>
      </c>
      <c r="R134" s="118">
        <v>58.62647031429151</v>
      </c>
      <c r="T134" s="81">
        <v>410</v>
      </c>
      <c r="U134" s="82" t="s">
        <v>146</v>
      </c>
      <c r="V134" s="99">
        <v>18762</v>
      </c>
      <c r="W134" s="84">
        <v>9960262.5079412777</v>
      </c>
      <c r="X134" s="84">
        <v>7921880.4558203872</v>
      </c>
      <c r="Y134" s="87">
        <v>17882142.963761665</v>
      </c>
      <c r="Z134" s="102">
        <v>933410.69413152803</v>
      </c>
      <c r="AA134" s="88">
        <v>18815553.657893192</v>
      </c>
      <c r="AB134" s="196">
        <v>-661952</v>
      </c>
      <c r="AC134" s="112">
        <v>18153601.657893192</v>
      </c>
      <c r="AD134" s="106">
        <v>203748.34853850002</v>
      </c>
      <c r="AE134" s="107">
        <v>18357350.006431691</v>
      </c>
      <c r="AF134" s="113">
        <v>967.57284180221677</v>
      </c>
      <c r="AG134" s="83">
        <v>978.4324702287438</v>
      </c>
      <c r="AH134" s="91">
        <v>13</v>
      </c>
      <c r="AI134" s="91">
        <v>13</v>
      </c>
    </row>
    <row r="135" spans="1:35">
      <c r="A135" s="81">
        <v>416</v>
      </c>
      <c r="B135" s="82" t="s">
        <v>147</v>
      </c>
      <c r="C135" s="99">
        <v>2849</v>
      </c>
      <c r="D135" s="84">
        <v>651262.32124683796</v>
      </c>
      <c r="E135" s="107">
        <v>1242299.0969774353</v>
      </c>
      <c r="F135" s="87">
        <v>1893561.4182242732</v>
      </c>
      <c r="G135" s="102">
        <v>250530.1090566568</v>
      </c>
      <c r="H135" s="88">
        <v>2144091.52728093</v>
      </c>
      <c r="I135" s="104">
        <v>-633501</v>
      </c>
      <c r="J135" s="93">
        <v>1510590.52728093</v>
      </c>
      <c r="K135" s="90">
        <v>530.21780529341174</v>
      </c>
      <c r="L135" s="83">
        <v>-84044.297499999986</v>
      </c>
      <c r="M135" s="90">
        <v>1426546.2297809301</v>
      </c>
      <c r="N135" s="91">
        <v>9</v>
      </c>
      <c r="O135" s="91">
        <v>9</v>
      </c>
      <c r="P135" s="116">
        <v>49986.085267509334</v>
      </c>
      <c r="Q135" s="95">
        <v>3.422287638575458E-2</v>
      </c>
      <c r="R135" s="118">
        <v>19.873835337639321</v>
      </c>
      <c r="T135" s="81">
        <v>416</v>
      </c>
      <c r="U135" s="82" t="s">
        <v>147</v>
      </c>
      <c r="V135" s="99">
        <v>2862</v>
      </c>
      <c r="W135" s="84">
        <v>524213.79599004705</v>
      </c>
      <c r="X135" s="84">
        <v>1317159.1815431039</v>
      </c>
      <c r="Y135" s="87">
        <v>1841372.9775331509</v>
      </c>
      <c r="Z135" s="102">
        <v>252732.46448026979</v>
      </c>
      <c r="AA135" s="88">
        <v>2094105.4420134206</v>
      </c>
      <c r="AB135" s="196">
        <v>-633501</v>
      </c>
      <c r="AC135" s="112">
        <v>1460604.4420134206</v>
      </c>
      <c r="AD135" s="106">
        <v>-17352.449819999994</v>
      </c>
      <c r="AE135" s="107">
        <v>1443251.9921934207</v>
      </c>
      <c r="AF135" s="113">
        <v>510.34396995577242</v>
      </c>
      <c r="AG135" s="83">
        <v>504.28091970420007</v>
      </c>
      <c r="AH135" s="91">
        <v>9</v>
      </c>
      <c r="AI135" s="91">
        <v>9</v>
      </c>
    </row>
    <row r="136" spans="1:35">
      <c r="A136" s="81">
        <v>418</v>
      </c>
      <c r="B136" s="82" t="s">
        <v>148</v>
      </c>
      <c r="C136" s="99">
        <v>24854</v>
      </c>
      <c r="D136" s="84">
        <v>20083297.914690115</v>
      </c>
      <c r="E136" s="107">
        <v>1345685.2882976474</v>
      </c>
      <c r="F136" s="87">
        <v>21428983.20298776</v>
      </c>
      <c r="G136" s="102">
        <v>983634.34927292576</v>
      </c>
      <c r="H136" s="88">
        <v>22412617.552260686</v>
      </c>
      <c r="I136" s="104">
        <v>-2454480</v>
      </c>
      <c r="J136" s="93">
        <v>19958137.552260686</v>
      </c>
      <c r="K136" s="90">
        <v>803.01511033478255</v>
      </c>
      <c r="L136" s="83">
        <v>-659439.4375</v>
      </c>
      <c r="M136" s="90">
        <v>19298698.114760686</v>
      </c>
      <c r="N136" s="91">
        <v>6</v>
      </c>
      <c r="O136" s="91">
        <v>6</v>
      </c>
      <c r="P136" s="116">
        <v>644243.62340512499</v>
      </c>
      <c r="Q136" s="95">
        <v>3.3356485532034783E-2</v>
      </c>
      <c r="R136" s="118">
        <v>21.424161815679327</v>
      </c>
      <c r="T136" s="81">
        <v>418</v>
      </c>
      <c r="U136" s="82" t="s">
        <v>148</v>
      </c>
      <c r="V136" s="99">
        <v>24711</v>
      </c>
      <c r="W136" s="84">
        <v>19316020.905319262</v>
      </c>
      <c r="X136" s="84">
        <v>1415558.459329701</v>
      </c>
      <c r="Y136" s="87">
        <v>20731579.364648964</v>
      </c>
      <c r="Z136" s="102">
        <v>1036794.564206596</v>
      </c>
      <c r="AA136" s="88">
        <v>21768373.928855561</v>
      </c>
      <c r="AB136" s="196">
        <v>-2454480</v>
      </c>
      <c r="AC136" s="112">
        <v>19313893.928855561</v>
      </c>
      <c r="AD136" s="106">
        <v>-782452.13330999995</v>
      </c>
      <c r="AE136" s="107">
        <v>18531441.795545559</v>
      </c>
      <c r="AF136" s="113">
        <v>781.59094851910322</v>
      </c>
      <c r="AG136" s="83">
        <v>749.92682592956817</v>
      </c>
      <c r="AH136" s="91">
        <v>6</v>
      </c>
      <c r="AI136" s="91">
        <v>6</v>
      </c>
    </row>
    <row r="137" spans="1:35">
      <c r="A137" s="81">
        <v>420</v>
      </c>
      <c r="B137" s="82" t="s">
        <v>149</v>
      </c>
      <c r="C137" s="99">
        <v>8971</v>
      </c>
      <c r="D137" s="84">
        <v>2343045.4510633196</v>
      </c>
      <c r="E137" s="107">
        <v>2637576.8860052442</v>
      </c>
      <c r="F137" s="87">
        <v>4980622.3370685633</v>
      </c>
      <c r="G137" s="102">
        <v>1016145.8197371115</v>
      </c>
      <c r="H137" s="88">
        <v>5996768.1568056745</v>
      </c>
      <c r="I137" s="104">
        <v>-1118102</v>
      </c>
      <c r="J137" s="93">
        <v>4878666.1568056745</v>
      </c>
      <c r="K137" s="90">
        <v>543.82634676242048</v>
      </c>
      <c r="L137" s="83">
        <v>-138636.8725</v>
      </c>
      <c r="M137" s="90">
        <v>4740029.284305675</v>
      </c>
      <c r="N137" s="91">
        <v>11</v>
      </c>
      <c r="O137" s="91">
        <v>11</v>
      </c>
      <c r="P137" s="116">
        <v>-124422.63805712294</v>
      </c>
      <c r="Q137" s="95">
        <v>-2.4869164461938167E-2</v>
      </c>
      <c r="R137" s="118">
        <v>-9.0622370438341022</v>
      </c>
      <c r="T137" s="81">
        <v>420</v>
      </c>
      <c r="U137" s="82" t="s">
        <v>149</v>
      </c>
      <c r="V137" s="99">
        <v>9049</v>
      </c>
      <c r="W137" s="84">
        <v>2404881.1162625472</v>
      </c>
      <c r="X137" s="84">
        <v>2697324.9076894466</v>
      </c>
      <c r="Y137" s="87">
        <v>5102206.0239519943</v>
      </c>
      <c r="Z137" s="102">
        <v>1018984.7709108035</v>
      </c>
      <c r="AA137" s="88">
        <v>6121190.7948627975</v>
      </c>
      <c r="AB137" s="196">
        <v>-1118102</v>
      </c>
      <c r="AC137" s="112">
        <v>5003088.7948627975</v>
      </c>
      <c r="AD137" s="106">
        <v>-92504.72649000003</v>
      </c>
      <c r="AE137" s="107">
        <v>4910584.0683727972</v>
      </c>
      <c r="AF137" s="113">
        <v>552.88858380625459</v>
      </c>
      <c r="AG137" s="83">
        <v>542.66593749284971</v>
      </c>
      <c r="AH137" s="91">
        <v>11</v>
      </c>
      <c r="AI137" s="91">
        <v>11</v>
      </c>
    </row>
    <row r="138" spans="1:35">
      <c r="A138" s="81">
        <v>421</v>
      </c>
      <c r="B138" s="82" t="s">
        <v>150</v>
      </c>
      <c r="C138" s="99">
        <v>665</v>
      </c>
      <c r="D138" s="84">
        <v>1132482.8690661779</v>
      </c>
      <c r="E138" s="107">
        <v>35723.021557781482</v>
      </c>
      <c r="F138" s="87">
        <v>1168205.8906239592</v>
      </c>
      <c r="G138" s="102">
        <v>136868.12657738413</v>
      </c>
      <c r="H138" s="88">
        <v>1305074.0172013433</v>
      </c>
      <c r="I138" s="104">
        <v>-128109</v>
      </c>
      <c r="J138" s="93">
        <v>1176965.0172013433</v>
      </c>
      <c r="K138" s="90">
        <v>1769.8722063178095</v>
      </c>
      <c r="L138" s="83">
        <v>-8833.75</v>
      </c>
      <c r="M138" s="90">
        <v>1168131.2672013433</v>
      </c>
      <c r="N138" s="91">
        <v>16</v>
      </c>
      <c r="O138" s="91">
        <v>16</v>
      </c>
      <c r="P138" s="116">
        <v>-235505.48552944255</v>
      </c>
      <c r="Q138" s="95">
        <v>-0.16673302916707311</v>
      </c>
      <c r="R138" s="118">
        <v>-301.19891205577665</v>
      </c>
      <c r="T138" s="81">
        <v>421</v>
      </c>
      <c r="U138" s="82" t="s">
        <v>150</v>
      </c>
      <c r="V138" s="99">
        <v>682</v>
      </c>
      <c r="W138" s="84">
        <v>1236491.2722180998</v>
      </c>
      <c r="X138" s="84">
        <v>167526.14049285828</v>
      </c>
      <c r="Y138" s="87">
        <v>1404017.4127109582</v>
      </c>
      <c r="Z138" s="102">
        <v>136562.09001982777</v>
      </c>
      <c r="AA138" s="88">
        <v>1540579.5027307859</v>
      </c>
      <c r="AB138" s="196">
        <v>-128109</v>
      </c>
      <c r="AC138" s="112">
        <v>1412470.5027307859</v>
      </c>
      <c r="AD138" s="106">
        <v>-5084.0510999999997</v>
      </c>
      <c r="AE138" s="107">
        <v>1407386.4516307858</v>
      </c>
      <c r="AF138" s="113">
        <v>2071.0711183735862</v>
      </c>
      <c r="AG138" s="83">
        <v>2063.6164979923547</v>
      </c>
      <c r="AH138" s="91">
        <v>16</v>
      </c>
      <c r="AI138" s="91">
        <v>16</v>
      </c>
    </row>
    <row r="139" spans="1:35">
      <c r="A139" s="81">
        <v>422</v>
      </c>
      <c r="B139" s="82" t="s">
        <v>151</v>
      </c>
      <c r="C139" s="99">
        <v>10049</v>
      </c>
      <c r="D139" s="84">
        <v>2427127.3011412174</v>
      </c>
      <c r="E139" s="107">
        <v>2619935.8472822886</v>
      </c>
      <c r="F139" s="87">
        <v>5047063.1484235059</v>
      </c>
      <c r="G139" s="102">
        <v>1489368.0909198606</v>
      </c>
      <c r="H139" s="88">
        <v>6536431.2393433666</v>
      </c>
      <c r="I139" s="104">
        <v>-150855</v>
      </c>
      <c r="J139" s="93">
        <v>6385576.2393433666</v>
      </c>
      <c r="K139" s="90">
        <v>635.44394858626401</v>
      </c>
      <c r="L139" s="83">
        <v>69168.262499999953</v>
      </c>
      <c r="M139" s="90">
        <v>6454744.5018433668</v>
      </c>
      <c r="N139" s="91">
        <v>12</v>
      </c>
      <c r="O139" s="91">
        <v>12</v>
      </c>
      <c r="P139" s="116">
        <v>-1361838.9206230873</v>
      </c>
      <c r="Q139" s="95">
        <v>-0.17577977848149601</v>
      </c>
      <c r="R139" s="118">
        <v>-122.02722466035834</v>
      </c>
      <c r="T139" s="81">
        <v>422</v>
      </c>
      <c r="U139" s="82" t="s">
        <v>151</v>
      </c>
      <c r="V139" s="99">
        <v>10228</v>
      </c>
      <c r="W139" s="84">
        <v>2514122.5198546676</v>
      </c>
      <c r="X139" s="84">
        <v>3895192.7846473777</v>
      </c>
      <c r="Y139" s="87">
        <v>6409315.3045020457</v>
      </c>
      <c r="Z139" s="102">
        <v>1488954.8554644082</v>
      </c>
      <c r="AA139" s="88">
        <v>7898270.1599664539</v>
      </c>
      <c r="AB139" s="196">
        <v>-150855</v>
      </c>
      <c r="AC139" s="112">
        <v>7747415.1599664539</v>
      </c>
      <c r="AD139" s="106">
        <v>100514.19059999997</v>
      </c>
      <c r="AE139" s="107">
        <v>7847929.3505664542</v>
      </c>
      <c r="AF139" s="113">
        <v>757.47117324662236</v>
      </c>
      <c r="AG139" s="83">
        <v>767.29852860446363</v>
      </c>
      <c r="AH139" s="91">
        <v>12</v>
      </c>
      <c r="AI139" s="91">
        <v>12</v>
      </c>
    </row>
    <row r="140" spans="1:35">
      <c r="A140" s="81">
        <v>423</v>
      </c>
      <c r="B140" s="82" t="s">
        <v>152</v>
      </c>
      <c r="C140" s="99">
        <v>20666</v>
      </c>
      <c r="D140" s="84">
        <v>16124778.357810864</v>
      </c>
      <c r="E140" s="107">
        <v>1246281.5548738167</v>
      </c>
      <c r="F140" s="87">
        <v>17371059.912684679</v>
      </c>
      <c r="G140" s="102">
        <v>1228291.2580784396</v>
      </c>
      <c r="H140" s="88">
        <v>18599351.17076312</v>
      </c>
      <c r="I140" s="104">
        <v>-2377042</v>
      </c>
      <c r="J140" s="93">
        <v>16222309.17076312</v>
      </c>
      <c r="K140" s="90">
        <v>784.97576554549119</v>
      </c>
      <c r="L140" s="83">
        <v>-555678.21</v>
      </c>
      <c r="M140" s="90">
        <v>15666630.960763119</v>
      </c>
      <c r="N140" s="91">
        <v>2</v>
      </c>
      <c r="O140" s="91">
        <v>2</v>
      </c>
      <c r="P140" s="116">
        <v>240341.2194936648</v>
      </c>
      <c r="Q140" s="95">
        <v>1.5038274399403634E-2</v>
      </c>
      <c r="R140" s="118">
        <v>10.543049973002212</v>
      </c>
      <c r="T140" s="81">
        <v>423</v>
      </c>
      <c r="U140" s="82" t="s">
        <v>152</v>
      </c>
      <c r="V140" s="99">
        <v>20637</v>
      </c>
      <c r="W140" s="84">
        <v>15607934.787961634</v>
      </c>
      <c r="X140" s="84">
        <v>1487500.4182869596</v>
      </c>
      <c r="Y140" s="87">
        <v>17095435.206248593</v>
      </c>
      <c r="Z140" s="102">
        <v>1263574.7450208638</v>
      </c>
      <c r="AA140" s="88">
        <v>18359009.951269455</v>
      </c>
      <c r="AB140" s="196">
        <v>-2377042</v>
      </c>
      <c r="AC140" s="112">
        <v>15981967.951269455</v>
      </c>
      <c r="AD140" s="106">
        <v>-591891.89667000016</v>
      </c>
      <c r="AE140" s="107">
        <v>15390076.054599455</v>
      </c>
      <c r="AF140" s="113">
        <v>774.43271557248897</v>
      </c>
      <c r="AG140" s="83">
        <v>745.75161382950307</v>
      </c>
      <c r="AH140" s="91">
        <v>2</v>
      </c>
      <c r="AI140" s="91">
        <v>2</v>
      </c>
    </row>
    <row r="141" spans="1:35">
      <c r="A141" s="81">
        <v>425</v>
      </c>
      <c r="B141" s="82" t="s">
        <v>153</v>
      </c>
      <c r="C141" s="99">
        <v>10190</v>
      </c>
      <c r="D141" s="84">
        <v>15271430.091024838</v>
      </c>
      <c r="E141" s="107">
        <v>5350941.2785619497</v>
      </c>
      <c r="F141" s="87">
        <v>20622371.369586788</v>
      </c>
      <c r="G141" s="102">
        <v>342261.98771764478</v>
      </c>
      <c r="H141" s="88">
        <v>20964633.357304431</v>
      </c>
      <c r="I141" s="104">
        <v>1547504</v>
      </c>
      <c r="J141" s="93">
        <v>22512137.357304431</v>
      </c>
      <c r="K141" s="90">
        <v>2209.2382097452828</v>
      </c>
      <c r="L141" s="83">
        <v>246426.29</v>
      </c>
      <c r="M141" s="90">
        <v>22758563.647304431</v>
      </c>
      <c r="N141" s="91">
        <v>17</v>
      </c>
      <c r="O141" s="91">
        <v>17</v>
      </c>
      <c r="P141" s="116">
        <v>507879.90296022221</v>
      </c>
      <c r="Q141" s="95">
        <v>2.3080983487582019E-2</v>
      </c>
      <c r="R141" s="118">
        <v>63.737287909848874</v>
      </c>
      <c r="T141" s="81">
        <v>425</v>
      </c>
      <c r="U141" s="82" t="s">
        <v>153</v>
      </c>
      <c r="V141" s="99">
        <v>10256</v>
      </c>
      <c r="W141" s="84">
        <v>14734344.810592668</v>
      </c>
      <c r="X141" s="84">
        <v>5366309.5995195089</v>
      </c>
      <c r="Y141" s="87">
        <v>20100654.410112176</v>
      </c>
      <c r="Z141" s="102">
        <v>356099.04423203366</v>
      </c>
      <c r="AA141" s="88">
        <v>20456753.454344209</v>
      </c>
      <c r="AB141" s="196">
        <v>1547504</v>
      </c>
      <c r="AC141" s="112">
        <v>22004257.454344209</v>
      </c>
      <c r="AD141" s="106">
        <v>261211.87791000007</v>
      </c>
      <c r="AE141" s="107">
        <v>22265469.332254209</v>
      </c>
      <c r="AF141" s="113">
        <v>2145.5009218354339</v>
      </c>
      <c r="AG141" s="83">
        <v>2170.9700986987332</v>
      </c>
      <c r="AH141" s="91">
        <v>17</v>
      </c>
      <c r="AI141" s="91">
        <v>17</v>
      </c>
    </row>
    <row r="142" spans="1:35">
      <c r="A142" s="81">
        <v>426</v>
      </c>
      <c r="B142" s="82" t="s">
        <v>154</v>
      </c>
      <c r="C142" s="99">
        <v>11913</v>
      </c>
      <c r="D142" s="84">
        <v>4170361.6056477414</v>
      </c>
      <c r="E142" s="107">
        <v>5801629.259206471</v>
      </c>
      <c r="F142" s="87">
        <v>9971990.8648542129</v>
      </c>
      <c r="G142" s="102">
        <v>1007410.6728847694</v>
      </c>
      <c r="H142" s="88">
        <v>10979401.537738983</v>
      </c>
      <c r="I142" s="104">
        <v>-1919035</v>
      </c>
      <c r="J142" s="93">
        <v>9060366.5377389826</v>
      </c>
      <c r="K142" s="90">
        <v>760.54449238134669</v>
      </c>
      <c r="L142" s="83">
        <v>-866855.88750000019</v>
      </c>
      <c r="M142" s="90">
        <v>8193510.6502389824</v>
      </c>
      <c r="N142" s="91">
        <v>12</v>
      </c>
      <c r="O142" s="91">
        <v>12</v>
      </c>
      <c r="P142" s="116">
        <v>216528.56008111686</v>
      </c>
      <c r="Q142" s="95">
        <v>2.4483551217031749E-2</v>
      </c>
      <c r="R142" s="118">
        <v>21.649181356376744</v>
      </c>
      <c r="T142" s="81">
        <v>426</v>
      </c>
      <c r="U142" s="82" t="s">
        <v>154</v>
      </c>
      <c r="V142" s="99">
        <v>11969</v>
      </c>
      <c r="W142" s="84">
        <v>3976138.9207872911</v>
      </c>
      <c r="X142" s="84">
        <v>5774867.4768797532</v>
      </c>
      <c r="Y142" s="87">
        <v>9751006.3976670448</v>
      </c>
      <c r="Z142" s="102">
        <v>1011866.5799908205</v>
      </c>
      <c r="AA142" s="88">
        <v>10762872.977657866</v>
      </c>
      <c r="AB142" s="196">
        <v>-1919035</v>
      </c>
      <c r="AC142" s="112">
        <v>8843837.9776578657</v>
      </c>
      <c r="AD142" s="106">
        <v>-836548.10391599988</v>
      </c>
      <c r="AE142" s="107">
        <v>8007289.8737418661</v>
      </c>
      <c r="AF142" s="113">
        <v>738.89531102496994</v>
      </c>
      <c r="AG142" s="83">
        <v>669.00241237712976</v>
      </c>
      <c r="AH142" s="91">
        <v>12</v>
      </c>
      <c r="AI142" s="91">
        <v>12</v>
      </c>
    </row>
    <row r="143" spans="1:35">
      <c r="A143" s="81">
        <v>430</v>
      </c>
      <c r="B143" s="82" t="s">
        <v>155</v>
      </c>
      <c r="C143" s="99">
        <v>15295</v>
      </c>
      <c r="D143" s="84">
        <v>4290492.9343638755</v>
      </c>
      <c r="E143" s="107">
        <v>6554978.4080348546</v>
      </c>
      <c r="F143" s="87">
        <v>10845471.342398729</v>
      </c>
      <c r="G143" s="102">
        <v>2338989.3386127707</v>
      </c>
      <c r="H143" s="88">
        <v>13184460.6810115</v>
      </c>
      <c r="I143" s="104">
        <v>-1759653</v>
      </c>
      <c r="J143" s="93">
        <v>11424807.6810115</v>
      </c>
      <c r="K143" s="90">
        <v>746.96356201448179</v>
      </c>
      <c r="L143" s="83">
        <v>149255.04000000004</v>
      </c>
      <c r="M143" s="90">
        <v>11574062.721011501</v>
      </c>
      <c r="N143" s="91">
        <v>2</v>
      </c>
      <c r="O143" s="91">
        <v>2</v>
      </c>
      <c r="P143" s="116">
        <v>385278.80018834583</v>
      </c>
      <c r="Q143" s="95">
        <v>3.4899931360079725E-2</v>
      </c>
      <c r="R143" s="118">
        <v>31.040807097286347</v>
      </c>
      <c r="T143" s="81">
        <v>430</v>
      </c>
      <c r="U143" s="82" t="s">
        <v>155</v>
      </c>
      <c r="V143" s="99">
        <v>15420</v>
      </c>
      <c r="W143" s="84">
        <v>4526864.0296591539</v>
      </c>
      <c r="X143" s="84">
        <v>5928569.7651897902</v>
      </c>
      <c r="Y143" s="87">
        <v>10455433.794848945</v>
      </c>
      <c r="Z143" s="102">
        <v>2343748.0859742085</v>
      </c>
      <c r="AA143" s="88">
        <v>12799181.880823154</v>
      </c>
      <c r="AB143" s="196">
        <v>-1759653</v>
      </c>
      <c r="AC143" s="112">
        <v>11039528.880823154</v>
      </c>
      <c r="AD143" s="106">
        <v>337280.95068000013</v>
      </c>
      <c r="AE143" s="107">
        <v>11376809.831503155</v>
      </c>
      <c r="AF143" s="113">
        <v>715.92275491719545</v>
      </c>
      <c r="AG143" s="83">
        <v>737.7957089171955</v>
      </c>
      <c r="AH143" s="91">
        <v>2</v>
      </c>
      <c r="AI143" s="91">
        <v>2</v>
      </c>
    </row>
    <row r="144" spans="1:35">
      <c r="A144" s="81">
        <v>433</v>
      </c>
      <c r="B144" s="82" t="s">
        <v>156</v>
      </c>
      <c r="C144" s="99">
        <v>7657</v>
      </c>
      <c r="D144" s="84">
        <v>2621962.4442651453</v>
      </c>
      <c r="E144" s="107">
        <v>2235601.2457984863</v>
      </c>
      <c r="F144" s="87">
        <v>4857563.6900636312</v>
      </c>
      <c r="G144" s="102">
        <v>875160.11937925883</v>
      </c>
      <c r="H144" s="88">
        <v>5732723.8094428899</v>
      </c>
      <c r="I144" s="104">
        <v>-856026</v>
      </c>
      <c r="J144" s="93">
        <v>4876697.8094428899</v>
      </c>
      <c r="K144" s="90">
        <v>636.8940589581938</v>
      </c>
      <c r="L144" s="83">
        <v>125439.25</v>
      </c>
      <c r="M144" s="90">
        <v>5002137.0594428899</v>
      </c>
      <c r="N144" s="91">
        <v>5</v>
      </c>
      <c r="O144" s="91">
        <v>5</v>
      </c>
      <c r="P144" s="116">
        <v>90019.164550730959</v>
      </c>
      <c r="Q144" s="95">
        <v>1.8806185087605572E-2</v>
      </c>
      <c r="R144" s="118">
        <v>14.600943397590754</v>
      </c>
      <c r="T144" s="81">
        <v>433</v>
      </c>
      <c r="U144" s="82" t="s">
        <v>156</v>
      </c>
      <c r="V144" s="99">
        <v>7692</v>
      </c>
      <c r="W144" s="84">
        <v>2435469.2770288652</v>
      </c>
      <c r="X144" s="84">
        <v>2321834.6030742698</v>
      </c>
      <c r="Y144" s="87">
        <v>4757303.8801031355</v>
      </c>
      <c r="Z144" s="102">
        <v>885400.76478902367</v>
      </c>
      <c r="AA144" s="88">
        <v>5642704.6448921589</v>
      </c>
      <c r="AB144" s="196">
        <v>-856026</v>
      </c>
      <c r="AC144" s="112">
        <v>4786678.6448921589</v>
      </c>
      <c r="AD144" s="106">
        <v>101764.3671</v>
      </c>
      <c r="AE144" s="107">
        <v>4888443.0119921593</v>
      </c>
      <c r="AF144" s="113">
        <v>622.29311556060304</v>
      </c>
      <c r="AG144" s="83">
        <v>635.52301247947992</v>
      </c>
      <c r="AH144" s="91">
        <v>5</v>
      </c>
      <c r="AI144" s="91">
        <v>5</v>
      </c>
    </row>
    <row r="145" spans="1:35">
      <c r="A145" s="81">
        <v>434</v>
      </c>
      <c r="B145" s="82" t="s">
        <v>157</v>
      </c>
      <c r="C145" s="99">
        <v>14352</v>
      </c>
      <c r="D145" s="84">
        <v>7395634.1510893982</v>
      </c>
      <c r="E145" s="107">
        <v>-437433.32242857682</v>
      </c>
      <c r="F145" s="87">
        <v>6958200.8286608215</v>
      </c>
      <c r="G145" s="102">
        <v>1762920.0401322444</v>
      </c>
      <c r="H145" s="88">
        <v>8721120.8687930666</v>
      </c>
      <c r="I145" s="104">
        <v>471036</v>
      </c>
      <c r="J145" s="93">
        <v>9192156.8687930666</v>
      </c>
      <c r="K145" s="90">
        <v>640.47915752460051</v>
      </c>
      <c r="L145" s="83">
        <v>1049449.5</v>
      </c>
      <c r="M145" s="90">
        <v>10241606.368793067</v>
      </c>
      <c r="N145" s="91">
        <v>1</v>
      </c>
      <c r="O145" s="92">
        <v>34</v>
      </c>
      <c r="P145" s="116">
        <v>-497014.16311376914</v>
      </c>
      <c r="Q145" s="95">
        <v>-5.1295839600424144E-2</v>
      </c>
      <c r="R145" s="118">
        <v>-29.680686984102977</v>
      </c>
      <c r="T145" s="81">
        <v>434</v>
      </c>
      <c r="U145" s="82" t="s">
        <v>157</v>
      </c>
      <c r="V145" s="99">
        <v>14458</v>
      </c>
      <c r="W145" s="84">
        <v>7488301.996893879</v>
      </c>
      <c r="X145" s="84">
        <v>-42579.199514508313</v>
      </c>
      <c r="Y145" s="87">
        <v>7445722.7973793708</v>
      </c>
      <c r="Z145" s="102">
        <v>1772412.2345274654</v>
      </c>
      <c r="AA145" s="88">
        <v>9218135.0319068357</v>
      </c>
      <c r="AB145" s="196">
        <v>471036</v>
      </c>
      <c r="AC145" s="112">
        <v>9689171.0319068357</v>
      </c>
      <c r="AD145" s="106">
        <v>1272721.3495499999</v>
      </c>
      <c r="AE145" s="107">
        <v>10961892.381456835</v>
      </c>
      <c r="AF145" s="113">
        <v>670.15984450870349</v>
      </c>
      <c r="AG145" s="83">
        <v>758.18871084913781</v>
      </c>
      <c r="AH145" s="91">
        <v>1</v>
      </c>
      <c r="AI145" s="92">
        <v>34</v>
      </c>
    </row>
    <row r="146" spans="1:35">
      <c r="A146" s="81">
        <v>435</v>
      </c>
      <c r="B146" s="82" t="s">
        <v>158</v>
      </c>
      <c r="C146" s="99">
        <v>711</v>
      </c>
      <c r="D146" s="84">
        <v>1036561.4948820148</v>
      </c>
      <c r="E146" s="107">
        <v>37229.551312794698</v>
      </c>
      <c r="F146" s="87">
        <v>1073791.0461948095</v>
      </c>
      <c r="G146" s="102">
        <v>127836.13698177444</v>
      </c>
      <c r="H146" s="88">
        <v>1201627.1831765838</v>
      </c>
      <c r="I146" s="104">
        <v>-196172</v>
      </c>
      <c r="J146" s="93">
        <v>1005455.1831765838</v>
      </c>
      <c r="K146" s="90">
        <v>1414.142311078177</v>
      </c>
      <c r="L146" s="83">
        <v>-217310.25</v>
      </c>
      <c r="M146" s="90">
        <v>788144.93317658384</v>
      </c>
      <c r="N146" s="91">
        <v>13</v>
      </c>
      <c r="O146" s="91">
        <v>13</v>
      </c>
      <c r="P146" s="116">
        <v>61182.88734980626</v>
      </c>
      <c r="Q146" s="95">
        <v>6.4793690993799932E-2</v>
      </c>
      <c r="R146" s="118">
        <v>69.025080555701834</v>
      </c>
      <c r="T146" s="81">
        <v>435</v>
      </c>
      <c r="U146" s="82" t="s">
        <v>158</v>
      </c>
      <c r="V146" s="99">
        <v>702</v>
      </c>
      <c r="W146" s="84">
        <v>973304.60294430121</v>
      </c>
      <c r="X146" s="84">
        <v>39218.63958050459</v>
      </c>
      <c r="Y146" s="87">
        <v>1012523.2425248058</v>
      </c>
      <c r="Z146" s="102">
        <v>127921.0533019718</v>
      </c>
      <c r="AA146" s="88">
        <v>1140444.2958267776</v>
      </c>
      <c r="AB146" s="196">
        <v>-196172</v>
      </c>
      <c r="AC146" s="112">
        <v>944272.29582677758</v>
      </c>
      <c r="AD146" s="106">
        <v>-121600.50090000001</v>
      </c>
      <c r="AE146" s="107">
        <v>822671.7949267776</v>
      </c>
      <c r="AF146" s="113">
        <v>1345.1172305224752</v>
      </c>
      <c r="AG146" s="83">
        <v>1171.8971437703385</v>
      </c>
      <c r="AH146" s="91">
        <v>13</v>
      </c>
      <c r="AI146" s="91">
        <v>13</v>
      </c>
    </row>
    <row r="147" spans="1:35">
      <c r="A147" s="81">
        <v>436</v>
      </c>
      <c r="B147" s="82" t="s">
        <v>159</v>
      </c>
      <c r="C147" s="99">
        <v>2008</v>
      </c>
      <c r="D147" s="84">
        <v>2474944.0149789145</v>
      </c>
      <c r="E147" s="107">
        <v>1446386.5304027605</v>
      </c>
      <c r="F147" s="87">
        <v>3921330.545381675</v>
      </c>
      <c r="G147" s="102">
        <v>202870.53864246342</v>
      </c>
      <c r="H147" s="88">
        <v>4124201.0840241383</v>
      </c>
      <c r="I147" s="104">
        <v>-234161</v>
      </c>
      <c r="J147" s="93">
        <v>3890040.0840241383</v>
      </c>
      <c r="K147" s="90">
        <v>1937.2709581793517</v>
      </c>
      <c r="L147" s="83">
        <v>64451.040000000008</v>
      </c>
      <c r="M147" s="90">
        <v>3954491.1240241383</v>
      </c>
      <c r="N147" s="91">
        <v>17</v>
      </c>
      <c r="O147" s="91">
        <v>17</v>
      </c>
      <c r="P147" s="116">
        <v>332884.92917292891</v>
      </c>
      <c r="Q147" s="95">
        <v>9.3581785073092491E-2</v>
      </c>
      <c r="R147" s="118">
        <v>187.56355294019318</v>
      </c>
      <c r="T147" s="81">
        <v>436</v>
      </c>
      <c r="U147" s="82" t="s">
        <v>159</v>
      </c>
      <c r="V147" s="99">
        <v>2033</v>
      </c>
      <c r="W147" s="84">
        <v>2265333.6264355415</v>
      </c>
      <c r="X147" s="84">
        <v>1322122.3210168818</v>
      </c>
      <c r="Y147" s="87">
        <v>3587455.9474524232</v>
      </c>
      <c r="Z147" s="102">
        <v>203860.20739878633</v>
      </c>
      <c r="AA147" s="88">
        <v>3791316.1548512094</v>
      </c>
      <c r="AB147" s="196">
        <v>-234161</v>
      </c>
      <c r="AC147" s="112">
        <v>3557155.1548512094</v>
      </c>
      <c r="AD147" s="106">
        <v>65017.51251</v>
      </c>
      <c r="AE147" s="107">
        <v>3622172.6673612092</v>
      </c>
      <c r="AF147" s="113">
        <v>1749.7074052391586</v>
      </c>
      <c r="AG147" s="83">
        <v>1781.6884738618835</v>
      </c>
      <c r="AH147" s="91">
        <v>17</v>
      </c>
      <c r="AI147" s="91">
        <v>17</v>
      </c>
    </row>
    <row r="148" spans="1:35">
      <c r="A148" s="81">
        <v>440</v>
      </c>
      <c r="B148" s="82" t="s">
        <v>160</v>
      </c>
      <c r="C148" s="99">
        <v>5884</v>
      </c>
      <c r="D148" s="84">
        <v>9791924.6084586252</v>
      </c>
      <c r="E148" s="107">
        <v>3284808.9413912036</v>
      </c>
      <c r="F148" s="87">
        <v>13076733.549849829</v>
      </c>
      <c r="G148" s="102">
        <v>363236.89621414035</v>
      </c>
      <c r="H148" s="88">
        <v>13439970.446063969</v>
      </c>
      <c r="I148" s="104">
        <v>-1541762</v>
      </c>
      <c r="J148" s="93">
        <v>11898208.446063969</v>
      </c>
      <c r="K148" s="90">
        <v>2022.1292396437746</v>
      </c>
      <c r="L148" s="83">
        <v>-38868.5</v>
      </c>
      <c r="M148" s="90">
        <v>11859339.946063969</v>
      </c>
      <c r="N148" s="91">
        <v>15</v>
      </c>
      <c r="O148" s="91">
        <v>15</v>
      </c>
      <c r="P148" s="116">
        <v>894675.37567912787</v>
      </c>
      <c r="Q148" s="95">
        <v>8.1308009887031421E-2</v>
      </c>
      <c r="R148" s="118">
        <v>138.93001486457865</v>
      </c>
      <c r="T148" s="81">
        <v>440</v>
      </c>
      <c r="U148" s="82" t="s">
        <v>160</v>
      </c>
      <c r="V148" s="99">
        <v>5843</v>
      </c>
      <c r="W148" s="84">
        <v>8938170.5973633807</v>
      </c>
      <c r="X148" s="84">
        <v>3241521.0641968925</v>
      </c>
      <c r="Y148" s="87">
        <v>12179691.661560273</v>
      </c>
      <c r="Z148" s="102">
        <v>365603.40882456768</v>
      </c>
      <c r="AA148" s="88">
        <v>12545295.070384841</v>
      </c>
      <c r="AB148" s="196">
        <v>-1541762</v>
      </c>
      <c r="AC148" s="112">
        <v>11003533.070384841</v>
      </c>
      <c r="AD148" s="106">
        <v>-58341.570000000007</v>
      </c>
      <c r="AE148" s="107">
        <v>10945191.500384841</v>
      </c>
      <c r="AF148" s="113">
        <v>1883.1992247791959</v>
      </c>
      <c r="AG148" s="83">
        <v>1873.2143591279892</v>
      </c>
      <c r="AH148" s="91">
        <v>15</v>
      </c>
      <c r="AI148" s="91">
        <v>15</v>
      </c>
    </row>
    <row r="149" spans="1:35">
      <c r="A149" s="81">
        <v>441</v>
      </c>
      <c r="B149" s="82" t="s">
        <v>161</v>
      </c>
      <c r="C149" s="99">
        <v>4358</v>
      </c>
      <c r="D149" s="84">
        <v>-257324.73693453881</v>
      </c>
      <c r="E149" s="107">
        <v>1285540.5591736385</v>
      </c>
      <c r="F149" s="87">
        <v>1028215.8222390997</v>
      </c>
      <c r="G149" s="102">
        <v>598378.00307525788</v>
      </c>
      <c r="H149" s="88">
        <v>1626593.8253143574</v>
      </c>
      <c r="I149" s="104">
        <v>-15469</v>
      </c>
      <c r="J149" s="93">
        <v>1611124.8253143574</v>
      </c>
      <c r="K149" s="90">
        <v>369.69362673574057</v>
      </c>
      <c r="L149" s="83">
        <v>-75970.25</v>
      </c>
      <c r="M149" s="90">
        <v>1535154.5753143574</v>
      </c>
      <c r="N149" s="91">
        <v>9</v>
      </c>
      <c r="O149" s="91">
        <v>9</v>
      </c>
      <c r="P149" s="116">
        <v>-38997.071276590694</v>
      </c>
      <c r="Q149" s="95">
        <v>-2.3632842735531404E-2</v>
      </c>
      <c r="R149" s="118">
        <v>-5.6753215333558842</v>
      </c>
      <c r="T149" s="81">
        <v>441</v>
      </c>
      <c r="U149" s="82" t="s">
        <v>161</v>
      </c>
      <c r="V149" s="99">
        <v>4396</v>
      </c>
      <c r="W149" s="84">
        <v>-230596.91202964785</v>
      </c>
      <c r="X149" s="84">
        <v>1295499.4783797709</v>
      </c>
      <c r="Y149" s="87">
        <v>1064902.5663501229</v>
      </c>
      <c r="Z149" s="102">
        <v>600688.33024082507</v>
      </c>
      <c r="AA149" s="88">
        <v>1665590.8965909481</v>
      </c>
      <c r="AB149" s="196">
        <v>-15469</v>
      </c>
      <c r="AC149" s="112">
        <v>1650121.8965909481</v>
      </c>
      <c r="AD149" s="106">
        <v>-36121.766340000002</v>
      </c>
      <c r="AE149" s="107">
        <v>1614000.130250948</v>
      </c>
      <c r="AF149" s="113">
        <v>375.36894826909645</v>
      </c>
      <c r="AG149" s="83">
        <v>367.15198595335488</v>
      </c>
      <c r="AH149" s="91">
        <v>9</v>
      </c>
      <c r="AI149" s="91">
        <v>9</v>
      </c>
    </row>
    <row r="150" spans="1:35">
      <c r="A150" s="81">
        <v>444</v>
      </c>
      <c r="B150" s="82" t="s">
        <v>162</v>
      </c>
      <c r="C150" s="99">
        <v>45687</v>
      </c>
      <c r="D150" s="84">
        <v>20929583.392250635</v>
      </c>
      <c r="E150" s="107">
        <v>4476343.091203087</v>
      </c>
      <c r="F150" s="87">
        <v>25405926.483453721</v>
      </c>
      <c r="G150" s="102">
        <v>4124708.3981999108</v>
      </c>
      <c r="H150" s="88">
        <v>29530634.881653633</v>
      </c>
      <c r="I150" s="104">
        <v>409451</v>
      </c>
      <c r="J150" s="93">
        <v>29940085.881653633</v>
      </c>
      <c r="K150" s="90">
        <v>655.33052907071226</v>
      </c>
      <c r="L150" s="83">
        <v>2818107.5900000003</v>
      </c>
      <c r="M150" s="90">
        <v>32758193.471653633</v>
      </c>
      <c r="N150" s="91">
        <v>1</v>
      </c>
      <c r="O150" s="92">
        <v>33</v>
      </c>
      <c r="P150" s="116">
        <v>-1154795.0540212095</v>
      </c>
      <c r="Q150" s="95">
        <v>-3.7137786647586893E-2</v>
      </c>
      <c r="R150" s="118">
        <v>-25.90248518440535</v>
      </c>
      <c r="T150" s="81">
        <v>444</v>
      </c>
      <c r="U150" s="82" t="s">
        <v>162</v>
      </c>
      <c r="V150" s="99">
        <v>45645</v>
      </c>
      <c r="W150" s="84">
        <v>20988940.453244392</v>
      </c>
      <c r="X150" s="84">
        <v>5494981.8894271795</v>
      </c>
      <c r="Y150" s="87">
        <v>26483922.342671573</v>
      </c>
      <c r="Z150" s="102">
        <v>4201507.5930032702</v>
      </c>
      <c r="AA150" s="88">
        <v>30685429.935674842</v>
      </c>
      <c r="AB150" s="196">
        <v>409451</v>
      </c>
      <c r="AC150" s="112">
        <v>31094880.935674842</v>
      </c>
      <c r="AD150" s="106">
        <v>2852384.3664779998</v>
      </c>
      <c r="AE150" s="107">
        <v>33947265.302152842</v>
      </c>
      <c r="AF150" s="113">
        <v>681.23301425511761</v>
      </c>
      <c r="AG150" s="83">
        <v>743.72363461831185</v>
      </c>
      <c r="AH150" s="91">
        <v>1</v>
      </c>
      <c r="AI150" s="92">
        <v>33</v>
      </c>
    </row>
    <row r="151" spans="1:35">
      <c r="A151" s="81">
        <v>445</v>
      </c>
      <c r="B151" s="82" t="s">
        <v>163</v>
      </c>
      <c r="C151" s="99">
        <v>14868</v>
      </c>
      <c r="D151" s="84">
        <v>8239751.7047911789</v>
      </c>
      <c r="E151" s="107">
        <v>-32754.454325028521</v>
      </c>
      <c r="F151" s="87">
        <v>8206997.2504661502</v>
      </c>
      <c r="G151" s="102">
        <v>1474577.2559438997</v>
      </c>
      <c r="H151" s="88">
        <v>9681574.5064100493</v>
      </c>
      <c r="I151" s="104">
        <v>6790</v>
      </c>
      <c r="J151" s="93">
        <v>9688364.5064100493</v>
      </c>
      <c r="K151" s="90">
        <v>651.62526946529795</v>
      </c>
      <c r="L151" s="83">
        <v>249200.08749999999</v>
      </c>
      <c r="M151" s="90">
        <v>9937564.5939100496</v>
      </c>
      <c r="N151" s="91">
        <v>2</v>
      </c>
      <c r="O151" s="91">
        <v>2</v>
      </c>
      <c r="P151" s="116">
        <v>434515.24117442407</v>
      </c>
      <c r="Q151" s="95">
        <v>4.6955080931217252E-2</v>
      </c>
      <c r="R151" s="118">
        <v>34.660854155235597</v>
      </c>
      <c r="T151" s="81">
        <v>445</v>
      </c>
      <c r="U151" s="82" t="s">
        <v>163</v>
      </c>
      <c r="V151" s="99">
        <v>14999</v>
      </c>
      <c r="W151" s="84">
        <v>7531766.7399046337</v>
      </c>
      <c r="X151" s="84">
        <v>222396.63819043568</v>
      </c>
      <c r="Y151" s="87">
        <v>7754163.378095069</v>
      </c>
      <c r="Z151" s="102">
        <v>1492895.8871405553</v>
      </c>
      <c r="AA151" s="88">
        <v>9247059.2652356252</v>
      </c>
      <c r="AB151" s="196">
        <v>6790</v>
      </c>
      <c r="AC151" s="112">
        <v>9253849.2652356252</v>
      </c>
      <c r="AD151" s="106">
        <v>199078.10586000001</v>
      </c>
      <c r="AE151" s="107">
        <v>9452927.3710956257</v>
      </c>
      <c r="AF151" s="113">
        <v>616.96441531006235</v>
      </c>
      <c r="AG151" s="83">
        <v>630.23717388463399</v>
      </c>
      <c r="AH151" s="91">
        <v>2</v>
      </c>
      <c r="AI151" s="91">
        <v>2</v>
      </c>
    </row>
    <row r="152" spans="1:35">
      <c r="A152" s="81">
        <v>475</v>
      </c>
      <c r="B152" s="82" t="s">
        <v>164</v>
      </c>
      <c r="C152" s="99">
        <v>5415</v>
      </c>
      <c r="D152" s="84">
        <v>3918611.5390277775</v>
      </c>
      <c r="E152" s="107">
        <v>1720893.883023916</v>
      </c>
      <c r="F152" s="87">
        <v>5639505.4220516933</v>
      </c>
      <c r="G152" s="102">
        <v>698910.66458949074</v>
      </c>
      <c r="H152" s="88">
        <v>6338416.0866411841</v>
      </c>
      <c r="I152" s="104">
        <v>58675</v>
      </c>
      <c r="J152" s="93">
        <v>6397091.0866411841</v>
      </c>
      <c r="K152" s="90">
        <v>1181.3649282809204</v>
      </c>
      <c r="L152" s="83">
        <v>841061.33750000002</v>
      </c>
      <c r="M152" s="90">
        <v>7238152.4241411844</v>
      </c>
      <c r="N152" s="91">
        <v>15</v>
      </c>
      <c r="O152" s="91">
        <v>15</v>
      </c>
      <c r="P152" s="116">
        <v>221404.67358580604</v>
      </c>
      <c r="Q152" s="95">
        <v>3.5851022668145424E-2</v>
      </c>
      <c r="R152" s="118">
        <v>49.457594509773344</v>
      </c>
      <c r="T152" s="81">
        <v>475</v>
      </c>
      <c r="U152" s="82" t="s">
        <v>164</v>
      </c>
      <c r="V152" s="99">
        <v>5456</v>
      </c>
      <c r="W152" s="84">
        <v>3669919.5671975552</v>
      </c>
      <c r="X152" s="84">
        <v>1748169.680549806</v>
      </c>
      <c r="Y152" s="87">
        <v>5418089.2477473617</v>
      </c>
      <c r="Z152" s="102">
        <v>698922.16530801659</v>
      </c>
      <c r="AA152" s="88">
        <v>6117011.413055378</v>
      </c>
      <c r="AB152" s="196">
        <v>58675</v>
      </c>
      <c r="AC152" s="112">
        <v>6175686.413055378</v>
      </c>
      <c r="AD152" s="106">
        <v>899510.32626</v>
      </c>
      <c r="AE152" s="107">
        <v>7075196.7393153775</v>
      </c>
      <c r="AF152" s="113">
        <v>1131.907333771147</v>
      </c>
      <c r="AG152" s="83">
        <v>1296.773595915575</v>
      </c>
      <c r="AH152" s="91">
        <v>15</v>
      </c>
      <c r="AI152" s="91">
        <v>15</v>
      </c>
    </row>
    <row r="153" spans="1:35">
      <c r="A153" s="81">
        <v>480</v>
      </c>
      <c r="B153" s="82" t="s">
        <v>165</v>
      </c>
      <c r="C153" s="99">
        <v>1910</v>
      </c>
      <c r="D153" s="84">
        <v>786898.20237082313</v>
      </c>
      <c r="E153" s="107">
        <v>1000307.1446906913</v>
      </c>
      <c r="F153" s="87">
        <v>1787205.3470615144</v>
      </c>
      <c r="G153" s="102">
        <v>327924.62996447174</v>
      </c>
      <c r="H153" s="88">
        <v>2115129.9770259862</v>
      </c>
      <c r="I153" s="104">
        <v>-467460</v>
      </c>
      <c r="J153" s="93">
        <v>1647669.9770259862</v>
      </c>
      <c r="K153" s="90">
        <v>862.65443823350063</v>
      </c>
      <c r="L153" s="83">
        <v>-870831.07499999995</v>
      </c>
      <c r="M153" s="90">
        <v>776838.90202598623</v>
      </c>
      <c r="N153" s="91">
        <v>2</v>
      </c>
      <c r="O153" s="91">
        <v>2</v>
      </c>
      <c r="P153" s="116">
        <v>-127749.36320093367</v>
      </c>
      <c r="Q153" s="95">
        <v>-7.195447312442016E-2</v>
      </c>
      <c r="R153" s="118">
        <v>-57.251955666457889</v>
      </c>
      <c r="T153" s="81">
        <v>480</v>
      </c>
      <c r="U153" s="82" t="s">
        <v>165</v>
      </c>
      <c r="V153" s="99">
        <v>1930</v>
      </c>
      <c r="W153" s="84">
        <v>861371.32171480765</v>
      </c>
      <c r="X153" s="84">
        <v>1052408.5341524717</v>
      </c>
      <c r="Y153" s="87">
        <v>1913779.8558672792</v>
      </c>
      <c r="Z153" s="102">
        <v>329099.48435964069</v>
      </c>
      <c r="AA153" s="88">
        <v>2242879.3402269199</v>
      </c>
      <c r="AB153" s="196">
        <v>-467460</v>
      </c>
      <c r="AC153" s="112">
        <v>1775419.3402269199</v>
      </c>
      <c r="AD153" s="106">
        <v>-865038.79290000012</v>
      </c>
      <c r="AE153" s="107">
        <v>910380.54732691974</v>
      </c>
      <c r="AF153" s="113">
        <v>919.90639389995852</v>
      </c>
      <c r="AG153" s="83">
        <v>471.69976545436253</v>
      </c>
      <c r="AH153" s="91">
        <v>2</v>
      </c>
      <c r="AI153" s="91">
        <v>2</v>
      </c>
    </row>
    <row r="154" spans="1:35">
      <c r="A154" s="81">
        <v>481</v>
      </c>
      <c r="B154" s="82" t="s">
        <v>166</v>
      </c>
      <c r="C154" s="99">
        <v>9592</v>
      </c>
      <c r="D154" s="84">
        <v>6044051.6568081919</v>
      </c>
      <c r="E154" s="107">
        <v>502009.11115591874</v>
      </c>
      <c r="F154" s="87">
        <v>6546060.7679641107</v>
      </c>
      <c r="G154" s="102">
        <v>459508.80985810846</v>
      </c>
      <c r="H154" s="88">
        <v>7005569.5778222196</v>
      </c>
      <c r="I154" s="104">
        <v>-2008987</v>
      </c>
      <c r="J154" s="93">
        <v>4996582.5778222196</v>
      </c>
      <c r="K154" s="90">
        <v>520.91144472708709</v>
      </c>
      <c r="L154" s="83">
        <v>-291690.4250000001</v>
      </c>
      <c r="M154" s="90">
        <v>4704892.1528222198</v>
      </c>
      <c r="N154" s="91">
        <v>2</v>
      </c>
      <c r="O154" s="91">
        <v>2</v>
      </c>
      <c r="P154" s="116">
        <v>-96836.334238198586</v>
      </c>
      <c r="Q154" s="95">
        <v>-1.9012049845125702E-2</v>
      </c>
      <c r="R154" s="118">
        <v>-8.6050239349794992</v>
      </c>
      <c r="T154" s="81">
        <v>481</v>
      </c>
      <c r="U154" s="82" t="s">
        <v>166</v>
      </c>
      <c r="V154" s="99">
        <v>9619</v>
      </c>
      <c r="W154" s="84">
        <v>5928870.5641793441</v>
      </c>
      <c r="X154" s="84">
        <v>690763.18438697048</v>
      </c>
      <c r="Y154" s="87">
        <v>6619633.7485663146</v>
      </c>
      <c r="Z154" s="102">
        <v>482772.1634941037</v>
      </c>
      <c r="AA154" s="88">
        <v>7102405.9120604182</v>
      </c>
      <c r="AB154" s="196">
        <v>-2008987</v>
      </c>
      <c r="AC154" s="112">
        <v>5093418.9120604182</v>
      </c>
      <c r="AD154" s="106">
        <v>-224098.30487999995</v>
      </c>
      <c r="AE154" s="107">
        <v>4869320.6071804184</v>
      </c>
      <c r="AF154" s="113">
        <v>529.51646866206659</v>
      </c>
      <c r="AG154" s="83">
        <v>506.21900480095837</v>
      </c>
      <c r="AH154" s="91">
        <v>2</v>
      </c>
      <c r="AI154" s="91">
        <v>2</v>
      </c>
    </row>
    <row r="155" spans="1:35">
      <c r="A155" s="81">
        <v>483</v>
      </c>
      <c r="B155" s="82" t="s">
        <v>167</v>
      </c>
      <c r="C155" s="99">
        <v>1059</v>
      </c>
      <c r="D155" s="84">
        <v>876649.76301210874</v>
      </c>
      <c r="E155" s="107">
        <v>954052.43853474373</v>
      </c>
      <c r="F155" s="87">
        <v>1830702.2015468525</v>
      </c>
      <c r="G155" s="102">
        <v>164158.7516153559</v>
      </c>
      <c r="H155" s="88">
        <v>1994860.9531622084</v>
      </c>
      <c r="I155" s="104">
        <v>-203286</v>
      </c>
      <c r="J155" s="93">
        <v>1791574.9531622084</v>
      </c>
      <c r="K155" s="90">
        <v>1691.7610511446728</v>
      </c>
      <c r="L155" s="83">
        <v>46465.525000000001</v>
      </c>
      <c r="M155" s="90">
        <v>1838040.4781622083</v>
      </c>
      <c r="N155" s="91">
        <v>17</v>
      </c>
      <c r="O155" s="91">
        <v>17</v>
      </c>
      <c r="P155" s="116">
        <v>34512.233131982153</v>
      </c>
      <c r="Q155" s="95">
        <v>1.9642004089295371E-2</v>
      </c>
      <c r="R155" s="118">
        <v>26.298757277159666</v>
      </c>
      <c r="T155" s="81">
        <v>483</v>
      </c>
      <c r="U155" s="82" t="s">
        <v>167</v>
      </c>
      <c r="V155" s="99">
        <v>1055</v>
      </c>
      <c r="W155" s="84">
        <v>837495.61381495581</v>
      </c>
      <c r="X155" s="84">
        <v>959113.26098123938</v>
      </c>
      <c r="Y155" s="87">
        <v>1796608.8747961952</v>
      </c>
      <c r="Z155" s="102">
        <v>163739.84523403109</v>
      </c>
      <c r="AA155" s="88">
        <v>1960348.7200302263</v>
      </c>
      <c r="AB155" s="196">
        <v>-203286</v>
      </c>
      <c r="AC155" s="112">
        <v>1757062.7200302263</v>
      </c>
      <c r="AD155" s="106">
        <v>16752.365099999995</v>
      </c>
      <c r="AE155" s="107">
        <v>1773815.0851302263</v>
      </c>
      <c r="AF155" s="113">
        <v>1665.4622938675132</v>
      </c>
      <c r="AG155" s="83">
        <v>1681.3413129196458</v>
      </c>
      <c r="AH155" s="91">
        <v>17</v>
      </c>
      <c r="AI155" s="91">
        <v>17</v>
      </c>
    </row>
    <row r="156" spans="1:35">
      <c r="A156" s="81">
        <v>484</v>
      </c>
      <c r="B156" s="82" t="s">
        <v>168</v>
      </c>
      <c r="C156" s="99">
        <v>2904</v>
      </c>
      <c r="D156" s="84">
        <v>849922.09082657739</v>
      </c>
      <c r="E156" s="107">
        <v>-44793.048886004835</v>
      </c>
      <c r="F156" s="87">
        <v>805129.04194057256</v>
      </c>
      <c r="G156" s="102">
        <v>398501.33019635436</v>
      </c>
      <c r="H156" s="88">
        <v>1203630.372136927</v>
      </c>
      <c r="I156" s="104">
        <v>491614</v>
      </c>
      <c r="J156" s="93">
        <v>1695244.372136927</v>
      </c>
      <c r="K156" s="90">
        <v>583.76183613530543</v>
      </c>
      <c r="L156" s="83">
        <v>107860.08749999999</v>
      </c>
      <c r="M156" s="90">
        <v>1803104.4596369269</v>
      </c>
      <c r="N156" s="91">
        <v>4</v>
      </c>
      <c r="O156" s="91">
        <v>4</v>
      </c>
      <c r="P156" s="116">
        <v>-508415.99954657187</v>
      </c>
      <c r="Q156" s="95">
        <v>-0.23071431790469807</v>
      </c>
      <c r="R156" s="118">
        <v>-159.21199113492344</v>
      </c>
      <c r="T156" s="81">
        <v>484</v>
      </c>
      <c r="U156" s="82" t="s">
        <v>168</v>
      </c>
      <c r="V156" s="99">
        <v>2966</v>
      </c>
      <c r="W156" s="84">
        <v>767355.31103378534</v>
      </c>
      <c r="X156" s="84">
        <v>546487.16973821854</v>
      </c>
      <c r="Y156" s="87">
        <v>1313842.480772004</v>
      </c>
      <c r="Z156" s="102">
        <v>398203.89091149514</v>
      </c>
      <c r="AA156" s="88">
        <v>1712046.3716834991</v>
      </c>
      <c r="AB156" s="196">
        <v>491614</v>
      </c>
      <c r="AC156" s="112">
        <v>2203660.3716834988</v>
      </c>
      <c r="AD156" s="106">
        <v>70009.884000000005</v>
      </c>
      <c r="AE156" s="107">
        <v>2273670.2556834989</v>
      </c>
      <c r="AF156" s="113">
        <v>742.97382727022887</v>
      </c>
      <c r="AG156" s="83">
        <v>766.57796887508391</v>
      </c>
      <c r="AH156" s="91">
        <v>4</v>
      </c>
      <c r="AI156" s="91">
        <v>4</v>
      </c>
    </row>
    <row r="157" spans="1:35">
      <c r="A157" s="81">
        <v>489</v>
      </c>
      <c r="B157" s="82" t="s">
        <v>169</v>
      </c>
      <c r="C157" s="99">
        <v>1703</v>
      </c>
      <c r="D157" s="84">
        <v>1163214.2879412705</v>
      </c>
      <c r="E157" s="107">
        <v>937926.50397913682</v>
      </c>
      <c r="F157" s="87">
        <v>2101140.7919204072</v>
      </c>
      <c r="G157" s="102">
        <v>315629.08518774144</v>
      </c>
      <c r="H157" s="88">
        <v>2416769.8771081488</v>
      </c>
      <c r="I157" s="104">
        <v>-479371</v>
      </c>
      <c r="J157" s="93">
        <v>1937398.8771081488</v>
      </c>
      <c r="K157" s="90">
        <v>1137.6388004158243</v>
      </c>
      <c r="L157" s="83">
        <v>-706788.33750000002</v>
      </c>
      <c r="M157" s="90">
        <v>1230610.5396081489</v>
      </c>
      <c r="N157" s="91">
        <v>8</v>
      </c>
      <c r="O157" s="91">
        <v>8</v>
      </c>
      <c r="P157" s="116">
        <v>-41112.198786342517</v>
      </c>
      <c r="Q157" s="95">
        <v>-2.0779362464653152E-2</v>
      </c>
      <c r="R157" s="118">
        <v>8.3516566404298374</v>
      </c>
      <c r="T157" s="81">
        <v>489</v>
      </c>
      <c r="U157" s="82" t="s">
        <v>169</v>
      </c>
      <c r="V157" s="99">
        <v>1752</v>
      </c>
      <c r="W157" s="84">
        <v>1138267.0684794297</v>
      </c>
      <c r="X157" s="84">
        <v>1004254.5715895647</v>
      </c>
      <c r="Y157" s="87">
        <v>2142521.6400689944</v>
      </c>
      <c r="Z157" s="102">
        <v>315360.43582549703</v>
      </c>
      <c r="AA157" s="88">
        <v>2457882.0758944913</v>
      </c>
      <c r="AB157" s="196">
        <v>-479371</v>
      </c>
      <c r="AC157" s="112">
        <v>1978511.0758944913</v>
      </c>
      <c r="AD157" s="106">
        <v>-640090.36800000002</v>
      </c>
      <c r="AE157" s="107">
        <v>1338420.7078944913</v>
      </c>
      <c r="AF157" s="113">
        <v>1129.2871437753945</v>
      </c>
      <c r="AG157" s="83">
        <v>763.9387602137507</v>
      </c>
      <c r="AH157" s="91">
        <v>8</v>
      </c>
      <c r="AI157" s="91">
        <v>8</v>
      </c>
    </row>
    <row r="158" spans="1:35">
      <c r="A158" s="81">
        <v>491</v>
      </c>
      <c r="B158" s="82" t="s">
        <v>170</v>
      </c>
      <c r="C158" s="99">
        <v>51890</v>
      </c>
      <c r="D158" s="84">
        <v>-4071366.2110247593</v>
      </c>
      <c r="E158" s="107">
        <v>10831585.894036431</v>
      </c>
      <c r="F158" s="87">
        <v>6760219.6830116715</v>
      </c>
      <c r="G158" s="102">
        <v>4868688.1924593728</v>
      </c>
      <c r="H158" s="88">
        <v>11628907.875471044</v>
      </c>
      <c r="I158" s="104">
        <v>3321120</v>
      </c>
      <c r="J158" s="93">
        <v>14950027.875471044</v>
      </c>
      <c r="K158" s="90">
        <v>288.10999952728935</v>
      </c>
      <c r="L158" s="83">
        <v>292556.13250000007</v>
      </c>
      <c r="M158" s="90">
        <v>15242584.007971045</v>
      </c>
      <c r="N158" s="91">
        <v>10</v>
      </c>
      <c r="O158" s="91">
        <v>10</v>
      </c>
      <c r="P158" s="116">
        <v>728273.95588760823</v>
      </c>
      <c r="Q158" s="95">
        <v>5.1208448691041603E-2</v>
      </c>
      <c r="R158" s="118">
        <v>14.188045722642926</v>
      </c>
      <c r="T158" s="81">
        <v>491</v>
      </c>
      <c r="U158" s="82" t="s">
        <v>170</v>
      </c>
      <c r="V158" s="99">
        <v>51919</v>
      </c>
      <c r="W158" s="84">
        <v>-5796551.0254623294</v>
      </c>
      <c r="X158" s="84">
        <v>11804599.064073771</v>
      </c>
      <c r="Y158" s="87">
        <v>6008048.0386114419</v>
      </c>
      <c r="Z158" s="102">
        <v>4892585.8809719933</v>
      </c>
      <c r="AA158" s="88">
        <v>10900633.919583436</v>
      </c>
      <c r="AB158" s="196">
        <v>3321120</v>
      </c>
      <c r="AC158" s="112">
        <v>14221753.919583436</v>
      </c>
      <c r="AD158" s="106">
        <v>108915.37667999987</v>
      </c>
      <c r="AE158" s="107">
        <v>14330669.296263436</v>
      </c>
      <c r="AF158" s="113">
        <v>273.92195380464642</v>
      </c>
      <c r="AG158" s="83">
        <v>276.01974799713855</v>
      </c>
      <c r="AH158" s="91">
        <v>10</v>
      </c>
      <c r="AI158" s="91">
        <v>10</v>
      </c>
    </row>
    <row r="159" spans="1:35">
      <c r="A159" s="81">
        <v>494</v>
      </c>
      <c r="B159" s="82" t="s">
        <v>171</v>
      </c>
      <c r="C159" s="99">
        <v>8749</v>
      </c>
      <c r="D159" s="84">
        <v>5276180.2509417022</v>
      </c>
      <c r="E159" s="107">
        <v>5172940.0398979746</v>
      </c>
      <c r="F159" s="87">
        <v>10449120.290839676</v>
      </c>
      <c r="G159" s="102">
        <v>626010.87844207522</v>
      </c>
      <c r="H159" s="88">
        <v>11075131.169281751</v>
      </c>
      <c r="I159" s="104">
        <v>-194822</v>
      </c>
      <c r="J159" s="93">
        <v>10880309.169281751</v>
      </c>
      <c r="K159" s="90">
        <v>1243.6060314643676</v>
      </c>
      <c r="L159" s="83">
        <v>54875.255000000005</v>
      </c>
      <c r="M159" s="90">
        <v>10935184.424281752</v>
      </c>
      <c r="N159" s="91">
        <v>17</v>
      </c>
      <c r="O159" s="91">
        <v>17</v>
      </c>
      <c r="P159" s="116">
        <v>336177.99678288773</v>
      </c>
      <c r="Q159" s="95">
        <v>3.1882949034217734E-2</v>
      </c>
      <c r="R159" s="118">
        <v>49.074347710106395</v>
      </c>
      <c r="T159" s="81">
        <v>494</v>
      </c>
      <c r="U159" s="82" t="s">
        <v>171</v>
      </c>
      <c r="V159" s="99">
        <v>8827</v>
      </c>
      <c r="W159" s="84">
        <v>4997558.9838772668</v>
      </c>
      <c r="X159" s="84">
        <v>5112019.6003646376</v>
      </c>
      <c r="Y159" s="87">
        <v>10109578.584241904</v>
      </c>
      <c r="Z159" s="102">
        <v>629374.5882569591</v>
      </c>
      <c r="AA159" s="88">
        <v>10738953.172498863</v>
      </c>
      <c r="AB159" s="196">
        <v>-194822</v>
      </c>
      <c r="AC159" s="112">
        <v>10544131.172498863</v>
      </c>
      <c r="AD159" s="106">
        <v>29904.221880000026</v>
      </c>
      <c r="AE159" s="107">
        <v>10574035.394378863</v>
      </c>
      <c r="AF159" s="113">
        <v>1194.5316837542612</v>
      </c>
      <c r="AG159" s="83">
        <v>1197.9194963610357</v>
      </c>
      <c r="AH159" s="91">
        <v>17</v>
      </c>
      <c r="AI159" s="91">
        <v>17</v>
      </c>
    </row>
    <row r="160" spans="1:35">
      <c r="A160" s="81">
        <v>495</v>
      </c>
      <c r="B160" s="82" t="s">
        <v>172</v>
      </c>
      <c r="C160" s="99">
        <v>1393</v>
      </c>
      <c r="D160" s="84">
        <v>637997.68259370956</v>
      </c>
      <c r="E160" s="107">
        <v>256563.55556210555</v>
      </c>
      <c r="F160" s="87">
        <v>894561.23815581505</v>
      </c>
      <c r="G160" s="102">
        <v>222310.57098733829</v>
      </c>
      <c r="H160" s="88">
        <v>1116871.8091431533</v>
      </c>
      <c r="I160" s="104">
        <v>-323273</v>
      </c>
      <c r="J160" s="93">
        <v>793598.80914315325</v>
      </c>
      <c r="K160" s="90">
        <v>569.70481632674318</v>
      </c>
      <c r="L160" s="83">
        <v>-18586.21</v>
      </c>
      <c r="M160" s="90">
        <v>775012.59914315329</v>
      </c>
      <c r="N160" s="91">
        <v>13</v>
      </c>
      <c r="O160" s="91">
        <v>13</v>
      </c>
      <c r="P160" s="116">
        <v>-342120.96045000479</v>
      </c>
      <c r="Q160" s="95">
        <v>-0.30123712698297106</v>
      </c>
      <c r="R160" s="118">
        <v>-224.50481275938137</v>
      </c>
      <c r="T160" s="81">
        <v>495</v>
      </c>
      <c r="U160" s="82" t="s">
        <v>172</v>
      </c>
      <c r="V160" s="99">
        <v>1430</v>
      </c>
      <c r="W160" s="84">
        <v>793021.2748789693</v>
      </c>
      <c r="X160" s="84">
        <v>443570.12131373712</v>
      </c>
      <c r="Y160" s="87">
        <v>1236591.3961927064</v>
      </c>
      <c r="Z160" s="102">
        <v>222401.37340045162</v>
      </c>
      <c r="AA160" s="88">
        <v>1458992.769593158</v>
      </c>
      <c r="AB160" s="196">
        <v>-323273</v>
      </c>
      <c r="AC160" s="112">
        <v>1135719.769593158</v>
      </c>
      <c r="AD160" s="106">
        <v>-50790.50394000001</v>
      </c>
      <c r="AE160" s="107">
        <v>1084929.2656531581</v>
      </c>
      <c r="AF160" s="113">
        <v>794.20962908612455</v>
      </c>
      <c r="AG160" s="83">
        <v>758.69179416304758</v>
      </c>
      <c r="AH160" s="91">
        <v>13</v>
      </c>
      <c r="AI160" s="91">
        <v>13</v>
      </c>
    </row>
    <row r="161" spans="1:35">
      <c r="A161" s="81">
        <v>498</v>
      </c>
      <c r="B161" s="82" t="s">
        <v>173</v>
      </c>
      <c r="C161" s="99">
        <v>2313</v>
      </c>
      <c r="D161" s="84">
        <v>3763325.4745880696</v>
      </c>
      <c r="E161" s="107">
        <v>361254.56231389468</v>
      </c>
      <c r="F161" s="87">
        <v>4124580.0369019643</v>
      </c>
      <c r="G161" s="102">
        <v>265252.4471527547</v>
      </c>
      <c r="H161" s="88">
        <v>4389832.4840547191</v>
      </c>
      <c r="I161" s="104">
        <v>251834</v>
      </c>
      <c r="J161" s="93">
        <v>4641666.4840547191</v>
      </c>
      <c r="K161" s="90">
        <v>2006.7732313249974</v>
      </c>
      <c r="L161" s="83">
        <v>152028.83749999999</v>
      </c>
      <c r="M161" s="90">
        <v>4793695.3215547195</v>
      </c>
      <c r="N161" s="91">
        <v>19</v>
      </c>
      <c r="O161" s="91">
        <v>19</v>
      </c>
      <c r="P161" s="116">
        <v>117536.11835682672</v>
      </c>
      <c r="Q161" s="95">
        <v>2.5979825702634365E-2</v>
      </c>
      <c r="R161" s="118">
        <v>60.910708444183456</v>
      </c>
      <c r="T161" s="81">
        <v>498</v>
      </c>
      <c r="U161" s="82" t="s">
        <v>173</v>
      </c>
      <c r="V161" s="99">
        <v>2325</v>
      </c>
      <c r="W161" s="84">
        <v>3803249.4604782616</v>
      </c>
      <c r="X161" s="84">
        <v>204439.13686473353</v>
      </c>
      <c r="Y161" s="87">
        <v>4007688.597342995</v>
      </c>
      <c r="Z161" s="102">
        <v>264607.76835489785</v>
      </c>
      <c r="AA161" s="88">
        <v>4272296.3656978924</v>
      </c>
      <c r="AB161" s="196">
        <v>251834</v>
      </c>
      <c r="AC161" s="112">
        <v>4524130.3656978924</v>
      </c>
      <c r="AD161" s="106">
        <v>55641.188760000019</v>
      </c>
      <c r="AE161" s="107">
        <v>4579771.5544578927</v>
      </c>
      <c r="AF161" s="113">
        <v>1945.8625228808139</v>
      </c>
      <c r="AG161" s="83">
        <v>1969.7942169711366</v>
      </c>
      <c r="AH161" s="91">
        <v>19</v>
      </c>
      <c r="AI161" s="91">
        <v>19</v>
      </c>
    </row>
    <row r="162" spans="1:35">
      <c r="A162" s="81">
        <v>499</v>
      </c>
      <c r="B162" s="82" t="s">
        <v>174</v>
      </c>
      <c r="C162" s="99">
        <v>19738</v>
      </c>
      <c r="D162" s="84">
        <v>18262673.123939067</v>
      </c>
      <c r="E162" s="107">
        <v>3758168.7772982237</v>
      </c>
      <c r="F162" s="87">
        <v>22020841.90123729</v>
      </c>
      <c r="G162" s="102">
        <v>1289938.4511402927</v>
      </c>
      <c r="H162" s="88">
        <v>23310780.352377582</v>
      </c>
      <c r="I162" s="104">
        <v>-1054078</v>
      </c>
      <c r="J162" s="93">
        <v>22256702.352377582</v>
      </c>
      <c r="K162" s="90">
        <v>1127.6067662568437</v>
      </c>
      <c r="L162" s="83">
        <v>579829.68250000011</v>
      </c>
      <c r="M162" s="90">
        <v>22836532.034877583</v>
      </c>
      <c r="N162" s="91">
        <v>15</v>
      </c>
      <c r="O162" s="91">
        <v>15</v>
      </c>
      <c r="P162" s="116">
        <v>372039.14722700417</v>
      </c>
      <c r="Q162" s="95">
        <v>1.6999994184943381E-2</v>
      </c>
      <c r="R162" s="118">
        <v>20.251445447726837</v>
      </c>
      <c r="T162" s="81">
        <v>499</v>
      </c>
      <c r="U162" s="82" t="s">
        <v>174</v>
      </c>
      <c r="V162" s="99">
        <v>19763</v>
      </c>
      <c r="W162" s="84">
        <v>17340829.299778432</v>
      </c>
      <c r="X162" s="84">
        <v>4296120.4627032205</v>
      </c>
      <c r="Y162" s="87">
        <v>21636949.762481652</v>
      </c>
      <c r="Z162" s="102">
        <v>1301791.442668926</v>
      </c>
      <c r="AA162" s="88">
        <v>22938741.205150578</v>
      </c>
      <c r="AB162" s="196">
        <v>-1054078</v>
      </c>
      <c r="AC162" s="112">
        <v>21884663.205150578</v>
      </c>
      <c r="AD162" s="106">
        <v>514589.31642000028</v>
      </c>
      <c r="AE162" s="107">
        <v>22399252.521570578</v>
      </c>
      <c r="AF162" s="113">
        <v>1107.3553208091168</v>
      </c>
      <c r="AG162" s="83">
        <v>1133.3933371234416</v>
      </c>
      <c r="AH162" s="91">
        <v>15</v>
      </c>
      <c r="AI162" s="91">
        <v>15</v>
      </c>
    </row>
    <row r="163" spans="1:35">
      <c r="A163" s="81">
        <v>500</v>
      </c>
      <c r="B163" s="82" t="s">
        <v>175</v>
      </c>
      <c r="C163" s="99">
        <v>10614</v>
      </c>
      <c r="D163" s="84">
        <v>12098879.677267542</v>
      </c>
      <c r="E163" s="107">
        <v>839656.91623446264</v>
      </c>
      <c r="F163" s="87">
        <v>12938536.593502006</v>
      </c>
      <c r="G163" s="102">
        <v>388524.57007571741</v>
      </c>
      <c r="H163" s="88">
        <v>13327061.163577722</v>
      </c>
      <c r="I163" s="104">
        <v>-629542</v>
      </c>
      <c r="J163" s="93">
        <v>12697519.163577722</v>
      </c>
      <c r="K163" s="90">
        <v>1196.2991486317808</v>
      </c>
      <c r="L163" s="83">
        <v>-207080.76750000007</v>
      </c>
      <c r="M163" s="90">
        <v>12490438.396077722</v>
      </c>
      <c r="N163" s="91">
        <v>13</v>
      </c>
      <c r="O163" s="91">
        <v>13</v>
      </c>
      <c r="P163" s="116">
        <v>-106327.69722145982</v>
      </c>
      <c r="Q163" s="95">
        <v>-8.3043555876161999E-3</v>
      </c>
      <c r="R163" s="118">
        <v>-17.220599335159022</v>
      </c>
      <c r="T163" s="81">
        <v>500</v>
      </c>
      <c r="U163" s="82" t="s">
        <v>175</v>
      </c>
      <c r="V163" s="99">
        <v>10551</v>
      </c>
      <c r="W163" s="84">
        <v>11970202.025108065</v>
      </c>
      <c r="X163" s="84">
        <v>1056245.4831775068</v>
      </c>
      <c r="Y163" s="87">
        <v>13026447.508285573</v>
      </c>
      <c r="Z163" s="102">
        <v>406941.35251360852</v>
      </c>
      <c r="AA163" s="88">
        <v>13433388.860799182</v>
      </c>
      <c r="AB163" s="196">
        <v>-629542</v>
      </c>
      <c r="AC163" s="112">
        <v>12803846.860799182</v>
      </c>
      <c r="AD163" s="106">
        <v>-164350.70304300004</v>
      </c>
      <c r="AE163" s="107">
        <v>12639496.157756181</v>
      </c>
      <c r="AF163" s="113">
        <v>1213.5197479669398</v>
      </c>
      <c r="AG163" s="83">
        <v>1197.9429587485718</v>
      </c>
      <c r="AH163" s="91">
        <v>13</v>
      </c>
      <c r="AI163" s="91">
        <v>13</v>
      </c>
    </row>
    <row r="164" spans="1:35">
      <c r="A164" s="81">
        <v>503</v>
      </c>
      <c r="B164" s="82" t="s">
        <v>176</v>
      </c>
      <c r="C164" s="99">
        <v>7477</v>
      </c>
      <c r="D164" s="84">
        <v>906398.1439461736</v>
      </c>
      <c r="E164" s="107">
        <v>2855990.5795537517</v>
      </c>
      <c r="F164" s="87">
        <v>3762388.7234999253</v>
      </c>
      <c r="G164" s="102">
        <v>836298.40390608716</v>
      </c>
      <c r="H164" s="88">
        <v>4598687.1274060123</v>
      </c>
      <c r="I164" s="104">
        <v>-197444</v>
      </c>
      <c r="J164" s="93">
        <v>4401243.1274060123</v>
      </c>
      <c r="K164" s="90">
        <v>588.63757220890898</v>
      </c>
      <c r="L164" s="83">
        <v>275789.67500000005</v>
      </c>
      <c r="M164" s="90">
        <v>4677032.8024060121</v>
      </c>
      <c r="N164" s="91">
        <v>2</v>
      </c>
      <c r="O164" s="91">
        <v>2</v>
      </c>
      <c r="P164" s="116">
        <v>-114219.19791510794</v>
      </c>
      <c r="Q164" s="95">
        <v>-2.5295128092334414E-2</v>
      </c>
      <c r="R164" s="118">
        <v>-12.222351320182156</v>
      </c>
      <c r="T164" s="81">
        <v>503</v>
      </c>
      <c r="U164" s="82" t="s">
        <v>176</v>
      </c>
      <c r="V164" s="99">
        <v>7515</v>
      </c>
      <c r="W164" s="84">
        <v>928475.92005174328</v>
      </c>
      <c r="X164" s="84">
        <v>2943628.8619255815</v>
      </c>
      <c r="Y164" s="87">
        <v>3872104.7819773247</v>
      </c>
      <c r="Z164" s="102">
        <v>840801.54334379546</v>
      </c>
      <c r="AA164" s="88">
        <v>4712906.3253211202</v>
      </c>
      <c r="AB164" s="196">
        <v>-197444</v>
      </c>
      <c r="AC164" s="112">
        <v>4515462.3253211202</v>
      </c>
      <c r="AD164" s="106">
        <v>204495.5373600001</v>
      </c>
      <c r="AE164" s="107">
        <v>4719957.8626811206</v>
      </c>
      <c r="AF164" s="113">
        <v>600.85992352909113</v>
      </c>
      <c r="AG164" s="83">
        <v>628.07157188038866</v>
      </c>
      <c r="AH164" s="91">
        <v>2</v>
      </c>
      <c r="AI164" s="91">
        <v>2</v>
      </c>
    </row>
    <row r="165" spans="1:35">
      <c r="A165" s="81">
        <v>504</v>
      </c>
      <c r="B165" s="82" t="s">
        <v>177</v>
      </c>
      <c r="C165" s="99">
        <v>1677</v>
      </c>
      <c r="D165" s="84">
        <v>-158823.17002491117</v>
      </c>
      <c r="E165" s="107">
        <v>729256.12711783161</v>
      </c>
      <c r="F165" s="87">
        <v>570432.95709292043</v>
      </c>
      <c r="G165" s="102">
        <v>255823.61226439266</v>
      </c>
      <c r="H165" s="88">
        <v>826256.5693573131</v>
      </c>
      <c r="I165" s="104">
        <v>-459037</v>
      </c>
      <c r="J165" s="93">
        <v>367219.5693573131</v>
      </c>
      <c r="K165" s="90">
        <v>218.97410218086648</v>
      </c>
      <c r="L165" s="83">
        <v>-768359.57499999995</v>
      </c>
      <c r="M165" s="90">
        <v>-401140.00564268685</v>
      </c>
      <c r="N165" s="91">
        <v>1</v>
      </c>
      <c r="O165" s="92">
        <v>34</v>
      </c>
      <c r="P165" s="116">
        <v>-146861.78389641445</v>
      </c>
      <c r="Q165" s="95">
        <v>-0.28567809932590582</v>
      </c>
      <c r="R165" s="118">
        <v>-80.781788929178759</v>
      </c>
      <c r="T165" s="81">
        <v>504</v>
      </c>
      <c r="U165" s="82" t="s">
        <v>177</v>
      </c>
      <c r="V165" s="99">
        <v>1715</v>
      </c>
      <c r="W165" s="84">
        <v>-82934.692256094888</v>
      </c>
      <c r="X165" s="84">
        <v>800289.95998893166</v>
      </c>
      <c r="Y165" s="87">
        <v>717355.26773283677</v>
      </c>
      <c r="Z165" s="102">
        <v>255763.08552089083</v>
      </c>
      <c r="AA165" s="88">
        <v>973118.35325372755</v>
      </c>
      <c r="AB165" s="196">
        <v>-459037</v>
      </c>
      <c r="AC165" s="112">
        <v>514081.35325372755</v>
      </c>
      <c r="AD165" s="106">
        <v>-828983.70264000003</v>
      </c>
      <c r="AE165" s="107">
        <v>-314902.34938627249</v>
      </c>
      <c r="AF165" s="113">
        <v>299.75589111004524</v>
      </c>
      <c r="AG165" s="83">
        <v>-183.61653025438628</v>
      </c>
      <c r="AH165" s="91">
        <v>1</v>
      </c>
      <c r="AI165" s="92">
        <v>34</v>
      </c>
    </row>
    <row r="166" spans="1:35">
      <c r="A166" s="81">
        <v>505</v>
      </c>
      <c r="B166" s="82" t="s">
        <v>178</v>
      </c>
      <c r="C166" s="99">
        <v>20934</v>
      </c>
      <c r="D166" s="84">
        <v>11964617.677022941</v>
      </c>
      <c r="E166" s="107">
        <v>3454149.4874267848</v>
      </c>
      <c r="F166" s="87">
        <v>15418767.164449725</v>
      </c>
      <c r="G166" s="102">
        <v>1593065.6878781789</v>
      </c>
      <c r="H166" s="88">
        <v>17011832.852327906</v>
      </c>
      <c r="I166" s="104">
        <v>-1868498</v>
      </c>
      <c r="J166" s="93">
        <v>15143334.852327906</v>
      </c>
      <c r="K166" s="90">
        <v>723.38467814693354</v>
      </c>
      <c r="L166" s="83">
        <v>-2061832.585</v>
      </c>
      <c r="M166" s="90">
        <v>13081502.267327905</v>
      </c>
      <c r="N166" s="91">
        <v>1</v>
      </c>
      <c r="O166" s="92">
        <v>35</v>
      </c>
      <c r="P166" s="116">
        <v>-54733.651223056018</v>
      </c>
      <c r="Q166" s="95">
        <v>-3.6013557387419158E-3</v>
      </c>
      <c r="R166" s="118">
        <v>-1.8178080653564166</v>
      </c>
      <c r="T166" s="81">
        <v>505</v>
      </c>
      <c r="U166" s="82" t="s">
        <v>178</v>
      </c>
      <c r="V166" s="99">
        <v>20957</v>
      </c>
      <c r="W166" s="84">
        <v>11769873.741415055</v>
      </c>
      <c r="X166" s="84">
        <v>3663261.5419362383</v>
      </c>
      <c r="Y166" s="87">
        <v>15433135.283351295</v>
      </c>
      <c r="Z166" s="102">
        <v>1633431.2201996678</v>
      </c>
      <c r="AA166" s="88">
        <v>17066566.503550962</v>
      </c>
      <c r="AB166" s="196">
        <v>-1868498</v>
      </c>
      <c r="AC166" s="112">
        <v>15198068.503550962</v>
      </c>
      <c r="AD166" s="106">
        <v>-1815981.3803699994</v>
      </c>
      <c r="AE166" s="107">
        <v>13382087.123180963</v>
      </c>
      <c r="AF166" s="113">
        <v>725.20248621228995</v>
      </c>
      <c r="AG166" s="83">
        <v>638.54975059316519</v>
      </c>
      <c r="AH166" s="91">
        <v>1</v>
      </c>
      <c r="AI166" s="92">
        <v>35</v>
      </c>
    </row>
    <row r="167" spans="1:35">
      <c r="A167" s="81">
        <v>507</v>
      </c>
      <c r="B167" s="82" t="s">
        <v>395</v>
      </c>
      <c r="C167" s="99">
        <v>7057</v>
      </c>
      <c r="D167" s="84">
        <v>-887056.75311484514</v>
      </c>
      <c r="E167" s="107">
        <v>1383153.888324474</v>
      </c>
      <c r="F167" s="87">
        <v>496097.13520962885</v>
      </c>
      <c r="G167" s="102">
        <v>1061372.690681322</v>
      </c>
      <c r="H167" s="88">
        <v>1557469.8258909509</v>
      </c>
      <c r="I167" s="104">
        <v>-56521</v>
      </c>
      <c r="J167" s="93">
        <v>1500948.8258909509</v>
      </c>
      <c r="K167" s="90">
        <v>212.68936175300422</v>
      </c>
      <c r="L167" s="83">
        <v>-18886.557499999995</v>
      </c>
      <c r="M167" s="90">
        <v>1482062.2683909507</v>
      </c>
      <c r="N167" s="91">
        <v>10</v>
      </c>
      <c r="O167" s="91">
        <v>10</v>
      </c>
      <c r="P167" s="116">
        <v>-449974.25271664117</v>
      </c>
      <c r="Q167" s="95">
        <v>-0.23064684489651724</v>
      </c>
      <c r="R167" s="118">
        <v>-62.127243206510059</v>
      </c>
      <c r="T167" s="81">
        <v>507</v>
      </c>
      <c r="U167" s="82" t="s">
        <v>395</v>
      </c>
      <c r="V167" s="99">
        <v>7099</v>
      </c>
      <c r="W167" s="84">
        <v>-800141.06750159618</v>
      </c>
      <c r="X167" s="84">
        <v>1745876.6207233013</v>
      </c>
      <c r="Y167" s="87">
        <v>945735.55322170514</v>
      </c>
      <c r="Z167" s="102">
        <v>1061708.5253858869</v>
      </c>
      <c r="AA167" s="88">
        <v>2007444.078607592</v>
      </c>
      <c r="AB167" s="196">
        <v>-56521</v>
      </c>
      <c r="AC167" s="112">
        <v>1950923.078607592</v>
      </c>
      <c r="AD167" s="106">
        <v>70409.940480000019</v>
      </c>
      <c r="AE167" s="107">
        <v>2021333.0190875921</v>
      </c>
      <c r="AF167" s="113">
        <v>274.81660495951428</v>
      </c>
      <c r="AG167" s="83">
        <v>284.73489492711536</v>
      </c>
      <c r="AH167" s="91">
        <v>10</v>
      </c>
      <c r="AI167" s="91">
        <v>10</v>
      </c>
    </row>
    <row r="168" spans="1:35">
      <c r="A168" s="81">
        <v>508</v>
      </c>
      <c r="B168" s="82" t="s">
        <v>180</v>
      </c>
      <c r="C168" s="99">
        <v>9270</v>
      </c>
      <c r="D168" s="84">
        <v>-883849.98096114025</v>
      </c>
      <c r="E168" s="107">
        <v>35648.101272418404</v>
      </c>
      <c r="F168" s="87">
        <v>-848201.87968872185</v>
      </c>
      <c r="G168" s="102">
        <v>926826.61633327696</v>
      </c>
      <c r="H168" s="88">
        <v>78624.736644555116</v>
      </c>
      <c r="I168" s="104">
        <v>-405139</v>
      </c>
      <c r="J168" s="93">
        <v>-326514.26335544488</v>
      </c>
      <c r="K168" s="90">
        <v>-35.222682131115953</v>
      </c>
      <c r="L168" s="83">
        <v>-37190.087499999994</v>
      </c>
      <c r="M168" s="90">
        <v>-363704.35085544491</v>
      </c>
      <c r="N168" s="91">
        <v>6</v>
      </c>
      <c r="O168" s="91">
        <v>6</v>
      </c>
      <c r="P168" s="116">
        <v>-1694784.6878623005</v>
      </c>
      <c r="Q168" s="95">
        <v>-1.2386328444343342</v>
      </c>
      <c r="R168" s="118">
        <v>-182.80874884526284</v>
      </c>
      <c r="T168" s="81">
        <v>508</v>
      </c>
      <c r="U168" s="82" t="s">
        <v>180</v>
      </c>
      <c r="V168" s="99">
        <v>9271</v>
      </c>
      <c r="W168" s="84">
        <v>-1121635.0394244646</v>
      </c>
      <c r="X168" s="84">
        <v>1965067.2179423189</v>
      </c>
      <c r="Y168" s="87">
        <v>843432.17851785431</v>
      </c>
      <c r="Z168" s="102">
        <v>929977.24598900147</v>
      </c>
      <c r="AA168" s="88">
        <v>1773409.4245068557</v>
      </c>
      <c r="AB168" s="196">
        <v>-405139</v>
      </c>
      <c r="AC168" s="112">
        <v>1368270.4245068557</v>
      </c>
      <c r="AD168" s="106">
        <v>134202.28002000003</v>
      </c>
      <c r="AE168" s="107">
        <v>1502472.7045268556</v>
      </c>
      <c r="AF168" s="113">
        <v>147.58606671414688</v>
      </c>
      <c r="AG168" s="83">
        <v>162.06155803331416</v>
      </c>
      <c r="AH168" s="91">
        <v>6</v>
      </c>
      <c r="AI168" s="91">
        <v>6</v>
      </c>
    </row>
    <row r="169" spans="1:35">
      <c r="A169" s="81">
        <v>529</v>
      </c>
      <c r="B169" s="82" t="s">
        <v>181</v>
      </c>
      <c r="C169" s="99">
        <v>20129</v>
      </c>
      <c r="D169" s="84">
        <v>10793722.514263801</v>
      </c>
      <c r="E169" s="107">
        <v>-597133.86239249574</v>
      </c>
      <c r="F169" s="87">
        <v>10196588.651871305</v>
      </c>
      <c r="G169" s="102">
        <v>1314180.072232042</v>
      </c>
      <c r="H169" s="88">
        <v>11510768.724103346</v>
      </c>
      <c r="I169" s="104">
        <v>-860950</v>
      </c>
      <c r="J169" s="93">
        <v>10649818.724103346</v>
      </c>
      <c r="K169" s="90">
        <v>529.07838064997497</v>
      </c>
      <c r="L169" s="83">
        <v>11042.1875</v>
      </c>
      <c r="M169" s="90">
        <v>10660860.911603346</v>
      </c>
      <c r="N169" s="91">
        <v>2</v>
      </c>
      <c r="O169" s="91">
        <v>2</v>
      </c>
      <c r="P169" s="116">
        <v>-545753.16600290313</v>
      </c>
      <c r="Q169" s="95">
        <v>-4.8747234295837633E-2</v>
      </c>
      <c r="R169" s="118">
        <v>-30.728204184579226</v>
      </c>
      <c r="T169" s="81">
        <v>529</v>
      </c>
      <c r="U169" s="82" t="s">
        <v>181</v>
      </c>
      <c r="V169" s="99">
        <v>19999</v>
      </c>
      <c r="W169" s="84">
        <v>11260903.631105386</v>
      </c>
      <c r="X169" s="84">
        <v>-566233.71631354466</v>
      </c>
      <c r="Y169" s="87">
        <v>10694669.914791841</v>
      </c>
      <c r="Z169" s="102">
        <v>1361851.9753144083</v>
      </c>
      <c r="AA169" s="88">
        <v>12056521.89010625</v>
      </c>
      <c r="AB169" s="196">
        <v>-860950</v>
      </c>
      <c r="AC169" s="112">
        <v>11195571.89010625</v>
      </c>
      <c r="AD169" s="106">
        <v>-48487.262101499888</v>
      </c>
      <c r="AE169" s="107">
        <v>11147084.62800475</v>
      </c>
      <c r="AF169" s="113">
        <v>559.8065848345542</v>
      </c>
      <c r="AG169" s="83">
        <v>557.38210050526277</v>
      </c>
      <c r="AH169" s="91">
        <v>2</v>
      </c>
      <c r="AI169" s="91">
        <v>2</v>
      </c>
    </row>
    <row r="170" spans="1:35">
      <c r="A170" s="81">
        <v>531</v>
      </c>
      <c r="B170" s="82" t="s">
        <v>182</v>
      </c>
      <c r="C170" s="99">
        <v>4939</v>
      </c>
      <c r="D170" s="84">
        <v>-827518.71743441559</v>
      </c>
      <c r="E170" s="107">
        <v>1909421.6987222452</v>
      </c>
      <c r="F170" s="87">
        <v>1081902.9812878296</v>
      </c>
      <c r="G170" s="102">
        <v>487666.375496188</v>
      </c>
      <c r="H170" s="88">
        <v>1569569.3567840175</v>
      </c>
      <c r="I170" s="104">
        <v>-305741</v>
      </c>
      <c r="J170" s="93">
        <v>1263828.3567840175</v>
      </c>
      <c r="K170" s="90">
        <v>255.88749884268427</v>
      </c>
      <c r="L170" s="83">
        <v>-98089.960000000021</v>
      </c>
      <c r="M170" s="90">
        <v>1165738.3967840176</v>
      </c>
      <c r="N170" s="91">
        <v>4</v>
      </c>
      <c r="O170" s="91">
        <v>4</v>
      </c>
      <c r="P170" s="116">
        <v>49415.187732174294</v>
      </c>
      <c r="Q170" s="95">
        <v>4.0690589489206008E-2</v>
      </c>
      <c r="R170" s="118">
        <v>11.341955336473376</v>
      </c>
      <c r="T170" s="81">
        <v>531</v>
      </c>
      <c r="U170" s="82" t="s">
        <v>182</v>
      </c>
      <c r="V170" s="99">
        <v>4966</v>
      </c>
      <c r="W170" s="84">
        <v>-1064632.5889286939</v>
      </c>
      <c r="X170" s="84">
        <v>2094290.0725636466</v>
      </c>
      <c r="Y170" s="87">
        <v>1029657.4836349527</v>
      </c>
      <c r="Z170" s="102">
        <v>490496.68541689042</v>
      </c>
      <c r="AA170" s="88">
        <v>1520154.1690518432</v>
      </c>
      <c r="AB170" s="196">
        <v>-305741</v>
      </c>
      <c r="AC170" s="112">
        <v>1214413.1690518432</v>
      </c>
      <c r="AD170" s="106">
        <v>-37730.326769999985</v>
      </c>
      <c r="AE170" s="107">
        <v>1176682.8422818433</v>
      </c>
      <c r="AF170" s="113">
        <v>244.54554350621089</v>
      </c>
      <c r="AG170" s="83">
        <v>236.94781358877231</v>
      </c>
      <c r="AH170" s="91">
        <v>4</v>
      </c>
      <c r="AI170" s="91">
        <v>4</v>
      </c>
    </row>
    <row r="171" spans="1:35">
      <c r="A171" s="81">
        <v>535</v>
      </c>
      <c r="B171" s="82" t="s">
        <v>183</v>
      </c>
      <c r="C171" s="99">
        <v>10378</v>
      </c>
      <c r="D171" s="84">
        <v>9615091.130253993</v>
      </c>
      <c r="E171" s="107">
        <v>6575516.5439849822</v>
      </c>
      <c r="F171" s="87">
        <v>16190607.674238976</v>
      </c>
      <c r="G171" s="102">
        <v>1139804.9926978387</v>
      </c>
      <c r="H171" s="88">
        <v>17330412.666936815</v>
      </c>
      <c r="I171" s="104">
        <v>-626646</v>
      </c>
      <c r="J171" s="93">
        <v>16703766.666936815</v>
      </c>
      <c r="K171" s="90">
        <v>1609.5361983943742</v>
      </c>
      <c r="L171" s="83">
        <v>-191727.70999999996</v>
      </c>
      <c r="M171" s="90">
        <v>16512038.956936814</v>
      </c>
      <c r="N171" s="91">
        <v>17</v>
      </c>
      <c r="O171" s="91">
        <v>17</v>
      </c>
      <c r="P171" s="116">
        <v>305836.81175597012</v>
      </c>
      <c r="Q171" s="95">
        <v>1.8650940359971262E-2</v>
      </c>
      <c r="R171" s="118">
        <v>40.956721143480308</v>
      </c>
      <c r="T171" s="81">
        <v>535</v>
      </c>
      <c r="U171" s="82" t="s">
        <v>183</v>
      </c>
      <c r="V171" s="99">
        <v>10454</v>
      </c>
      <c r="W171" s="84">
        <v>9322895.7157943957</v>
      </c>
      <c r="X171" s="84">
        <v>6561318.3776778886</v>
      </c>
      <c r="Y171" s="87">
        <v>15884214.093472283</v>
      </c>
      <c r="Z171" s="102">
        <v>1140361.7617085613</v>
      </c>
      <c r="AA171" s="88">
        <v>17024575.855180845</v>
      </c>
      <c r="AB171" s="196">
        <v>-626646</v>
      </c>
      <c r="AC171" s="112">
        <v>16397929.855180845</v>
      </c>
      <c r="AD171" s="106">
        <v>-202945.31849999999</v>
      </c>
      <c r="AE171" s="107">
        <v>16194984.536680846</v>
      </c>
      <c r="AF171" s="113">
        <v>1568.5794772508939</v>
      </c>
      <c r="AG171" s="83">
        <v>1549.1663034896542</v>
      </c>
      <c r="AH171" s="91">
        <v>17</v>
      </c>
      <c r="AI171" s="91">
        <v>17</v>
      </c>
    </row>
    <row r="172" spans="1:35">
      <c r="A172" s="81">
        <v>536</v>
      </c>
      <c r="B172" s="82" t="s">
        <v>184</v>
      </c>
      <c r="C172" s="99">
        <v>36176</v>
      </c>
      <c r="D172" s="84">
        <v>15917636.329749707</v>
      </c>
      <c r="E172" s="107">
        <v>6509731.2807936072</v>
      </c>
      <c r="F172" s="87">
        <v>22427367.610543314</v>
      </c>
      <c r="G172" s="102">
        <v>1554276.5617601555</v>
      </c>
      <c r="H172" s="88">
        <v>23981644.172303468</v>
      </c>
      <c r="I172" s="104">
        <v>-1066662</v>
      </c>
      <c r="J172" s="93">
        <v>22914982.172303468</v>
      </c>
      <c r="K172" s="90">
        <v>633.43051117601362</v>
      </c>
      <c r="L172" s="83">
        <v>247274.33000000007</v>
      </c>
      <c r="M172" s="90">
        <v>23162256.502303466</v>
      </c>
      <c r="N172" s="91">
        <v>6</v>
      </c>
      <c r="O172" s="91">
        <v>6</v>
      </c>
      <c r="P172" s="116">
        <v>723690.41335092485</v>
      </c>
      <c r="Q172" s="95">
        <v>3.2611459540608734E-2</v>
      </c>
      <c r="R172" s="118">
        <v>10.901497263130523</v>
      </c>
      <c r="T172" s="81">
        <v>536</v>
      </c>
      <c r="U172" s="82" t="s">
        <v>184</v>
      </c>
      <c r="V172" s="99">
        <v>35647</v>
      </c>
      <c r="W172" s="84">
        <v>15462351.21033584</v>
      </c>
      <c r="X172" s="84">
        <v>6196857.5309272399</v>
      </c>
      <c r="Y172" s="87">
        <v>21659208.74126308</v>
      </c>
      <c r="Z172" s="102">
        <v>1598745.0176894609</v>
      </c>
      <c r="AA172" s="88">
        <v>23257953.758952543</v>
      </c>
      <c r="AB172" s="196">
        <v>-1066662</v>
      </c>
      <c r="AC172" s="112">
        <v>22191291.758952543</v>
      </c>
      <c r="AD172" s="106">
        <v>162720.47288700007</v>
      </c>
      <c r="AE172" s="107">
        <v>22354012.231839545</v>
      </c>
      <c r="AF172" s="113">
        <v>622.5290139128831</v>
      </c>
      <c r="AG172" s="83">
        <v>627.09378718656671</v>
      </c>
      <c r="AH172" s="91">
        <v>6</v>
      </c>
      <c r="AI172" s="91">
        <v>6</v>
      </c>
    </row>
    <row r="173" spans="1:35">
      <c r="A173" s="81">
        <v>538</v>
      </c>
      <c r="B173" s="82" t="s">
        <v>185</v>
      </c>
      <c r="C173" s="99">
        <v>4659</v>
      </c>
      <c r="D173" s="84">
        <v>2713737.4429036696</v>
      </c>
      <c r="E173" s="107">
        <v>1740194.642141229</v>
      </c>
      <c r="F173" s="87">
        <v>4453932.0850448981</v>
      </c>
      <c r="G173" s="102">
        <v>377172.24105278845</v>
      </c>
      <c r="H173" s="88">
        <v>4831104.3260976868</v>
      </c>
      <c r="I173" s="104">
        <v>823561</v>
      </c>
      <c r="J173" s="93">
        <v>5654665.3260976868</v>
      </c>
      <c r="K173" s="90">
        <v>1213.7079472199371</v>
      </c>
      <c r="L173" s="83">
        <v>7738.3650000000198</v>
      </c>
      <c r="M173" s="90">
        <v>5662403.691097687</v>
      </c>
      <c r="N173" s="91">
        <v>2</v>
      </c>
      <c r="O173" s="91">
        <v>2</v>
      </c>
      <c r="P173" s="116">
        <v>73472.068789911456</v>
      </c>
      <c r="Q173" s="95">
        <v>1.3164222309218602E-2</v>
      </c>
      <c r="R173" s="118">
        <v>24.955389752892188</v>
      </c>
      <c r="T173" s="81">
        <v>538</v>
      </c>
      <c r="U173" s="82" t="s">
        <v>185</v>
      </c>
      <c r="V173" s="99">
        <v>4695</v>
      </c>
      <c r="W173" s="84">
        <v>2616624.1859416156</v>
      </c>
      <c r="X173" s="84">
        <v>1757845.6786645274</v>
      </c>
      <c r="Y173" s="87">
        <v>4374469.864606143</v>
      </c>
      <c r="Z173" s="102">
        <v>383162.39270163246</v>
      </c>
      <c r="AA173" s="88">
        <v>4757632.2573077753</v>
      </c>
      <c r="AB173" s="196">
        <v>823561</v>
      </c>
      <c r="AC173" s="112">
        <v>5581193.2573077753</v>
      </c>
      <c r="AD173" s="106">
        <v>-1033.4792400000151</v>
      </c>
      <c r="AE173" s="107">
        <v>5580159.7780677751</v>
      </c>
      <c r="AF173" s="113">
        <v>1188.7525574670449</v>
      </c>
      <c r="AG173" s="83">
        <v>1188.5324340932427</v>
      </c>
      <c r="AH173" s="91">
        <v>2</v>
      </c>
      <c r="AI173" s="91">
        <v>2</v>
      </c>
    </row>
    <row r="174" spans="1:35">
      <c r="A174" s="81">
        <v>541</v>
      </c>
      <c r="B174" s="82" t="s">
        <v>186</v>
      </c>
      <c r="C174" s="99">
        <v>8980</v>
      </c>
      <c r="D174" s="84">
        <v>6190513.896849772</v>
      </c>
      <c r="E174" s="107">
        <v>4434934.7519597718</v>
      </c>
      <c r="F174" s="87">
        <v>10625448.648809545</v>
      </c>
      <c r="G174" s="102">
        <v>1403927.2067896649</v>
      </c>
      <c r="H174" s="88">
        <v>12029375.85559921</v>
      </c>
      <c r="I174" s="104">
        <v>-465422</v>
      </c>
      <c r="J174" s="93">
        <v>11563953.85559921</v>
      </c>
      <c r="K174" s="90">
        <v>1287.7454182181748</v>
      </c>
      <c r="L174" s="83">
        <v>-76146.924999999988</v>
      </c>
      <c r="M174" s="90">
        <v>11487806.930599209</v>
      </c>
      <c r="N174" s="91">
        <v>12</v>
      </c>
      <c r="O174" s="91">
        <v>12</v>
      </c>
      <c r="P174" s="116">
        <v>-435399.07466945983</v>
      </c>
      <c r="Q174" s="95">
        <v>-3.6285212811030393E-2</v>
      </c>
      <c r="R174" s="118">
        <v>-26.532011165031008</v>
      </c>
      <c r="T174" s="81">
        <v>541</v>
      </c>
      <c r="U174" s="82" t="s">
        <v>186</v>
      </c>
      <c r="V174" s="99">
        <v>9130</v>
      </c>
      <c r="W174" s="84">
        <v>6432164.3691351432</v>
      </c>
      <c r="X174" s="84">
        <v>4629403.0415882766</v>
      </c>
      <c r="Y174" s="87">
        <v>11061567.41072342</v>
      </c>
      <c r="Z174" s="102">
        <v>1403207.5195452492</v>
      </c>
      <c r="AA174" s="88">
        <v>12464774.93026867</v>
      </c>
      <c r="AB174" s="196">
        <v>-465422</v>
      </c>
      <c r="AC174" s="112">
        <v>11999352.93026867</v>
      </c>
      <c r="AD174" s="106">
        <v>-59925.126900000003</v>
      </c>
      <c r="AE174" s="107">
        <v>11939427.803368669</v>
      </c>
      <c r="AF174" s="113">
        <v>1314.2774293832058</v>
      </c>
      <c r="AG174" s="83">
        <v>1307.7138886493613</v>
      </c>
      <c r="AH174" s="91">
        <v>12</v>
      </c>
      <c r="AI174" s="91">
        <v>12</v>
      </c>
    </row>
    <row r="175" spans="1:35">
      <c r="A175" s="81">
        <v>543</v>
      </c>
      <c r="B175" s="82" t="s">
        <v>187</v>
      </c>
      <c r="C175" s="99">
        <v>45048</v>
      </c>
      <c r="D175" s="84">
        <v>39609037.900368638</v>
      </c>
      <c r="E175" s="107">
        <v>-176841.69660990781</v>
      </c>
      <c r="F175" s="87">
        <v>39432196.203758731</v>
      </c>
      <c r="G175" s="102">
        <v>2293523.2479240643</v>
      </c>
      <c r="H175" s="88">
        <v>41725719.451682799</v>
      </c>
      <c r="I175" s="104">
        <v>-7856162</v>
      </c>
      <c r="J175" s="93">
        <v>33869557.451682799</v>
      </c>
      <c r="K175" s="90">
        <v>751.85485374895222</v>
      </c>
      <c r="L175" s="83">
        <v>-197381.31000000006</v>
      </c>
      <c r="M175" s="90">
        <v>33672176.141682796</v>
      </c>
      <c r="N175" s="91">
        <v>1</v>
      </c>
      <c r="O175" s="92">
        <v>35</v>
      </c>
      <c r="P175" s="116">
        <v>676906.39294992387</v>
      </c>
      <c r="Q175" s="95">
        <v>2.0393260898388894E-2</v>
      </c>
      <c r="R175" s="118">
        <v>10.699309286903031</v>
      </c>
      <c r="T175" s="81">
        <v>543</v>
      </c>
      <c r="U175" s="82" t="s">
        <v>187</v>
      </c>
      <c r="V175" s="99">
        <v>44785</v>
      </c>
      <c r="W175" s="84">
        <v>38811074.645438813</v>
      </c>
      <c r="X175" s="84">
        <v>-209599.54589710652</v>
      </c>
      <c r="Y175" s="87">
        <v>38601475.099541709</v>
      </c>
      <c r="Z175" s="102">
        <v>2447337.9591911668</v>
      </c>
      <c r="AA175" s="88">
        <v>41048813.058732875</v>
      </c>
      <c r="AB175" s="196">
        <v>-7856162</v>
      </c>
      <c r="AC175" s="112">
        <v>33192651.058732875</v>
      </c>
      <c r="AD175" s="106">
        <v>-380237.01522000018</v>
      </c>
      <c r="AE175" s="107">
        <v>32812414.043512873</v>
      </c>
      <c r="AF175" s="113">
        <v>741.15554446204919</v>
      </c>
      <c r="AG175" s="83">
        <v>732.66526836022945</v>
      </c>
      <c r="AH175" s="91">
        <v>1</v>
      </c>
      <c r="AI175" s="92">
        <v>35</v>
      </c>
    </row>
    <row r="176" spans="1:35">
      <c r="A176" s="81">
        <v>545</v>
      </c>
      <c r="B176" s="82" t="s">
        <v>188</v>
      </c>
      <c r="C176" s="99">
        <v>9554</v>
      </c>
      <c r="D176" s="84">
        <v>12948076.605369162</v>
      </c>
      <c r="E176" s="107">
        <v>3639763.9538206938</v>
      </c>
      <c r="F176" s="87">
        <v>16587840.559189856</v>
      </c>
      <c r="G176" s="102">
        <v>1661339.5153550215</v>
      </c>
      <c r="H176" s="88">
        <v>18249180.074544877</v>
      </c>
      <c r="I176" s="104">
        <v>714078</v>
      </c>
      <c r="J176" s="93">
        <v>18963258.074544877</v>
      </c>
      <c r="K176" s="90">
        <v>1984.8501229375001</v>
      </c>
      <c r="L176" s="83">
        <v>137806.50000000003</v>
      </c>
      <c r="M176" s="90">
        <v>19101064.574544877</v>
      </c>
      <c r="N176" s="91">
        <v>15</v>
      </c>
      <c r="O176" s="91">
        <v>15</v>
      </c>
      <c r="P176" s="116">
        <v>525694.74825632945</v>
      </c>
      <c r="Q176" s="95">
        <v>2.851215960336723E-2</v>
      </c>
      <c r="R176" s="118">
        <v>68.46270725425029</v>
      </c>
      <c r="T176" s="81">
        <v>545</v>
      </c>
      <c r="U176" s="82" t="s">
        <v>188</v>
      </c>
      <c r="V176" s="99">
        <v>9621</v>
      </c>
      <c r="W176" s="84">
        <v>12766304.510918487</v>
      </c>
      <c r="X176" s="84">
        <v>3291786.0403096573</v>
      </c>
      <c r="Y176" s="87">
        <v>16058090.551228143</v>
      </c>
      <c r="Z176" s="102">
        <v>1665394.7750604055</v>
      </c>
      <c r="AA176" s="88">
        <v>17723485.326288547</v>
      </c>
      <c r="AB176" s="196">
        <v>714078</v>
      </c>
      <c r="AC176" s="112">
        <v>18437563.326288547</v>
      </c>
      <c r="AD176" s="106">
        <v>93179.821800000005</v>
      </c>
      <c r="AE176" s="107">
        <v>18530743.148088548</v>
      </c>
      <c r="AF176" s="113">
        <v>1916.3874156832499</v>
      </c>
      <c r="AG176" s="83">
        <v>1926.0724610839361</v>
      </c>
      <c r="AH176" s="91">
        <v>15</v>
      </c>
      <c r="AI176" s="91">
        <v>15</v>
      </c>
    </row>
    <row r="177" spans="1:35">
      <c r="A177" s="81">
        <v>560</v>
      </c>
      <c r="B177" s="82" t="s">
        <v>189</v>
      </c>
      <c r="C177" s="99">
        <v>15651</v>
      </c>
      <c r="D177" s="84">
        <v>6242123.6741715707</v>
      </c>
      <c r="E177" s="107">
        <v>6391181.8459668458</v>
      </c>
      <c r="F177" s="87">
        <v>12633305.520138416</v>
      </c>
      <c r="G177" s="102">
        <v>1719655.2043153846</v>
      </c>
      <c r="H177" s="88">
        <v>14352960.724453801</v>
      </c>
      <c r="I177" s="104">
        <v>-1416002</v>
      </c>
      <c r="J177" s="93">
        <v>12936958.724453801</v>
      </c>
      <c r="K177" s="90">
        <v>826.58991275022686</v>
      </c>
      <c r="L177" s="83">
        <v>374550.99999999977</v>
      </c>
      <c r="M177" s="90">
        <v>13311509.724453801</v>
      </c>
      <c r="N177" s="91">
        <v>7</v>
      </c>
      <c r="O177" s="91">
        <v>7</v>
      </c>
      <c r="P177" s="116">
        <v>-235795.6530997213</v>
      </c>
      <c r="Q177" s="95">
        <v>-1.7900254293173413E-2</v>
      </c>
      <c r="R177" s="118">
        <v>-14.098987470177917</v>
      </c>
      <c r="T177" s="81">
        <v>560</v>
      </c>
      <c r="U177" s="82" t="s">
        <v>189</v>
      </c>
      <c r="V177" s="99">
        <v>15669</v>
      </c>
      <c r="W177" s="84">
        <v>6290718.0318875453</v>
      </c>
      <c r="X177" s="84">
        <v>6562383.9832777744</v>
      </c>
      <c r="Y177" s="87">
        <v>12853102.01516532</v>
      </c>
      <c r="Z177" s="102">
        <v>1735654.362388202</v>
      </c>
      <c r="AA177" s="88">
        <v>14588756.377553523</v>
      </c>
      <c r="AB177" s="196">
        <v>-1416002</v>
      </c>
      <c r="AC177" s="112">
        <v>13172754.377553523</v>
      </c>
      <c r="AD177" s="106">
        <v>401262.48359700013</v>
      </c>
      <c r="AE177" s="107">
        <v>13574016.861150522</v>
      </c>
      <c r="AF177" s="113">
        <v>840.68890022040478</v>
      </c>
      <c r="AG177" s="83">
        <v>866.29758511395255</v>
      </c>
      <c r="AH177" s="91">
        <v>7</v>
      </c>
      <c r="AI177" s="91">
        <v>7</v>
      </c>
    </row>
    <row r="178" spans="1:35">
      <c r="A178" s="81">
        <v>561</v>
      </c>
      <c r="B178" s="82" t="s">
        <v>190</v>
      </c>
      <c r="C178" s="99">
        <v>1304</v>
      </c>
      <c r="D178" s="84">
        <v>1385188.0354670244</v>
      </c>
      <c r="E178" s="107">
        <v>474296.43377586006</v>
      </c>
      <c r="F178" s="87">
        <v>1859484.4692428845</v>
      </c>
      <c r="G178" s="102">
        <v>264396.59651688876</v>
      </c>
      <c r="H178" s="88">
        <v>2123881.0657597734</v>
      </c>
      <c r="I178" s="104">
        <v>-250211</v>
      </c>
      <c r="J178" s="93">
        <v>1873670.0657597734</v>
      </c>
      <c r="K178" s="90">
        <v>1436.8635473617894</v>
      </c>
      <c r="L178" s="83">
        <v>-673043.41249999998</v>
      </c>
      <c r="M178" s="90">
        <v>1200626.6532597733</v>
      </c>
      <c r="N178" s="91">
        <v>2</v>
      </c>
      <c r="O178" s="91">
        <v>2</v>
      </c>
      <c r="P178" s="116">
        <v>-147212.36224943446</v>
      </c>
      <c r="Q178" s="95">
        <v>-7.2845584784689763E-2</v>
      </c>
      <c r="R178" s="118">
        <v>-99.92917355776035</v>
      </c>
      <c r="T178" s="81">
        <v>561</v>
      </c>
      <c r="U178" s="82" t="s">
        <v>190</v>
      </c>
      <c r="V178" s="99">
        <v>1315</v>
      </c>
      <c r="W178" s="84">
        <v>1573322.9553536703</v>
      </c>
      <c r="X178" s="84">
        <v>433005.91615647695</v>
      </c>
      <c r="Y178" s="87">
        <v>2006328.8715101471</v>
      </c>
      <c r="Z178" s="102">
        <v>264764.55649906059</v>
      </c>
      <c r="AA178" s="88">
        <v>2271093.4280092078</v>
      </c>
      <c r="AB178" s="196">
        <v>-250211</v>
      </c>
      <c r="AC178" s="112">
        <v>2020882.4280092078</v>
      </c>
      <c r="AD178" s="106">
        <v>-858154.48764000018</v>
      </c>
      <c r="AE178" s="107">
        <v>1162727.9403692076</v>
      </c>
      <c r="AF178" s="113">
        <v>1536.7927209195498</v>
      </c>
      <c r="AG178" s="83">
        <v>884.20375693475864</v>
      </c>
      <c r="AH178" s="91">
        <v>2</v>
      </c>
      <c r="AI178" s="91">
        <v>2</v>
      </c>
    </row>
    <row r="179" spans="1:35">
      <c r="A179" s="81">
        <v>562</v>
      </c>
      <c r="B179" s="82" t="s">
        <v>191</v>
      </c>
      <c r="C179" s="99">
        <v>8869</v>
      </c>
      <c r="D179" s="84">
        <v>1858025.1190103982</v>
      </c>
      <c r="E179" s="107">
        <v>3277753.824964521</v>
      </c>
      <c r="F179" s="87">
        <v>5135778.9439749196</v>
      </c>
      <c r="G179" s="102">
        <v>983213.33148045267</v>
      </c>
      <c r="H179" s="88">
        <v>6118992.2754553724</v>
      </c>
      <c r="I179" s="104">
        <v>-208989</v>
      </c>
      <c r="J179" s="93">
        <v>5910003.2754553724</v>
      </c>
      <c r="K179" s="90">
        <v>666.36636322644858</v>
      </c>
      <c r="L179" s="83">
        <v>-249200.08749999997</v>
      </c>
      <c r="M179" s="90">
        <v>5660803.187955372</v>
      </c>
      <c r="N179" s="91">
        <v>6</v>
      </c>
      <c r="O179" s="91">
        <v>6</v>
      </c>
      <c r="P179" s="116">
        <v>85602.944436673075</v>
      </c>
      <c r="Q179" s="95">
        <v>1.4697297502162072E-2</v>
      </c>
      <c r="R179" s="118">
        <v>7.423006396637561</v>
      </c>
      <c r="T179" s="81">
        <v>562</v>
      </c>
      <c r="U179" s="82" t="s">
        <v>191</v>
      </c>
      <c r="V179" s="99">
        <v>8839</v>
      </c>
      <c r="W179" s="84">
        <v>1705074.6557129254</v>
      </c>
      <c r="X179" s="84">
        <v>3340439.2049294207</v>
      </c>
      <c r="Y179" s="87">
        <v>5045513.8606423456</v>
      </c>
      <c r="Z179" s="102">
        <v>987875.47037635336</v>
      </c>
      <c r="AA179" s="88">
        <v>6033389.3310186993</v>
      </c>
      <c r="AB179" s="196">
        <v>-208989</v>
      </c>
      <c r="AC179" s="112">
        <v>5824400.3310186993</v>
      </c>
      <c r="AD179" s="106">
        <v>-216694.34292150009</v>
      </c>
      <c r="AE179" s="107">
        <v>5607705.9880971992</v>
      </c>
      <c r="AF179" s="113">
        <v>658.94335682981102</v>
      </c>
      <c r="AG179" s="83">
        <v>634.42764884004964</v>
      </c>
      <c r="AH179" s="91">
        <v>6</v>
      </c>
      <c r="AI179" s="91">
        <v>6</v>
      </c>
    </row>
    <row r="180" spans="1:35">
      <c r="A180" s="81">
        <v>563</v>
      </c>
      <c r="B180" s="82" t="s">
        <v>192</v>
      </c>
      <c r="C180" s="99">
        <v>6912</v>
      </c>
      <c r="D180" s="84">
        <v>1584484.6296231505</v>
      </c>
      <c r="E180" s="107">
        <v>3213249.5315373521</v>
      </c>
      <c r="F180" s="87">
        <v>4797734.1611605026</v>
      </c>
      <c r="G180" s="102">
        <v>720741.93423692428</v>
      </c>
      <c r="H180" s="88">
        <v>5518476.0953974267</v>
      </c>
      <c r="I180" s="104">
        <v>-226406</v>
      </c>
      <c r="J180" s="93">
        <v>5292070.0953974267</v>
      </c>
      <c r="K180" s="90">
        <v>765.63514111652592</v>
      </c>
      <c r="L180" s="83">
        <v>118372.25000000003</v>
      </c>
      <c r="M180" s="90">
        <v>5410442.3453974267</v>
      </c>
      <c r="N180" s="91">
        <v>17</v>
      </c>
      <c r="O180" s="91">
        <v>17</v>
      </c>
      <c r="P180" s="116">
        <v>-128999.47148970515</v>
      </c>
      <c r="Q180" s="95">
        <v>-2.3795944674397305E-2</v>
      </c>
      <c r="R180" s="118">
        <v>-11.24499171338698</v>
      </c>
      <c r="T180" s="81">
        <v>563</v>
      </c>
      <c r="U180" s="82" t="s">
        <v>192</v>
      </c>
      <c r="V180" s="99">
        <v>6978</v>
      </c>
      <c r="W180" s="84">
        <v>1662198.2763302785</v>
      </c>
      <c r="X180" s="84">
        <v>3265041.1498580179</v>
      </c>
      <c r="Y180" s="87">
        <v>4927239.4261882966</v>
      </c>
      <c r="Z180" s="102">
        <v>720236.1406988356</v>
      </c>
      <c r="AA180" s="88">
        <v>5647475.5668871319</v>
      </c>
      <c r="AB180" s="196">
        <v>-226406</v>
      </c>
      <c r="AC180" s="112">
        <v>5421069.5668871319</v>
      </c>
      <c r="AD180" s="106">
        <v>129618.29952000009</v>
      </c>
      <c r="AE180" s="107">
        <v>5550687.8664071318</v>
      </c>
      <c r="AF180" s="113">
        <v>776.8801328299129</v>
      </c>
      <c r="AG180" s="83">
        <v>795.45541221082431</v>
      </c>
      <c r="AH180" s="91">
        <v>17</v>
      </c>
      <c r="AI180" s="91">
        <v>17</v>
      </c>
    </row>
    <row r="181" spans="1:35">
      <c r="A181" s="81">
        <v>564</v>
      </c>
      <c r="B181" s="82" t="s">
        <v>193</v>
      </c>
      <c r="C181" s="99">
        <v>216152</v>
      </c>
      <c r="D181" s="84">
        <v>86098336.930970311</v>
      </c>
      <c r="E181" s="107">
        <v>39091582.934540406</v>
      </c>
      <c r="F181" s="87">
        <v>125189919.86551072</v>
      </c>
      <c r="G181" s="102">
        <v>17904891.616636097</v>
      </c>
      <c r="H181" s="88">
        <v>143094811.4821468</v>
      </c>
      <c r="I181" s="104">
        <v>4520739</v>
      </c>
      <c r="J181" s="93">
        <v>147615550.4821468</v>
      </c>
      <c r="K181" s="90">
        <v>682.92474963056918</v>
      </c>
      <c r="L181" s="83">
        <v>-15884796.247499999</v>
      </c>
      <c r="M181" s="90">
        <v>131730754.2346468</v>
      </c>
      <c r="N181" s="91">
        <v>17</v>
      </c>
      <c r="O181" s="91">
        <v>17</v>
      </c>
      <c r="P181" s="116">
        <v>6246229.8506349921</v>
      </c>
      <c r="Q181" s="95">
        <v>4.4183772141879289E-2</v>
      </c>
      <c r="R181" s="118">
        <v>24.268715229932695</v>
      </c>
      <c r="T181" s="81">
        <v>564</v>
      </c>
      <c r="U181" s="82" t="s">
        <v>193</v>
      </c>
      <c r="V181" s="99">
        <v>214633</v>
      </c>
      <c r="W181" s="84">
        <v>83809990.276217744</v>
      </c>
      <c r="X181" s="84">
        <v>34864558.184179351</v>
      </c>
      <c r="Y181" s="87">
        <v>118674548.46039709</v>
      </c>
      <c r="Z181" s="102">
        <v>18174033.171114724</v>
      </c>
      <c r="AA181" s="88">
        <v>136848581.63151181</v>
      </c>
      <c r="AB181" s="196">
        <v>4520739</v>
      </c>
      <c r="AC181" s="112">
        <v>141369320.63151181</v>
      </c>
      <c r="AD181" s="106">
        <v>-14657154.714727499</v>
      </c>
      <c r="AE181" s="107">
        <v>126712165.91678432</v>
      </c>
      <c r="AF181" s="113">
        <v>658.65603440063649</v>
      </c>
      <c r="AG181" s="83">
        <v>590.36665338873479</v>
      </c>
      <c r="AH181" s="91">
        <v>17</v>
      </c>
      <c r="AI181" s="91">
        <v>17</v>
      </c>
    </row>
    <row r="182" spans="1:35">
      <c r="A182" s="81">
        <v>576</v>
      </c>
      <c r="B182" s="82" t="s">
        <v>194</v>
      </c>
      <c r="C182" s="99">
        <v>2676</v>
      </c>
      <c r="D182" s="84">
        <v>636975.54850220657</v>
      </c>
      <c r="E182" s="107">
        <v>809373.53688449948</v>
      </c>
      <c r="F182" s="87">
        <v>1446349.0853867061</v>
      </c>
      <c r="G182" s="102">
        <v>463547.91037227435</v>
      </c>
      <c r="H182" s="88">
        <v>1909896.9957589805</v>
      </c>
      <c r="I182" s="104">
        <v>-126440</v>
      </c>
      <c r="J182" s="93">
        <v>1783456.9957589805</v>
      </c>
      <c r="K182" s="90">
        <v>666.46375028362502</v>
      </c>
      <c r="L182" s="83">
        <v>-74203.5</v>
      </c>
      <c r="M182" s="90">
        <v>1709253.4957589805</v>
      </c>
      <c r="N182" s="91">
        <v>7</v>
      </c>
      <c r="O182" s="91">
        <v>7</v>
      </c>
      <c r="P182" s="116">
        <v>-130692.60981998174</v>
      </c>
      <c r="Q182" s="95">
        <v>-6.8277113470684991E-2</v>
      </c>
      <c r="R182" s="118">
        <v>-35.718790280924622</v>
      </c>
      <c r="T182" s="81">
        <v>576</v>
      </c>
      <c r="U182" s="82" t="s">
        <v>194</v>
      </c>
      <c r="V182" s="99">
        <v>2726</v>
      </c>
      <c r="W182" s="84">
        <v>727862.02037543594</v>
      </c>
      <c r="X182" s="84">
        <v>849069.29348858469</v>
      </c>
      <c r="Y182" s="87">
        <v>1576931.3138640206</v>
      </c>
      <c r="Z182" s="102">
        <v>463658.29171494168</v>
      </c>
      <c r="AA182" s="88">
        <v>2040589.6055789622</v>
      </c>
      <c r="AB182" s="196">
        <v>-126440</v>
      </c>
      <c r="AC182" s="112">
        <v>1914149.6055789622</v>
      </c>
      <c r="AD182" s="106">
        <v>-53340.864000000001</v>
      </c>
      <c r="AE182" s="107">
        <v>1860808.7415789622</v>
      </c>
      <c r="AF182" s="113">
        <v>702.18254056454964</v>
      </c>
      <c r="AG182" s="83">
        <v>682.61509228868749</v>
      </c>
      <c r="AH182" s="91">
        <v>7</v>
      </c>
      <c r="AI182" s="91">
        <v>7</v>
      </c>
    </row>
    <row r="183" spans="1:35">
      <c r="A183" s="81">
        <v>577</v>
      </c>
      <c r="B183" s="82" t="s">
        <v>195</v>
      </c>
      <c r="C183" s="99">
        <v>11221</v>
      </c>
      <c r="D183" s="84">
        <v>7193220.9638493536</v>
      </c>
      <c r="E183" s="107">
        <v>2893520.0116768889</v>
      </c>
      <c r="F183" s="87">
        <v>10086740.975526243</v>
      </c>
      <c r="G183" s="102">
        <v>753166.66192002688</v>
      </c>
      <c r="H183" s="88">
        <v>10839907.637446269</v>
      </c>
      <c r="I183" s="104">
        <v>637504</v>
      </c>
      <c r="J183" s="93">
        <v>11477411.637446269</v>
      </c>
      <c r="K183" s="90">
        <v>1022.851050480908</v>
      </c>
      <c r="L183" s="83">
        <v>13868.987500000047</v>
      </c>
      <c r="M183" s="90">
        <v>11491280.62494627</v>
      </c>
      <c r="N183" s="91">
        <v>2</v>
      </c>
      <c r="O183" s="91">
        <v>2</v>
      </c>
      <c r="P183" s="116">
        <v>734096.34743810259</v>
      </c>
      <c r="Q183" s="95">
        <v>6.8330522526956816E-2</v>
      </c>
      <c r="R183" s="118">
        <v>66.699814275126073</v>
      </c>
      <c r="T183" s="81">
        <v>577</v>
      </c>
      <c r="U183" s="82" t="s">
        <v>195</v>
      </c>
      <c r="V183" s="99">
        <v>11236</v>
      </c>
      <c r="W183" s="84">
        <v>6969642.0788680827</v>
      </c>
      <c r="X183" s="84">
        <v>2366145.1514926753</v>
      </c>
      <c r="Y183" s="87">
        <v>9335787.2303607576</v>
      </c>
      <c r="Z183" s="102">
        <v>770024.05964741006</v>
      </c>
      <c r="AA183" s="88">
        <v>10105811.290008167</v>
      </c>
      <c r="AB183" s="196">
        <v>637504</v>
      </c>
      <c r="AC183" s="112">
        <v>10743315.290008167</v>
      </c>
      <c r="AD183" s="106">
        <v>127984.73556</v>
      </c>
      <c r="AE183" s="107">
        <v>10871300.025568167</v>
      </c>
      <c r="AF183" s="113">
        <v>956.15123620578197</v>
      </c>
      <c r="AG183" s="83">
        <v>967.5418321082384</v>
      </c>
      <c r="AH183" s="91">
        <v>2</v>
      </c>
      <c r="AI183" s="91">
        <v>2</v>
      </c>
    </row>
    <row r="184" spans="1:35">
      <c r="A184" s="81">
        <v>578</v>
      </c>
      <c r="B184" s="82" t="s">
        <v>196</v>
      </c>
      <c r="C184" s="99">
        <v>2990</v>
      </c>
      <c r="D184" s="84">
        <v>251374.89641696482</v>
      </c>
      <c r="E184" s="107">
        <v>1697848.0254564418</v>
      </c>
      <c r="F184" s="87">
        <v>1949222.9218734065</v>
      </c>
      <c r="G184" s="102">
        <v>448842.15974161972</v>
      </c>
      <c r="H184" s="88">
        <v>2398065.0816150261</v>
      </c>
      <c r="I184" s="104">
        <v>187114</v>
      </c>
      <c r="J184" s="93">
        <v>2585179.0816150261</v>
      </c>
      <c r="K184" s="90">
        <v>864.60838850000869</v>
      </c>
      <c r="L184" s="83">
        <v>-15812.412500000006</v>
      </c>
      <c r="M184" s="90">
        <v>2569366.669115026</v>
      </c>
      <c r="N184" s="91">
        <v>18</v>
      </c>
      <c r="O184" s="91">
        <v>18</v>
      </c>
      <c r="P184" s="116">
        <v>-81290.684289230034</v>
      </c>
      <c r="Q184" s="95">
        <v>-3.0486257646226356E-2</v>
      </c>
      <c r="R184" s="118">
        <v>-13.38626606181424</v>
      </c>
      <c r="T184" s="81">
        <v>578</v>
      </c>
      <c r="U184" s="82" t="s">
        <v>196</v>
      </c>
      <c r="V184" s="99">
        <v>3037</v>
      </c>
      <c r="W184" s="84">
        <v>292243.88045970234</v>
      </c>
      <c r="X184" s="84">
        <v>1738636.3095867978</v>
      </c>
      <c r="Y184" s="87">
        <v>2030880.1900465002</v>
      </c>
      <c r="Z184" s="102">
        <v>448475.57585775619</v>
      </c>
      <c r="AA184" s="88">
        <v>2479355.7659042561</v>
      </c>
      <c r="AB184" s="196">
        <v>187114</v>
      </c>
      <c r="AC184" s="112">
        <v>2666469.7659042561</v>
      </c>
      <c r="AD184" s="106">
        <v>260703.47280000005</v>
      </c>
      <c r="AE184" s="107">
        <v>2927173.2387042562</v>
      </c>
      <c r="AF184" s="113">
        <v>877.99465456182293</v>
      </c>
      <c r="AG184" s="83">
        <v>963.83708880614302</v>
      </c>
      <c r="AH184" s="91">
        <v>18</v>
      </c>
      <c r="AI184" s="91">
        <v>18</v>
      </c>
    </row>
    <row r="185" spans="1:35">
      <c r="A185" s="81">
        <v>580</v>
      </c>
      <c r="B185" s="82" t="s">
        <v>197</v>
      </c>
      <c r="C185" s="99">
        <v>4300</v>
      </c>
      <c r="D185" s="84">
        <v>-402088.03148605861</v>
      </c>
      <c r="E185" s="107">
        <v>2080651.3326695894</v>
      </c>
      <c r="F185" s="87">
        <v>1678563.3011835308</v>
      </c>
      <c r="G185" s="102">
        <v>726718.16655608756</v>
      </c>
      <c r="H185" s="88">
        <v>2405281.4677396184</v>
      </c>
      <c r="I185" s="104">
        <v>-281401</v>
      </c>
      <c r="J185" s="93">
        <v>2123880.4677396184</v>
      </c>
      <c r="K185" s="90">
        <v>493.92569017200429</v>
      </c>
      <c r="L185" s="83">
        <v>263334.08750000002</v>
      </c>
      <c r="M185" s="90">
        <v>2387214.5552396183</v>
      </c>
      <c r="N185" s="91">
        <v>9</v>
      </c>
      <c r="O185" s="91">
        <v>9</v>
      </c>
      <c r="P185" s="116">
        <v>-128684.53178646322</v>
      </c>
      <c r="Q185" s="95">
        <v>-5.7127999331223395E-2</v>
      </c>
      <c r="R185" s="118">
        <v>-22.007658322288364</v>
      </c>
      <c r="T185" s="81">
        <v>580</v>
      </c>
      <c r="U185" s="82" t="s">
        <v>197</v>
      </c>
      <c r="V185" s="99">
        <v>4366</v>
      </c>
      <c r="W185" s="84">
        <v>-386930.51010475866</v>
      </c>
      <c r="X185" s="84">
        <v>2195188.8195672454</v>
      </c>
      <c r="Y185" s="87">
        <v>1808258.3094624868</v>
      </c>
      <c r="Z185" s="102">
        <v>725707.69006359496</v>
      </c>
      <c r="AA185" s="88">
        <v>2533965.9995260816</v>
      </c>
      <c r="AB185" s="196">
        <v>-281401</v>
      </c>
      <c r="AC185" s="112">
        <v>2252564.9995260816</v>
      </c>
      <c r="AD185" s="106">
        <v>25003.529999999992</v>
      </c>
      <c r="AE185" s="107">
        <v>2277568.5295260814</v>
      </c>
      <c r="AF185" s="113">
        <v>515.93334849429266</v>
      </c>
      <c r="AG185" s="83">
        <v>521.66022206277637</v>
      </c>
      <c r="AH185" s="91">
        <v>9</v>
      </c>
      <c r="AI185" s="91">
        <v>9</v>
      </c>
    </row>
    <row r="186" spans="1:35">
      <c r="A186" s="81">
        <v>581</v>
      </c>
      <c r="B186" s="82" t="s">
        <v>198</v>
      </c>
      <c r="C186" s="99">
        <v>6069</v>
      </c>
      <c r="D186" s="84">
        <v>1131847.4985350277</v>
      </c>
      <c r="E186" s="107">
        <v>2245476.0554975253</v>
      </c>
      <c r="F186" s="87">
        <v>3377323.554032553</v>
      </c>
      <c r="G186" s="102">
        <v>743163.39627286629</v>
      </c>
      <c r="H186" s="88">
        <v>4120486.950305419</v>
      </c>
      <c r="I186" s="104">
        <v>-297499</v>
      </c>
      <c r="J186" s="93">
        <v>3822987.950305419</v>
      </c>
      <c r="K186" s="90">
        <v>629.92057180843949</v>
      </c>
      <c r="L186" s="83">
        <v>-32896.88499999998</v>
      </c>
      <c r="M186" s="90">
        <v>3790091.0653054193</v>
      </c>
      <c r="N186" s="91">
        <v>6</v>
      </c>
      <c r="O186" s="91">
        <v>6</v>
      </c>
      <c r="P186" s="116">
        <v>-88665.032989533618</v>
      </c>
      <c r="Q186" s="95">
        <v>-2.2666896416472831E-2</v>
      </c>
      <c r="R186" s="118">
        <v>-8.9252526721995764</v>
      </c>
      <c r="T186" s="81">
        <v>581</v>
      </c>
      <c r="U186" s="82" t="s">
        <v>198</v>
      </c>
      <c r="V186" s="99">
        <v>6123</v>
      </c>
      <c r="W186" s="84">
        <v>1190614.1684116381</v>
      </c>
      <c r="X186" s="84">
        <v>2273800.6119698281</v>
      </c>
      <c r="Y186" s="87">
        <v>3464414.7803814663</v>
      </c>
      <c r="Z186" s="102">
        <v>744737.2029134864</v>
      </c>
      <c r="AA186" s="88">
        <v>4209151.9832949527</v>
      </c>
      <c r="AB186" s="196">
        <v>-297499</v>
      </c>
      <c r="AC186" s="112">
        <v>3911652.9832949527</v>
      </c>
      <c r="AD186" s="106">
        <v>79102.83441000001</v>
      </c>
      <c r="AE186" s="107">
        <v>3990755.8177049528</v>
      </c>
      <c r="AF186" s="113">
        <v>638.84582448063907</v>
      </c>
      <c r="AG186" s="83">
        <v>651.76479139391688</v>
      </c>
      <c r="AH186" s="91">
        <v>6</v>
      </c>
      <c r="AI186" s="91">
        <v>6</v>
      </c>
    </row>
    <row r="187" spans="1:35">
      <c r="A187" s="81">
        <v>583</v>
      </c>
      <c r="B187" s="82" t="s">
        <v>199</v>
      </c>
      <c r="C187" s="99">
        <v>910</v>
      </c>
      <c r="D187" s="84">
        <v>591849.26913722779</v>
      </c>
      <c r="E187" s="107">
        <v>-9812.1128701244816</v>
      </c>
      <c r="F187" s="87">
        <v>582037.15626710327</v>
      </c>
      <c r="G187" s="102">
        <v>114986.07643208104</v>
      </c>
      <c r="H187" s="88">
        <v>697023.23269918433</v>
      </c>
      <c r="I187" s="104">
        <v>-138613</v>
      </c>
      <c r="J187" s="93">
        <v>558410.23269918433</v>
      </c>
      <c r="K187" s="90">
        <v>613.63761835075206</v>
      </c>
      <c r="L187" s="83">
        <v>132682.92499999999</v>
      </c>
      <c r="M187" s="90">
        <v>691093.15769918426</v>
      </c>
      <c r="N187" s="91">
        <v>19</v>
      </c>
      <c r="O187" s="91">
        <v>19</v>
      </c>
      <c r="P187" s="116">
        <v>-56763.623196754954</v>
      </c>
      <c r="Q187" s="95">
        <v>-9.227248956164498E-2</v>
      </c>
      <c r="R187" s="118">
        <v>-60.895118377251492</v>
      </c>
      <c r="T187" s="81">
        <v>583</v>
      </c>
      <c r="U187" s="82" t="s">
        <v>199</v>
      </c>
      <c r="V187" s="99">
        <v>912</v>
      </c>
      <c r="W187" s="84">
        <v>541400.82708336832</v>
      </c>
      <c r="X187" s="84">
        <v>97517.058400114474</v>
      </c>
      <c r="Y187" s="87">
        <v>638917.88548348285</v>
      </c>
      <c r="Z187" s="102">
        <v>114868.97041245645</v>
      </c>
      <c r="AA187" s="88">
        <v>753786.85589593928</v>
      </c>
      <c r="AB187" s="196">
        <v>-138613</v>
      </c>
      <c r="AC187" s="112">
        <v>615173.85589593928</v>
      </c>
      <c r="AD187" s="106">
        <v>66842.770199999999</v>
      </c>
      <c r="AE187" s="107">
        <v>682016.62609593931</v>
      </c>
      <c r="AF187" s="113">
        <v>674.53273672800356</v>
      </c>
      <c r="AG187" s="83">
        <v>747.82524791221419</v>
      </c>
      <c r="AH187" s="91">
        <v>19</v>
      </c>
      <c r="AI187" s="91">
        <v>19</v>
      </c>
    </row>
    <row r="188" spans="1:35">
      <c r="A188" s="81">
        <v>584</v>
      </c>
      <c r="B188" s="82" t="s">
        <v>200</v>
      </c>
      <c r="C188" s="99">
        <v>2594</v>
      </c>
      <c r="D188" s="84">
        <v>3188491.070523493</v>
      </c>
      <c r="E188" s="107">
        <v>1815638.7698176934</v>
      </c>
      <c r="F188" s="87">
        <v>5004129.8403411862</v>
      </c>
      <c r="G188" s="102">
        <v>372044.84921722929</v>
      </c>
      <c r="H188" s="88">
        <v>5376174.6895584157</v>
      </c>
      <c r="I188" s="104">
        <v>347911</v>
      </c>
      <c r="J188" s="93">
        <v>5724085.6895584157</v>
      </c>
      <c r="K188" s="90">
        <v>2206.6637199531287</v>
      </c>
      <c r="L188" s="83">
        <v>-3533.5</v>
      </c>
      <c r="M188" s="90">
        <v>5720552.1895584157</v>
      </c>
      <c r="N188" s="91">
        <v>16</v>
      </c>
      <c r="O188" s="91">
        <v>16</v>
      </c>
      <c r="P188" s="116">
        <v>118643.08040059637</v>
      </c>
      <c r="Q188" s="95">
        <v>2.1165693536272189E-2</v>
      </c>
      <c r="R188" s="118">
        <v>32.326012754595467</v>
      </c>
      <c r="T188" s="81">
        <v>584</v>
      </c>
      <c r="U188" s="82" t="s">
        <v>200</v>
      </c>
      <c r="V188" s="99">
        <v>2578</v>
      </c>
      <c r="W188" s="84">
        <v>3007898.8234341107</v>
      </c>
      <c r="X188" s="84">
        <v>1877742.9066491339</v>
      </c>
      <c r="Y188" s="87">
        <v>4885641.7300832449</v>
      </c>
      <c r="Z188" s="102">
        <v>371889.87907457416</v>
      </c>
      <c r="AA188" s="88">
        <v>5257531.6091578193</v>
      </c>
      <c r="AB188" s="196">
        <v>347911</v>
      </c>
      <c r="AC188" s="112">
        <v>5605442.6091578193</v>
      </c>
      <c r="AD188" s="106">
        <v>26670.432000000001</v>
      </c>
      <c r="AE188" s="107">
        <v>5632113.0411578193</v>
      </c>
      <c r="AF188" s="113">
        <v>2174.3377071985333</v>
      </c>
      <c r="AG188" s="83">
        <v>2184.6831036298754</v>
      </c>
      <c r="AH188" s="91">
        <v>16</v>
      </c>
      <c r="AI188" s="91">
        <v>16</v>
      </c>
    </row>
    <row r="189" spans="1:35">
      <c r="A189" s="81">
        <v>592</v>
      </c>
      <c r="B189" s="82" t="s">
        <v>202</v>
      </c>
      <c r="C189" s="99">
        <v>3552</v>
      </c>
      <c r="D189" s="84">
        <v>1497502.2489982159</v>
      </c>
      <c r="E189" s="107">
        <v>1748869.931265143</v>
      </c>
      <c r="F189" s="87">
        <v>3246372.1802633591</v>
      </c>
      <c r="G189" s="102">
        <v>371678.03998277616</v>
      </c>
      <c r="H189" s="88">
        <v>3618050.2202461353</v>
      </c>
      <c r="I189" s="104">
        <v>52606</v>
      </c>
      <c r="J189" s="93">
        <v>3670656.2202461353</v>
      </c>
      <c r="K189" s="90">
        <v>1033.4054674116371</v>
      </c>
      <c r="L189" s="83">
        <v>140244.61499999999</v>
      </c>
      <c r="M189" s="90">
        <v>3810900.8352461355</v>
      </c>
      <c r="N189" s="91">
        <v>13</v>
      </c>
      <c r="O189" s="91">
        <v>13</v>
      </c>
      <c r="P189" s="116">
        <v>-27848.70745521225</v>
      </c>
      <c r="Q189" s="95">
        <v>-7.5297202517235692E-3</v>
      </c>
      <c r="R189" s="118">
        <v>4.9002038684370746</v>
      </c>
      <c r="T189" s="81">
        <v>592</v>
      </c>
      <c r="U189" s="82" t="s">
        <v>202</v>
      </c>
      <c r="V189" s="99">
        <v>3596</v>
      </c>
      <c r="W189" s="84">
        <v>1547521.5042557046</v>
      </c>
      <c r="X189" s="84">
        <v>1723362.5409785416</v>
      </c>
      <c r="Y189" s="87">
        <v>3270884.0452342462</v>
      </c>
      <c r="Z189" s="102">
        <v>375014.88246710127</v>
      </c>
      <c r="AA189" s="88">
        <v>3645898.9277013475</v>
      </c>
      <c r="AB189" s="196">
        <v>52606</v>
      </c>
      <c r="AC189" s="112">
        <v>3698504.9277013475</v>
      </c>
      <c r="AD189" s="106">
        <v>154571.82246</v>
      </c>
      <c r="AE189" s="107">
        <v>3853076.7501613474</v>
      </c>
      <c r="AF189" s="113">
        <v>1028.5052635432</v>
      </c>
      <c r="AG189" s="83">
        <v>1071.4896413129443</v>
      </c>
      <c r="AH189" s="91">
        <v>13</v>
      </c>
      <c r="AI189" s="91">
        <v>13</v>
      </c>
    </row>
    <row r="190" spans="1:35">
      <c r="A190" s="81">
        <v>593</v>
      </c>
      <c r="B190" s="82" t="s">
        <v>203</v>
      </c>
      <c r="C190" s="99">
        <v>17178</v>
      </c>
      <c r="D190" s="84">
        <v>-761522.81685937475</v>
      </c>
      <c r="E190" s="107">
        <v>6799117.4769731751</v>
      </c>
      <c r="F190" s="87">
        <v>6037594.6601138003</v>
      </c>
      <c r="G190" s="180">
        <v>2041055.6758086388</v>
      </c>
      <c r="H190" s="88">
        <v>8078650.3359224387</v>
      </c>
      <c r="I190" s="104">
        <v>-279519</v>
      </c>
      <c r="J190" s="93">
        <v>7799131.3359224387</v>
      </c>
      <c r="K190" s="90">
        <v>454.0185898196786</v>
      </c>
      <c r="L190" s="83">
        <v>-222433.82500000001</v>
      </c>
      <c r="M190" s="90">
        <v>7576697.5109224385</v>
      </c>
      <c r="N190" s="91">
        <v>10</v>
      </c>
      <c r="O190" s="91">
        <v>10</v>
      </c>
      <c r="P190" s="116">
        <v>1584792.163254451</v>
      </c>
      <c r="Q190" s="95">
        <v>0.25502183244595189</v>
      </c>
      <c r="R190" s="118">
        <v>89.541218988711591</v>
      </c>
      <c r="T190" s="81">
        <v>593</v>
      </c>
      <c r="U190" s="82" t="s">
        <v>203</v>
      </c>
      <c r="V190" s="99">
        <v>17050</v>
      </c>
      <c r="W190" s="84">
        <v>-2323459.8284241688</v>
      </c>
      <c r="X190" s="84">
        <v>6772492.7976457858</v>
      </c>
      <c r="Y190" s="87">
        <v>4449032.9692216171</v>
      </c>
      <c r="Z190" s="180">
        <v>2044825.2034463708</v>
      </c>
      <c r="AA190" s="88">
        <v>6493858.1726679876</v>
      </c>
      <c r="AB190" s="196">
        <v>-279519</v>
      </c>
      <c r="AC190" s="112">
        <v>6214339.1726679876</v>
      </c>
      <c r="AD190" s="106">
        <v>-21119.648340000189</v>
      </c>
      <c r="AE190" s="107">
        <v>6193219.5243279878</v>
      </c>
      <c r="AF190" s="113">
        <v>364.477370830967</v>
      </c>
      <c r="AG190" s="83">
        <v>363.23868177876761</v>
      </c>
      <c r="AH190" s="91">
        <v>10</v>
      </c>
      <c r="AI190" s="91">
        <v>10</v>
      </c>
    </row>
    <row r="191" spans="1:35">
      <c r="A191" s="81">
        <v>595</v>
      </c>
      <c r="B191" s="82" t="s">
        <v>204</v>
      </c>
      <c r="C191" s="99">
        <v>3980</v>
      </c>
      <c r="D191" s="84">
        <v>2337154.0445816554</v>
      </c>
      <c r="E191" s="107">
        <v>2382616.6204822087</v>
      </c>
      <c r="F191" s="87">
        <v>4719770.6650638636</v>
      </c>
      <c r="G191" s="102">
        <v>747626.41181996046</v>
      </c>
      <c r="H191" s="88">
        <v>5467397.0768838245</v>
      </c>
      <c r="I191" s="104">
        <v>-13461</v>
      </c>
      <c r="J191" s="93">
        <v>5453936.0768838245</v>
      </c>
      <c r="K191" s="90">
        <v>1370.3356977095036</v>
      </c>
      <c r="L191" s="83">
        <v>82030.202499999985</v>
      </c>
      <c r="M191" s="90">
        <v>5535966.2793838242</v>
      </c>
      <c r="N191" s="91">
        <v>11</v>
      </c>
      <c r="O191" s="91">
        <v>11</v>
      </c>
      <c r="P191" s="116">
        <v>-126768.64600296319</v>
      </c>
      <c r="Q191" s="95">
        <v>-2.2715526496694539E-2</v>
      </c>
      <c r="R191" s="118">
        <v>0.16512985122039936</v>
      </c>
      <c r="T191" s="81">
        <v>595</v>
      </c>
      <c r="U191" s="82" t="s">
        <v>204</v>
      </c>
      <c r="V191" s="99">
        <v>4073</v>
      </c>
      <c r="W191" s="84">
        <v>2400346.493006397</v>
      </c>
      <c r="X191" s="84">
        <v>2447549.3328842949</v>
      </c>
      <c r="Y191" s="87">
        <v>4847895.825890692</v>
      </c>
      <c r="Z191" s="102">
        <v>746269.89699609566</v>
      </c>
      <c r="AA191" s="88">
        <v>5594165.7228867877</v>
      </c>
      <c r="AB191" s="196">
        <v>-13461</v>
      </c>
      <c r="AC191" s="112">
        <v>5580704.7228867877</v>
      </c>
      <c r="AD191" s="106">
        <v>82478.310959999973</v>
      </c>
      <c r="AE191" s="107">
        <v>5663183.0338467881</v>
      </c>
      <c r="AF191" s="113">
        <v>1370.1705678582832</v>
      </c>
      <c r="AG191" s="83">
        <v>1390.4205828251384</v>
      </c>
      <c r="AH191" s="91">
        <v>11</v>
      </c>
      <c r="AI191" s="91">
        <v>11</v>
      </c>
    </row>
    <row r="192" spans="1:35">
      <c r="A192" s="81">
        <v>598</v>
      </c>
      <c r="B192" s="82" t="s">
        <v>205</v>
      </c>
      <c r="C192" s="99">
        <v>19576</v>
      </c>
      <c r="D192" s="84">
        <v>4876316.596676467</v>
      </c>
      <c r="E192" s="107">
        <v>1605334.1654730681</v>
      </c>
      <c r="F192" s="87">
        <v>6481650.7621495351</v>
      </c>
      <c r="G192" s="102">
        <v>1628866.6022950287</v>
      </c>
      <c r="H192" s="88">
        <v>8110517.3644445641</v>
      </c>
      <c r="I192" s="104">
        <v>3744515</v>
      </c>
      <c r="J192" s="93">
        <v>11855032.364444565</v>
      </c>
      <c r="K192" s="90">
        <v>605.59012895609749</v>
      </c>
      <c r="L192" s="83">
        <v>931253.92499999993</v>
      </c>
      <c r="M192" s="90">
        <v>12786286.289444566</v>
      </c>
      <c r="N192" s="91">
        <v>15</v>
      </c>
      <c r="O192" s="91">
        <v>15</v>
      </c>
      <c r="P192" s="116">
        <v>1872465.0819409639</v>
      </c>
      <c r="Q192" s="95">
        <v>0.18757349977723914</v>
      </c>
      <c r="R192" s="118">
        <v>93.006443076580126</v>
      </c>
      <c r="T192" s="81">
        <v>598</v>
      </c>
      <c r="U192" s="82" t="s">
        <v>205</v>
      </c>
      <c r="V192" s="99">
        <v>19475</v>
      </c>
      <c r="W192" s="84">
        <v>3062859.7188684326</v>
      </c>
      <c r="X192" s="84">
        <v>1540098.8948150375</v>
      </c>
      <c r="Y192" s="87">
        <v>4602958.6136834696</v>
      </c>
      <c r="Z192" s="102">
        <v>1635093.6688201306</v>
      </c>
      <c r="AA192" s="88">
        <v>6238052.2825036002</v>
      </c>
      <c r="AB192" s="196">
        <v>3744515</v>
      </c>
      <c r="AC192" s="112">
        <v>9982567.2825036012</v>
      </c>
      <c r="AD192" s="106">
        <v>1101988.9122000001</v>
      </c>
      <c r="AE192" s="107">
        <v>11084556.194703601</v>
      </c>
      <c r="AF192" s="113">
        <v>512.58368587951736</v>
      </c>
      <c r="AG192" s="83">
        <v>569.168482398131</v>
      </c>
      <c r="AH192" s="91">
        <v>15</v>
      </c>
      <c r="AI192" s="91">
        <v>15</v>
      </c>
    </row>
    <row r="193" spans="1:35">
      <c r="A193" s="81">
        <v>599</v>
      </c>
      <c r="B193" s="82" t="s">
        <v>206</v>
      </c>
      <c r="C193" s="99">
        <v>11226</v>
      </c>
      <c r="D193" s="84">
        <v>11208582.009574972</v>
      </c>
      <c r="E193" s="107">
        <v>5114982.8985440517</v>
      </c>
      <c r="F193" s="87">
        <v>16323564.908119023</v>
      </c>
      <c r="G193" s="102">
        <v>1145113.0515474116</v>
      </c>
      <c r="H193" s="88">
        <v>17468677.959666435</v>
      </c>
      <c r="I193" s="104">
        <v>-706735</v>
      </c>
      <c r="J193" s="93">
        <v>16761942.959666435</v>
      </c>
      <c r="K193" s="90">
        <v>1493.1358417661174</v>
      </c>
      <c r="L193" s="83">
        <v>-429231.91249999998</v>
      </c>
      <c r="M193" s="90">
        <v>16332711.047166435</v>
      </c>
      <c r="N193" s="91">
        <v>15</v>
      </c>
      <c r="O193" s="91">
        <v>15</v>
      </c>
      <c r="P193" s="116">
        <v>704163.5644222647</v>
      </c>
      <c r="Q193" s="95">
        <v>4.3851864388597638E-2</v>
      </c>
      <c r="R193" s="118">
        <v>62.598701877995381</v>
      </c>
      <c r="T193" s="81">
        <v>599</v>
      </c>
      <c r="U193" s="82" t="s">
        <v>206</v>
      </c>
      <c r="V193" s="99">
        <v>11225</v>
      </c>
      <c r="W193" s="84">
        <v>10702127.179266565</v>
      </c>
      <c r="X193" s="84">
        <v>4916762.1387205282</v>
      </c>
      <c r="Y193" s="87">
        <v>15618889.317987092</v>
      </c>
      <c r="Z193" s="102">
        <v>1145625.0772570784</v>
      </c>
      <c r="AA193" s="88">
        <v>16764514.39524417</v>
      </c>
      <c r="AB193" s="196">
        <v>-706735</v>
      </c>
      <c r="AC193" s="112">
        <v>16057779.39524417</v>
      </c>
      <c r="AD193" s="106">
        <v>-445229.52420000016</v>
      </c>
      <c r="AE193" s="107">
        <v>15612549.87104417</v>
      </c>
      <c r="AF193" s="113">
        <v>1430.5371398881221</v>
      </c>
      <c r="AG193" s="83">
        <v>1390.8730397366744</v>
      </c>
      <c r="AH193" s="91">
        <v>15</v>
      </c>
      <c r="AI193" s="91">
        <v>15</v>
      </c>
    </row>
    <row r="194" spans="1:35">
      <c r="A194" s="81">
        <v>601</v>
      </c>
      <c r="B194" s="82" t="s">
        <v>207</v>
      </c>
      <c r="C194" s="99">
        <v>3692</v>
      </c>
      <c r="D194" s="84">
        <v>2807170.2858480681</v>
      </c>
      <c r="E194" s="107">
        <v>1480036.9157410543</v>
      </c>
      <c r="F194" s="87">
        <v>4287207.2015891224</v>
      </c>
      <c r="G194" s="102">
        <v>614669.50689012173</v>
      </c>
      <c r="H194" s="88">
        <v>4901876.7084792443</v>
      </c>
      <c r="I194" s="104">
        <v>332762</v>
      </c>
      <c r="J194" s="93">
        <v>5234638.7084792443</v>
      </c>
      <c r="K194" s="90">
        <v>1417.8328029467075</v>
      </c>
      <c r="L194" s="83">
        <v>1024.7150000000111</v>
      </c>
      <c r="M194" s="90">
        <v>5235663.4234792441</v>
      </c>
      <c r="N194" s="91">
        <v>13</v>
      </c>
      <c r="O194" s="91">
        <v>13</v>
      </c>
      <c r="P194" s="116">
        <v>-242473.8193964744</v>
      </c>
      <c r="Q194" s="95">
        <v>-4.4270373880837009E-2</v>
      </c>
      <c r="R194" s="118">
        <v>-47.027461261829103</v>
      </c>
      <c r="T194" s="81">
        <v>601</v>
      </c>
      <c r="U194" s="82" t="s">
        <v>207</v>
      </c>
      <c r="V194" s="99">
        <v>3739</v>
      </c>
      <c r="W194" s="84">
        <v>3113978.9674835112</v>
      </c>
      <c r="X194" s="84">
        <v>1416322.5225819668</v>
      </c>
      <c r="Y194" s="87">
        <v>4530301.4900654778</v>
      </c>
      <c r="Z194" s="102">
        <v>614049.03781024111</v>
      </c>
      <c r="AA194" s="88">
        <v>5144350.5278757187</v>
      </c>
      <c r="AB194" s="196">
        <v>332762</v>
      </c>
      <c r="AC194" s="112">
        <v>5477112.5278757187</v>
      </c>
      <c r="AD194" s="106">
        <v>-50790.50394000001</v>
      </c>
      <c r="AE194" s="107">
        <v>5426322.0239357185</v>
      </c>
      <c r="AF194" s="113">
        <v>1464.8602642085366</v>
      </c>
      <c r="AG194" s="83">
        <v>1451.2762834810694</v>
      </c>
      <c r="AH194" s="91">
        <v>13</v>
      </c>
      <c r="AI194" s="91">
        <v>13</v>
      </c>
    </row>
    <row r="195" spans="1:35">
      <c r="A195" s="81">
        <v>604</v>
      </c>
      <c r="B195" s="82" t="s">
        <v>208</v>
      </c>
      <c r="C195" s="99">
        <v>21042</v>
      </c>
      <c r="D195" s="84">
        <v>18889791.223111864</v>
      </c>
      <c r="E195" s="107">
        <v>-575991.47033480078</v>
      </c>
      <c r="F195" s="87">
        <v>18313799.752777062</v>
      </c>
      <c r="G195" s="102">
        <v>693639.83961168001</v>
      </c>
      <c r="H195" s="88">
        <v>19007439.592388742</v>
      </c>
      <c r="I195" s="104">
        <v>-2441808</v>
      </c>
      <c r="J195" s="93">
        <v>16565631.592388742</v>
      </c>
      <c r="K195" s="90">
        <v>787.26506949856196</v>
      </c>
      <c r="L195" s="83">
        <v>-687831.11</v>
      </c>
      <c r="M195" s="90">
        <v>15877800.482388742</v>
      </c>
      <c r="N195" s="91">
        <v>6</v>
      </c>
      <c r="O195" s="91">
        <v>6</v>
      </c>
      <c r="P195" s="116">
        <v>203675.20360201597</v>
      </c>
      <c r="Q195" s="95">
        <v>1.2448095983289619E-2</v>
      </c>
      <c r="R195" s="118">
        <v>-0.76924099542861768</v>
      </c>
      <c r="T195" s="81">
        <v>604</v>
      </c>
      <c r="U195" s="82" t="s">
        <v>208</v>
      </c>
      <c r="V195" s="99">
        <v>20763</v>
      </c>
      <c r="W195" s="84">
        <v>18542513.781449594</v>
      </c>
      <c r="X195" s="84">
        <v>-491212.39215761126</v>
      </c>
      <c r="Y195" s="87">
        <v>18051301.389291983</v>
      </c>
      <c r="Z195" s="102">
        <v>752462.99949474121</v>
      </c>
      <c r="AA195" s="88">
        <v>18803764.388786726</v>
      </c>
      <c r="AB195" s="196">
        <v>-2441808</v>
      </c>
      <c r="AC195" s="112">
        <v>16361956.388786726</v>
      </c>
      <c r="AD195" s="106">
        <v>-782915.94879150018</v>
      </c>
      <c r="AE195" s="107">
        <v>15579040.439995226</v>
      </c>
      <c r="AF195" s="113">
        <v>788.03431049399057</v>
      </c>
      <c r="AG195" s="83">
        <v>750.32704522444851</v>
      </c>
      <c r="AH195" s="91">
        <v>6</v>
      </c>
      <c r="AI195" s="91">
        <v>6</v>
      </c>
    </row>
    <row r="196" spans="1:35">
      <c r="A196" s="81">
        <v>607</v>
      </c>
      <c r="B196" s="82" t="s">
        <v>209</v>
      </c>
      <c r="C196" s="99">
        <v>3999</v>
      </c>
      <c r="D196" s="84">
        <v>551728.91351423459</v>
      </c>
      <c r="E196" s="107">
        <v>2669274.992064714</v>
      </c>
      <c r="F196" s="87">
        <v>3221003.9055789486</v>
      </c>
      <c r="G196" s="102">
        <v>676831.339005374</v>
      </c>
      <c r="H196" s="88">
        <v>3897835.2445843224</v>
      </c>
      <c r="I196" s="104">
        <v>-583010</v>
      </c>
      <c r="J196" s="93">
        <v>3314825.2445843224</v>
      </c>
      <c r="K196" s="90">
        <v>828.91353953096336</v>
      </c>
      <c r="L196" s="83">
        <v>-131905.55499999999</v>
      </c>
      <c r="M196" s="90">
        <v>3182919.6895843223</v>
      </c>
      <c r="N196" s="91">
        <v>12</v>
      </c>
      <c r="O196" s="91">
        <v>12</v>
      </c>
      <c r="P196" s="116">
        <v>353776.84778599907</v>
      </c>
      <c r="Q196" s="95">
        <v>0.11947688804023786</v>
      </c>
      <c r="R196" s="118">
        <v>100.30911118491917</v>
      </c>
      <c r="T196" s="81">
        <v>607</v>
      </c>
      <c r="U196" s="82" t="s">
        <v>209</v>
      </c>
      <c r="V196" s="99">
        <v>4064</v>
      </c>
      <c r="W196" s="84">
        <v>409357.04808935523</v>
      </c>
      <c r="X196" s="84">
        <v>2457774.439054783</v>
      </c>
      <c r="Y196" s="87">
        <v>2867131.4871441382</v>
      </c>
      <c r="Z196" s="102">
        <v>676926.90965418506</v>
      </c>
      <c r="AA196" s="88">
        <v>3544058.3967983234</v>
      </c>
      <c r="AB196" s="196">
        <v>-583010</v>
      </c>
      <c r="AC196" s="112">
        <v>2961048.3967983234</v>
      </c>
      <c r="AD196" s="106">
        <v>-23995.054289999985</v>
      </c>
      <c r="AE196" s="107">
        <v>2937053.3425083235</v>
      </c>
      <c r="AF196" s="113">
        <v>728.60442834604419</v>
      </c>
      <c r="AG196" s="83">
        <v>722.70013349122132</v>
      </c>
      <c r="AH196" s="91">
        <v>12</v>
      </c>
      <c r="AI196" s="91">
        <v>12</v>
      </c>
    </row>
    <row r="197" spans="1:35">
      <c r="A197" s="81">
        <v>608</v>
      </c>
      <c r="B197" s="82" t="s">
        <v>210</v>
      </c>
      <c r="C197" s="99">
        <v>1931</v>
      </c>
      <c r="D197" s="84">
        <v>148126.08916081395</v>
      </c>
      <c r="E197" s="107">
        <v>976862.02760361601</v>
      </c>
      <c r="F197" s="87">
        <v>1124988.11676443</v>
      </c>
      <c r="G197" s="102">
        <v>221367.29829101436</v>
      </c>
      <c r="H197" s="88">
        <v>1346355.4150554442</v>
      </c>
      <c r="I197" s="104">
        <v>380880</v>
      </c>
      <c r="J197" s="93">
        <v>1727235.4150554442</v>
      </c>
      <c r="K197" s="90">
        <v>894.47716988888874</v>
      </c>
      <c r="L197" s="83">
        <v>-22967.75</v>
      </c>
      <c r="M197" s="90">
        <v>1704267.6650554442</v>
      </c>
      <c r="N197" s="91">
        <v>4</v>
      </c>
      <c r="O197" s="91">
        <v>4</v>
      </c>
      <c r="P197" s="116">
        <v>27792.380451491335</v>
      </c>
      <c r="Q197" s="95">
        <v>1.6353817036278723E-2</v>
      </c>
      <c r="R197" s="118">
        <v>19.828155682016472</v>
      </c>
      <c r="T197" s="81">
        <v>608</v>
      </c>
      <c r="U197" s="82" t="s">
        <v>210</v>
      </c>
      <c r="V197" s="99">
        <v>1943</v>
      </c>
      <c r="W197" s="84">
        <v>93587.664495963138</v>
      </c>
      <c r="X197" s="84">
        <v>1003538.4539756188</v>
      </c>
      <c r="Y197" s="87">
        <v>1097126.118471582</v>
      </c>
      <c r="Z197" s="102">
        <v>221436.91613237094</v>
      </c>
      <c r="AA197" s="88">
        <v>1318563.0346039529</v>
      </c>
      <c r="AB197" s="196">
        <v>380880</v>
      </c>
      <c r="AC197" s="112">
        <v>1699443.0346039529</v>
      </c>
      <c r="AD197" s="106">
        <v>0</v>
      </c>
      <c r="AE197" s="107">
        <v>1699443.0346039529</v>
      </c>
      <c r="AF197" s="113">
        <v>874.64901420687227</v>
      </c>
      <c r="AG197" s="83">
        <v>874.64901420687227</v>
      </c>
      <c r="AH197" s="91">
        <v>4</v>
      </c>
      <c r="AI197" s="91">
        <v>4</v>
      </c>
    </row>
    <row r="198" spans="1:35">
      <c r="A198" s="81">
        <v>609</v>
      </c>
      <c r="B198" s="82" t="s">
        <v>211</v>
      </c>
      <c r="C198" s="99">
        <v>83305</v>
      </c>
      <c r="D198" s="84">
        <v>307500.93286481127</v>
      </c>
      <c r="E198" s="107">
        <v>21189911.171467669</v>
      </c>
      <c r="F198" s="87">
        <v>21497412.104332481</v>
      </c>
      <c r="G198" s="102">
        <v>7716219.7642409997</v>
      </c>
      <c r="H198" s="88">
        <v>29213631.868573479</v>
      </c>
      <c r="I198" s="104">
        <v>-4074614</v>
      </c>
      <c r="J198" s="93">
        <v>25139017.868573479</v>
      </c>
      <c r="K198" s="90">
        <v>301.77081650049195</v>
      </c>
      <c r="L198" s="83">
        <v>-3671606.8474999997</v>
      </c>
      <c r="M198" s="90">
        <v>21467411.021073479</v>
      </c>
      <c r="N198" s="91">
        <v>4</v>
      </c>
      <c r="O198" s="91">
        <v>4</v>
      </c>
      <c r="P198" s="116">
        <v>3221034.5034484901</v>
      </c>
      <c r="Q198" s="95">
        <v>0.14695852486929387</v>
      </c>
      <c r="R198" s="118">
        <v>38.035546301890292</v>
      </c>
      <c r="T198" s="81">
        <v>609</v>
      </c>
      <c r="U198" s="82" t="s">
        <v>211</v>
      </c>
      <c r="V198" s="99">
        <v>83106</v>
      </c>
      <c r="W198" s="84">
        <v>-3124748.1972813047</v>
      </c>
      <c r="X198" s="84">
        <v>21356659.795363437</v>
      </c>
      <c r="Y198" s="87">
        <v>18231911.598082133</v>
      </c>
      <c r="Z198" s="102">
        <v>7760685.7670428576</v>
      </c>
      <c r="AA198" s="88">
        <v>25992597.365124989</v>
      </c>
      <c r="AB198" s="196">
        <v>-4074614</v>
      </c>
      <c r="AC198" s="112">
        <v>21917983.365124989</v>
      </c>
      <c r="AD198" s="106">
        <v>-2907150.8484134981</v>
      </c>
      <c r="AE198" s="107">
        <v>19010832.516711492</v>
      </c>
      <c r="AF198" s="113">
        <v>263.73527019860165</v>
      </c>
      <c r="AG198" s="83">
        <v>228.75403119764508</v>
      </c>
      <c r="AH198" s="91">
        <v>4</v>
      </c>
      <c r="AI198" s="91">
        <v>4</v>
      </c>
    </row>
    <row r="199" spans="1:35">
      <c r="A199" s="81">
        <v>611</v>
      </c>
      <c r="B199" s="82" t="s">
        <v>212</v>
      </c>
      <c r="C199" s="99">
        <v>4961</v>
      </c>
      <c r="D199" s="84">
        <v>3167442.1853051218</v>
      </c>
      <c r="E199" s="107">
        <v>827871.26990685484</v>
      </c>
      <c r="F199" s="87">
        <v>3995313.4552119765</v>
      </c>
      <c r="G199" s="102">
        <v>385934.68069998536</v>
      </c>
      <c r="H199" s="88">
        <v>4381248.135911962</v>
      </c>
      <c r="I199" s="104">
        <v>-1344074</v>
      </c>
      <c r="J199" s="93">
        <v>3037174.135911962</v>
      </c>
      <c r="K199" s="90">
        <v>612.21006569481199</v>
      </c>
      <c r="L199" s="83">
        <v>6148.289999999979</v>
      </c>
      <c r="M199" s="90">
        <v>3043322.4259119621</v>
      </c>
      <c r="N199" s="91">
        <v>1</v>
      </c>
      <c r="O199" s="92">
        <v>35</v>
      </c>
      <c r="P199" s="116">
        <v>-409578.44186566211</v>
      </c>
      <c r="Q199" s="95">
        <v>-0.11883024169078814</v>
      </c>
      <c r="R199" s="118">
        <v>-80.883153242976846</v>
      </c>
      <c r="T199" s="81">
        <v>611</v>
      </c>
      <c r="U199" s="82" t="s">
        <v>212</v>
      </c>
      <c r="V199" s="99">
        <v>4973</v>
      </c>
      <c r="W199" s="84">
        <v>3305800.885687877</v>
      </c>
      <c r="X199" s="84">
        <v>1085721.566498236</v>
      </c>
      <c r="Y199" s="87">
        <v>4391522.4521861132</v>
      </c>
      <c r="Z199" s="102">
        <v>399304.12559151137</v>
      </c>
      <c r="AA199" s="88">
        <v>4790826.5777776241</v>
      </c>
      <c r="AB199" s="196">
        <v>-1344074</v>
      </c>
      <c r="AC199" s="112">
        <v>3446752.5777776241</v>
      </c>
      <c r="AD199" s="106">
        <v>24553.466460000025</v>
      </c>
      <c r="AE199" s="107">
        <v>3471306.0442376239</v>
      </c>
      <c r="AF199" s="113">
        <v>693.09321893778883</v>
      </c>
      <c r="AG199" s="83">
        <v>698.03057394683776</v>
      </c>
      <c r="AH199" s="91">
        <v>1</v>
      </c>
      <c r="AI199" s="92">
        <v>35</v>
      </c>
    </row>
    <row r="200" spans="1:35">
      <c r="A200" s="81">
        <v>614</v>
      </c>
      <c r="B200" s="82" t="s">
        <v>213</v>
      </c>
      <c r="C200" s="99">
        <v>2878</v>
      </c>
      <c r="D200" s="84">
        <v>1308732.2712129522</v>
      </c>
      <c r="E200" s="107">
        <v>1527633.8315181297</v>
      </c>
      <c r="F200" s="87">
        <v>2836366.1027310817</v>
      </c>
      <c r="G200" s="102">
        <v>574160.98289438023</v>
      </c>
      <c r="H200" s="88">
        <v>3410527.0856254618</v>
      </c>
      <c r="I200" s="104">
        <v>425069</v>
      </c>
      <c r="J200" s="93">
        <v>3835596.0856254618</v>
      </c>
      <c r="K200" s="90">
        <v>1332.7297031360188</v>
      </c>
      <c r="L200" s="83">
        <v>-68903.25</v>
      </c>
      <c r="M200" s="90">
        <v>3766692.8356254618</v>
      </c>
      <c r="N200" s="91">
        <v>19</v>
      </c>
      <c r="O200" s="91">
        <v>19</v>
      </c>
      <c r="P200" s="116">
        <v>57531.059336602688</v>
      </c>
      <c r="Q200" s="95">
        <v>1.5227651969006646E-2</v>
      </c>
      <c r="R200" s="118">
        <v>40.19975914393558</v>
      </c>
      <c r="T200" s="81">
        <v>614</v>
      </c>
      <c r="U200" s="82" t="s">
        <v>213</v>
      </c>
      <c r="V200" s="99">
        <v>2923</v>
      </c>
      <c r="W200" s="84">
        <v>1323153.9676947033</v>
      </c>
      <c r="X200" s="84">
        <v>1455919.989889754</v>
      </c>
      <c r="Y200" s="87">
        <v>2779073.9575844575</v>
      </c>
      <c r="Z200" s="102">
        <v>573922.06870440149</v>
      </c>
      <c r="AA200" s="88">
        <v>3352996.0262888591</v>
      </c>
      <c r="AB200" s="196">
        <v>425069</v>
      </c>
      <c r="AC200" s="112">
        <v>3778065.0262888591</v>
      </c>
      <c r="AD200" s="106">
        <v>-4533.9734400000016</v>
      </c>
      <c r="AE200" s="107">
        <v>3773531.0528488592</v>
      </c>
      <c r="AF200" s="113">
        <v>1292.5299439920832</v>
      </c>
      <c r="AG200" s="83">
        <v>1290.9788069958465</v>
      </c>
      <c r="AH200" s="91">
        <v>19</v>
      </c>
      <c r="AI200" s="91">
        <v>19</v>
      </c>
    </row>
    <row r="201" spans="1:35">
      <c r="A201" s="81">
        <v>615</v>
      </c>
      <c r="B201" s="82" t="s">
        <v>214</v>
      </c>
      <c r="C201" s="99">
        <v>7304</v>
      </c>
      <c r="D201" s="84">
        <v>11041995.794796374</v>
      </c>
      <c r="E201" s="107">
        <v>3961700.5136626489</v>
      </c>
      <c r="F201" s="87">
        <v>15003696.308459023</v>
      </c>
      <c r="G201" s="102">
        <v>1048086.3896675286</v>
      </c>
      <c r="H201" s="88">
        <v>16051782.698126551</v>
      </c>
      <c r="I201" s="104">
        <v>129934</v>
      </c>
      <c r="J201" s="93">
        <v>16181716.698126551</v>
      </c>
      <c r="K201" s="90">
        <v>2215.4595698420799</v>
      </c>
      <c r="L201" s="83">
        <v>49734.012500000012</v>
      </c>
      <c r="M201" s="90">
        <v>16231450.71062655</v>
      </c>
      <c r="N201" s="91">
        <v>17</v>
      </c>
      <c r="O201" s="91">
        <v>17</v>
      </c>
      <c r="P201" s="116">
        <v>-310833.88776424713</v>
      </c>
      <c r="Q201" s="95">
        <v>-1.8846926443879593E-2</v>
      </c>
      <c r="R201" s="118">
        <v>10.278317550223164</v>
      </c>
      <c r="T201" s="81">
        <v>615</v>
      </c>
      <c r="U201" s="82" t="s">
        <v>214</v>
      </c>
      <c r="V201" s="99">
        <v>7479</v>
      </c>
      <c r="W201" s="84">
        <v>11340833.600771915</v>
      </c>
      <c r="X201" s="84">
        <v>3974873.5910725119</v>
      </c>
      <c r="Y201" s="87">
        <v>15315707.191844426</v>
      </c>
      <c r="Z201" s="102">
        <v>1046909.394046371</v>
      </c>
      <c r="AA201" s="88">
        <v>16362616.585890798</v>
      </c>
      <c r="AB201" s="196">
        <v>129934</v>
      </c>
      <c r="AC201" s="112">
        <v>16492550.585890798</v>
      </c>
      <c r="AD201" s="106">
        <v>126934.58729999997</v>
      </c>
      <c r="AE201" s="107">
        <v>16619485.173190799</v>
      </c>
      <c r="AF201" s="113">
        <v>2205.1812522918567</v>
      </c>
      <c r="AG201" s="83">
        <v>2222.1533859059764</v>
      </c>
      <c r="AH201" s="91">
        <v>17</v>
      </c>
      <c r="AI201" s="91">
        <v>17</v>
      </c>
    </row>
    <row r="202" spans="1:35">
      <c r="A202" s="81">
        <v>616</v>
      </c>
      <c r="B202" s="82" t="s">
        <v>215</v>
      </c>
      <c r="C202" s="99">
        <v>1743</v>
      </c>
      <c r="D202" s="84">
        <v>67498.779137891717</v>
      </c>
      <c r="E202" s="107">
        <v>772027.06513998238</v>
      </c>
      <c r="F202" s="87">
        <v>839525.8442778741</v>
      </c>
      <c r="G202" s="102">
        <v>237106.54309149389</v>
      </c>
      <c r="H202" s="88">
        <v>1076632.387369368</v>
      </c>
      <c r="I202" s="104">
        <v>-466465</v>
      </c>
      <c r="J202" s="93">
        <v>610167.38736936799</v>
      </c>
      <c r="K202" s="90">
        <v>350.06734788833506</v>
      </c>
      <c r="L202" s="83">
        <v>-915176.5</v>
      </c>
      <c r="M202" s="90">
        <v>-305009.11263063201</v>
      </c>
      <c r="N202" s="91">
        <v>1</v>
      </c>
      <c r="O202" s="92">
        <v>34</v>
      </c>
      <c r="P202" s="116">
        <v>-74953.188414692879</v>
      </c>
      <c r="Q202" s="95">
        <v>-0.10940145583704806</v>
      </c>
      <c r="R202" s="118">
        <v>-34.615737897212853</v>
      </c>
      <c r="T202" s="81">
        <v>616</v>
      </c>
      <c r="U202" s="82" t="s">
        <v>215</v>
      </c>
      <c r="V202" s="99">
        <v>1781</v>
      </c>
      <c r="W202" s="84">
        <v>96458.786304778943</v>
      </c>
      <c r="X202" s="84">
        <v>815321.92242810759</v>
      </c>
      <c r="Y202" s="87">
        <v>911780.70873288647</v>
      </c>
      <c r="Z202" s="102">
        <v>239804.86705117437</v>
      </c>
      <c r="AA202" s="88">
        <v>1151585.5757840609</v>
      </c>
      <c r="AB202" s="196">
        <v>-466465</v>
      </c>
      <c r="AC202" s="112">
        <v>685120.57578406087</v>
      </c>
      <c r="AD202" s="106">
        <v>-811697.92890000006</v>
      </c>
      <c r="AE202" s="107">
        <v>-126577.35311593919</v>
      </c>
      <c r="AF202" s="113">
        <v>384.68308578554792</v>
      </c>
      <c r="AG202" s="83">
        <v>-71.070945039831102</v>
      </c>
      <c r="AH202" s="91">
        <v>1</v>
      </c>
      <c r="AI202" s="92">
        <v>34</v>
      </c>
    </row>
    <row r="203" spans="1:35">
      <c r="A203" s="81">
        <v>619</v>
      </c>
      <c r="B203" s="82" t="s">
        <v>216</v>
      </c>
      <c r="C203" s="99">
        <v>2607</v>
      </c>
      <c r="D203" s="84">
        <v>1159534.803537857</v>
      </c>
      <c r="E203" s="107">
        <v>1699336.557526974</v>
      </c>
      <c r="F203" s="87">
        <v>2858871.3610648308</v>
      </c>
      <c r="G203" s="102">
        <v>560219.24330317229</v>
      </c>
      <c r="H203" s="88">
        <v>3419090.6043680031</v>
      </c>
      <c r="I203" s="104">
        <v>139388</v>
      </c>
      <c r="J203" s="93">
        <v>3558478.6043680031</v>
      </c>
      <c r="K203" s="90">
        <v>1364.9706959601085</v>
      </c>
      <c r="L203" s="83">
        <v>148495.33749999999</v>
      </c>
      <c r="M203" s="90">
        <v>3706973.941868003</v>
      </c>
      <c r="N203" s="91">
        <v>6</v>
      </c>
      <c r="O203" s="91">
        <v>6</v>
      </c>
      <c r="P203" s="116">
        <v>-119376.47216586722</v>
      </c>
      <c r="Q203" s="95">
        <v>-3.2458177302182194E-2</v>
      </c>
      <c r="R203" s="118">
        <v>-22.899144241351905</v>
      </c>
      <c r="T203" s="81">
        <v>619</v>
      </c>
      <c r="U203" s="82" t="s">
        <v>216</v>
      </c>
      <c r="V203" s="99">
        <v>2650</v>
      </c>
      <c r="W203" s="84">
        <v>1320481.1179122895</v>
      </c>
      <c r="X203" s="84">
        <v>1658156.5311216044</v>
      </c>
      <c r="Y203" s="87">
        <v>2978637.6490338938</v>
      </c>
      <c r="Z203" s="102">
        <v>559829.42749997659</v>
      </c>
      <c r="AA203" s="88">
        <v>3538467.0765338703</v>
      </c>
      <c r="AB203" s="196">
        <v>139388</v>
      </c>
      <c r="AC203" s="112">
        <v>3677855.0765338703</v>
      </c>
      <c r="AD203" s="106">
        <v>131685.25799999997</v>
      </c>
      <c r="AE203" s="107">
        <v>3809540.3345338702</v>
      </c>
      <c r="AF203" s="113">
        <v>1387.8698402014604</v>
      </c>
      <c r="AG203" s="83">
        <v>1437.5623903901396</v>
      </c>
      <c r="AH203" s="91">
        <v>6</v>
      </c>
      <c r="AI203" s="91">
        <v>6</v>
      </c>
    </row>
    <row r="204" spans="1:35">
      <c r="A204" s="81">
        <v>620</v>
      </c>
      <c r="B204" s="82" t="s">
        <v>217</v>
      </c>
      <c r="C204" s="99">
        <v>2345</v>
      </c>
      <c r="D204" s="84">
        <v>2883452.609447381</v>
      </c>
      <c r="E204" s="107">
        <v>983768.79625913384</v>
      </c>
      <c r="F204" s="87">
        <v>3867221.4057065146</v>
      </c>
      <c r="G204" s="102">
        <v>449885.58548860374</v>
      </c>
      <c r="H204" s="88">
        <v>4317106.9911951181</v>
      </c>
      <c r="I204" s="104">
        <v>305419</v>
      </c>
      <c r="J204" s="93">
        <v>4622525.9911951181</v>
      </c>
      <c r="K204" s="90">
        <v>1971.2264354776623</v>
      </c>
      <c r="L204" s="83">
        <v>-5300.25</v>
      </c>
      <c r="M204" s="90">
        <v>4617225.7411951181</v>
      </c>
      <c r="N204" s="91">
        <v>18</v>
      </c>
      <c r="O204" s="91">
        <v>18</v>
      </c>
      <c r="P204" s="116">
        <v>-88424.200426907279</v>
      </c>
      <c r="Q204" s="95">
        <v>-1.8769928959164388E-2</v>
      </c>
      <c r="R204" s="118">
        <v>-25.785091280296683</v>
      </c>
      <c r="T204" s="81">
        <v>620</v>
      </c>
      <c r="U204" s="82" t="s">
        <v>217</v>
      </c>
      <c r="V204" s="99">
        <v>2359</v>
      </c>
      <c r="W204" s="84">
        <v>2994065.3111232854</v>
      </c>
      <c r="X204" s="84">
        <v>962297.04346247751</v>
      </c>
      <c r="Y204" s="87">
        <v>3956362.3545857631</v>
      </c>
      <c r="Z204" s="102">
        <v>449168.83703626262</v>
      </c>
      <c r="AA204" s="88">
        <v>4405531.1916220253</v>
      </c>
      <c r="AB204" s="196">
        <v>305419</v>
      </c>
      <c r="AC204" s="112">
        <v>4710950.1916220253</v>
      </c>
      <c r="AD204" s="106">
        <v>-33254.694899999995</v>
      </c>
      <c r="AE204" s="107">
        <v>4677695.4967220258</v>
      </c>
      <c r="AF204" s="113">
        <v>1997.011526757959</v>
      </c>
      <c r="AG204" s="83">
        <v>1982.9145810606299</v>
      </c>
      <c r="AH204" s="91">
        <v>18</v>
      </c>
      <c r="AI204" s="91">
        <v>18</v>
      </c>
    </row>
    <row r="205" spans="1:35">
      <c r="A205" s="81">
        <v>623</v>
      </c>
      <c r="B205" s="82" t="s">
        <v>218</v>
      </c>
      <c r="C205" s="99">
        <v>2101</v>
      </c>
      <c r="D205" s="84">
        <v>1554843.6821899265</v>
      </c>
      <c r="E205" s="107">
        <v>-63581.658320652219</v>
      </c>
      <c r="F205" s="87">
        <v>1491262.0238692742</v>
      </c>
      <c r="G205" s="102">
        <v>403059.69960031071</v>
      </c>
      <c r="H205" s="88">
        <v>1894321.7234695849</v>
      </c>
      <c r="I205" s="104">
        <v>-505943</v>
      </c>
      <c r="J205" s="93">
        <v>1388378.7234695849</v>
      </c>
      <c r="K205" s="90">
        <v>660.81805019970727</v>
      </c>
      <c r="L205" s="83">
        <v>-22119.71</v>
      </c>
      <c r="M205" s="90">
        <v>1366259.013469585</v>
      </c>
      <c r="N205" s="91">
        <v>10</v>
      </c>
      <c r="O205" s="91">
        <v>10</v>
      </c>
      <c r="P205" s="116">
        <v>3489.7077379578259</v>
      </c>
      <c r="Q205" s="95">
        <v>2.5198464991176479E-3</v>
      </c>
      <c r="R205" s="118">
        <v>3.8498264181005197</v>
      </c>
      <c r="T205" s="81">
        <v>623</v>
      </c>
      <c r="U205" s="82" t="s">
        <v>218</v>
      </c>
      <c r="V205" s="99">
        <v>2108</v>
      </c>
      <c r="W205" s="84">
        <v>1536433.3868283594</v>
      </c>
      <c r="X205" s="84">
        <v>-49426.714111726942</v>
      </c>
      <c r="Y205" s="87">
        <v>1487006.6727166325</v>
      </c>
      <c r="Z205" s="102">
        <v>403825.34301499452</v>
      </c>
      <c r="AA205" s="88">
        <v>1890832.0157316271</v>
      </c>
      <c r="AB205" s="196">
        <v>-505943</v>
      </c>
      <c r="AC205" s="112">
        <v>1384889.0157316271</v>
      </c>
      <c r="AD205" s="106">
        <v>-61758.719099999995</v>
      </c>
      <c r="AE205" s="107">
        <v>1323130.296631627</v>
      </c>
      <c r="AF205" s="113">
        <v>656.96822378160675</v>
      </c>
      <c r="AG205" s="83">
        <v>627.67091870570539</v>
      </c>
      <c r="AH205" s="91">
        <v>10</v>
      </c>
      <c r="AI205" s="91">
        <v>10</v>
      </c>
    </row>
    <row r="206" spans="1:35">
      <c r="A206" s="81">
        <v>624</v>
      </c>
      <c r="B206" s="82" t="s">
        <v>219</v>
      </c>
      <c r="C206" s="99">
        <v>5001</v>
      </c>
      <c r="D206" s="84">
        <v>3608351.1793771605</v>
      </c>
      <c r="E206" s="107">
        <v>618962.56803996931</v>
      </c>
      <c r="F206" s="87">
        <v>4227313.7474171296</v>
      </c>
      <c r="G206" s="102">
        <v>378601.82449533604</v>
      </c>
      <c r="H206" s="88">
        <v>4605915.5719124656</v>
      </c>
      <c r="I206" s="104">
        <v>-797862</v>
      </c>
      <c r="J206" s="93">
        <v>3808053.5719124656</v>
      </c>
      <c r="K206" s="90">
        <v>761.45842269795355</v>
      </c>
      <c r="L206" s="83">
        <v>-236567.82500000001</v>
      </c>
      <c r="M206" s="90">
        <v>3571485.7469124654</v>
      </c>
      <c r="N206" s="91">
        <v>8</v>
      </c>
      <c r="O206" s="91">
        <v>8</v>
      </c>
      <c r="P206" s="116">
        <v>-351131.57683872059</v>
      </c>
      <c r="Q206" s="95">
        <v>-8.4423165663627509E-2</v>
      </c>
      <c r="R206" s="118">
        <v>-59.703502030809773</v>
      </c>
      <c r="T206" s="81">
        <v>624</v>
      </c>
      <c r="U206" s="82" t="s">
        <v>219</v>
      </c>
      <c r="V206" s="99">
        <v>5065</v>
      </c>
      <c r="W206" s="84">
        <v>3657716.1189072309</v>
      </c>
      <c r="X206" s="84">
        <v>914761.63957461121</v>
      </c>
      <c r="Y206" s="87">
        <v>4572477.7584818425</v>
      </c>
      <c r="Z206" s="102">
        <v>384569.39026934351</v>
      </c>
      <c r="AA206" s="88">
        <v>4957047.1487511862</v>
      </c>
      <c r="AB206" s="196">
        <v>-797862</v>
      </c>
      <c r="AC206" s="112">
        <v>4159185.1487511862</v>
      </c>
      <c r="AD206" s="106">
        <v>-175224.73823999995</v>
      </c>
      <c r="AE206" s="107">
        <v>3983960.4105111863</v>
      </c>
      <c r="AF206" s="113">
        <v>821.16192472876332</v>
      </c>
      <c r="AG206" s="83">
        <v>786.56671480971102</v>
      </c>
      <c r="AH206" s="91">
        <v>8</v>
      </c>
      <c r="AI206" s="91">
        <v>8</v>
      </c>
    </row>
    <row r="207" spans="1:35">
      <c r="A207" s="81">
        <v>625</v>
      </c>
      <c r="B207" s="82" t="s">
        <v>220</v>
      </c>
      <c r="C207" s="99">
        <v>2976</v>
      </c>
      <c r="D207" s="84">
        <v>3207387.1545542721</v>
      </c>
      <c r="E207" s="107">
        <v>652264.37446664833</v>
      </c>
      <c r="F207" s="87">
        <v>3859651.5290209204</v>
      </c>
      <c r="G207" s="102">
        <v>390910.23798878962</v>
      </c>
      <c r="H207" s="88">
        <v>4250561.76700971</v>
      </c>
      <c r="I207" s="104">
        <v>364919</v>
      </c>
      <c r="J207" s="93">
        <v>4615480.76700971</v>
      </c>
      <c r="K207" s="90">
        <v>1550.900795366166</v>
      </c>
      <c r="L207" s="83">
        <v>-53002.5</v>
      </c>
      <c r="M207" s="90">
        <v>4562478.26700971</v>
      </c>
      <c r="N207" s="91">
        <v>17</v>
      </c>
      <c r="O207" s="91">
        <v>17</v>
      </c>
      <c r="P207" s="116">
        <v>-24499.991154374555</v>
      </c>
      <c r="Q207" s="95">
        <v>-5.2801924040884471E-3</v>
      </c>
      <c r="R207" s="118">
        <v>-6.1397275076878941</v>
      </c>
      <c r="T207" s="81">
        <v>625</v>
      </c>
      <c r="U207" s="82" t="s">
        <v>220</v>
      </c>
      <c r="V207" s="99">
        <v>2980</v>
      </c>
      <c r="W207" s="84">
        <v>3255402.9942485536</v>
      </c>
      <c r="X207" s="84">
        <v>629014.57954646857</v>
      </c>
      <c r="Y207" s="87">
        <v>3884417.5737950224</v>
      </c>
      <c r="Z207" s="102">
        <v>390644.18436906219</v>
      </c>
      <c r="AA207" s="88">
        <v>4275061.7581640845</v>
      </c>
      <c r="AB207" s="196">
        <v>364919</v>
      </c>
      <c r="AC207" s="112">
        <v>4639980.7581640845</v>
      </c>
      <c r="AD207" s="106">
        <v>-68342.982000000018</v>
      </c>
      <c r="AE207" s="107">
        <v>4571637.7761640847</v>
      </c>
      <c r="AF207" s="113">
        <v>1557.0405228738539</v>
      </c>
      <c r="AG207" s="83">
        <v>1534.1066362966726</v>
      </c>
      <c r="AH207" s="91">
        <v>17</v>
      </c>
      <c r="AI207" s="91">
        <v>17</v>
      </c>
    </row>
    <row r="208" spans="1:35">
      <c r="A208" s="81">
        <v>626</v>
      </c>
      <c r="B208" s="82" t="s">
        <v>221</v>
      </c>
      <c r="C208" s="99">
        <v>4702</v>
      </c>
      <c r="D208" s="84">
        <v>1308214.3603869898</v>
      </c>
      <c r="E208" s="107">
        <v>2422205.879860322</v>
      </c>
      <c r="F208" s="87">
        <v>3730420.240247312</v>
      </c>
      <c r="G208" s="102">
        <v>671804.72327473969</v>
      </c>
      <c r="H208" s="88">
        <v>4402224.9635220515</v>
      </c>
      <c r="I208" s="104">
        <v>-74072</v>
      </c>
      <c r="J208" s="93">
        <v>4328152.9635220515</v>
      </c>
      <c r="K208" s="90">
        <v>920.49191057465998</v>
      </c>
      <c r="L208" s="83">
        <v>-84892.337499999994</v>
      </c>
      <c r="M208" s="90">
        <v>4243260.6260220511</v>
      </c>
      <c r="N208" s="91">
        <v>17</v>
      </c>
      <c r="O208" s="91">
        <v>17</v>
      </c>
      <c r="P208" s="116">
        <v>297689.21676872671</v>
      </c>
      <c r="Q208" s="95">
        <v>7.3859792687262227E-2</v>
      </c>
      <c r="R208" s="118">
        <v>73.043687960420129</v>
      </c>
      <c r="T208" s="81">
        <v>626</v>
      </c>
      <c r="U208" s="82" t="s">
        <v>221</v>
      </c>
      <c r="V208" s="99">
        <v>4756</v>
      </c>
      <c r="W208" s="84">
        <v>1156605.3650194225</v>
      </c>
      <c r="X208" s="84">
        <v>2275942.0181209282</v>
      </c>
      <c r="Y208" s="87">
        <v>3432547.3831403507</v>
      </c>
      <c r="Z208" s="102">
        <v>671988.36361297383</v>
      </c>
      <c r="AA208" s="88">
        <v>4104535.7467533248</v>
      </c>
      <c r="AB208" s="196">
        <v>-74072</v>
      </c>
      <c r="AC208" s="112">
        <v>4030463.7467533248</v>
      </c>
      <c r="AD208" s="106">
        <v>-15085.463099999994</v>
      </c>
      <c r="AE208" s="107">
        <v>4015378.2836533249</v>
      </c>
      <c r="AF208" s="113">
        <v>847.44822261423985</v>
      </c>
      <c r="AG208" s="83">
        <v>844.27634223156542</v>
      </c>
      <c r="AH208" s="91">
        <v>17</v>
      </c>
      <c r="AI208" s="91">
        <v>17</v>
      </c>
    </row>
    <row r="209" spans="1:35">
      <c r="A209" s="81">
        <v>630</v>
      </c>
      <c r="B209" s="82" t="s">
        <v>222</v>
      </c>
      <c r="C209" s="99">
        <v>1641</v>
      </c>
      <c r="D209" s="84">
        <v>2329969.5076728086</v>
      </c>
      <c r="E209" s="107">
        <v>748601.36605869059</v>
      </c>
      <c r="F209" s="87">
        <v>3078570.8737314991</v>
      </c>
      <c r="G209" s="102">
        <v>210983.71326132771</v>
      </c>
      <c r="H209" s="88">
        <v>3289554.5869928268</v>
      </c>
      <c r="I209" s="104">
        <v>-102723</v>
      </c>
      <c r="J209" s="93">
        <v>3186831.5869928268</v>
      </c>
      <c r="K209" s="90">
        <v>1942.0058421650376</v>
      </c>
      <c r="L209" s="83">
        <v>258210.51250000001</v>
      </c>
      <c r="M209" s="90">
        <v>3445042.099492827</v>
      </c>
      <c r="N209" s="91">
        <v>17</v>
      </c>
      <c r="O209" s="91">
        <v>17</v>
      </c>
      <c r="P209" s="116">
        <v>113738.44855404133</v>
      </c>
      <c r="Q209" s="95">
        <v>3.7011064562730289E-2</v>
      </c>
      <c r="R209" s="118">
        <v>74.999075191291922</v>
      </c>
      <c r="T209" s="81">
        <v>630</v>
      </c>
      <c r="U209" s="82" t="s">
        <v>222</v>
      </c>
      <c r="V209" s="99">
        <v>1646</v>
      </c>
      <c r="W209" s="84">
        <v>2177827.7145549515</v>
      </c>
      <c r="X209" s="84">
        <v>786986.46574487735</v>
      </c>
      <c r="Y209" s="87">
        <v>2964814.1802998288</v>
      </c>
      <c r="Z209" s="102">
        <v>211001.95813895692</v>
      </c>
      <c r="AA209" s="88">
        <v>3175816.1384387854</v>
      </c>
      <c r="AB209" s="196">
        <v>-102723</v>
      </c>
      <c r="AC209" s="112">
        <v>3073093.1384387854</v>
      </c>
      <c r="AD209" s="106">
        <v>200194.9302</v>
      </c>
      <c r="AE209" s="107">
        <v>3273288.0686387853</v>
      </c>
      <c r="AF209" s="113">
        <v>1867.0067669737457</v>
      </c>
      <c r="AG209" s="83">
        <v>1988.6318764512669</v>
      </c>
      <c r="AH209" s="91">
        <v>17</v>
      </c>
      <c r="AI209" s="91">
        <v>17</v>
      </c>
    </row>
    <row r="210" spans="1:35">
      <c r="A210" s="81">
        <v>631</v>
      </c>
      <c r="B210" s="82" t="s">
        <v>223</v>
      </c>
      <c r="C210" s="99">
        <v>1919</v>
      </c>
      <c r="D210" s="84">
        <v>840081.21871515608</v>
      </c>
      <c r="E210" s="107">
        <v>631752.29154748085</v>
      </c>
      <c r="F210" s="87">
        <v>1471833.5102626369</v>
      </c>
      <c r="G210" s="102">
        <v>171823.31905254952</v>
      </c>
      <c r="H210" s="88">
        <v>1643656.8293151865</v>
      </c>
      <c r="I210" s="104">
        <v>-477151</v>
      </c>
      <c r="J210" s="93">
        <v>1166505.8293151865</v>
      </c>
      <c r="K210" s="90">
        <v>607.87171928878922</v>
      </c>
      <c r="L210" s="83">
        <v>-980457.91249999998</v>
      </c>
      <c r="M210" s="90">
        <v>186047.9168151865</v>
      </c>
      <c r="N210" s="91">
        <v>2</v>
      </c>
      <c r="O210" s="91">
        <v>2</v>
      </c>
      <c r="P210" s="116">
        <v>-86451.104762777686</v>
      </c>
      <c r="Q210" s="95">
        <v>-6.8997666568959934E-2</v>
      </c>
      <c r="R210" s="118">
        <v>-41.3287646894305</v>
      </c>
      <c r="T210" s="81">
        <v>631</v>
      </c>
      <c r="U210" s="82" t="s">
        <v>223</v>
      </c>
      <c r="V210" s="99">
        <v>1930</v>
      </c>
      <c r="W210" s="84">
        <v>886259.63108119962</v>
      </c>
      <c r="X210" s="84">
        <v>671163.83056722127</v>
      </c>
      <c r="Y210" s="87">
        <v>1557423.4616484209</v>
      </c>
      <c r="Z210" s="102">
        <v>172684.47242954324</v>
      </c>
      <c r="AA210" s="88">
        <v>1730107.9340779642</v>
      </c>
      <c r="AB210" s="196">
        <v>-477151</v>
      </c>
      <c r="AC210" s="112">
        <v>1252956.9340779642</v>
      </c>
      <c r="AD210" s="106">
        <v>-802354.94319000002</v>
      </c>
      <c r="AE210" s="107">
        <v>450601.99088796414</v>
      </c>
      <c r="AF210" s="113">
        <v>649.20048397821972</v>
      </c>
      <c r="AG210" s="83">
        <v>233.47253413884152</v>
      </c>
      <c r="AH210" s="91">
        <v>2</v>
      </c>
      <c r="AI210" s="91">
        <v>2</v>
      </c>
    </row>
    <row r="211" spans="1:35">
      <c r="A211" s="81">
        <v>635</v>
      </c>
      <c r="B211" s="82" t="s">
        <v>224</v>
      </c>
      <c r="C211" s="99">
        <v>6238</v>
      </c>
      <c r="D211" s="84">
        <v>1165943.1763585459</v>
      </c>
      <c r="E211" s="107">
        <v>2160513.5847100308</v>
      </c>
      <c r="F211" s="87">
        <v>3326456.7610685769</v>
      </c>
      <c r="G211" s="102">
        <v>819115.80015060888</v>
      </c>
      <c r="H211" s="88">
        <v>4145572.5612191856</v>
      </c>
      <c r="I211" s="104">
        <v>-403112</v>
      </c>
      <c r="J211" s="93">
        <v>3742460.5612191856</v>
      </c>
      <c r="K211" s="90">
        <v>599.94558531888197</v>
      </c>
      <c r="L211" s="83">
        <v>-305824.42500000005</v>
      </c>
      <c r="M211" s="90">
        <v>3436636.1362191858</v>
      </c>
      <c r="N211" s="91">
        <v>6</v>
      </c>
      <c r="O211" s="91">
        <v>6</v>
      </c>
      <c r="P211" s="116">
        <v>-413205.12807008252</v>
      </c>
      <c r="Q211" s="95">
        <v>-9.9431753890855415E-2</v>
      </c>
      <c r="R211" s="118">
        <v>-55.832494101864199</v>
      </c>
      <c r="T211" s="81">
        <v>635</v>
      </c>
      <c r="U211" s="82" t="s">
        <v>224</v>
      </c>
      <c r="V211" s="99">
        <v>6337</v>
      </c>
      <c r="W211" s="84">
        <v>1549015.5891903206</v>
      </c>
      <c r="X211" s="84">
        <v>2187344.6298287353</v>
      </c>
      <c r="Y211" s="87">
        <v>3736360.2190190558</v>
      </c>
      <c r="Z211" s="102">
        <v>822417.47027021274</v>
      </c>
      <c r="AA211" s="88">
        <v>4558777.6892892681</v>
      </c>
      <c r="AB211" s="196">
        <v>-403112</v>
      </c>
      <c r="AC211" s="112">
        <v>4155665.6892892681</v>
      </c>
      <c r="AD211" s="106">
        <v>-424259.89704000007</v>
      </c>
      <c r="AE211" s="107">
        <v>3731405.7922492679</v>
      </c>
      <c r="AF211" s="113">
        <v>655.77807942074617</v>
      </c>
      <c r="AG211" s="83">
        <v>588.82843494544227</v>
      </c>
      <c r="AH211" s="91">
        <v>6</v>
      </c>
      <c r="AI211" s="91">
        <v>6</v>
      </c>
    </row>
    <row r="212" spans="1:35">
      <c r="A212" s="81">
        <v>636</v>
      </c>
      <c r="B212" s="82" t="s">
        <v>225</v>
      </c>
      <c r="C212" s="99">
        <v>8011</v>
      </c>
      <c r="D212" s="84">
        <v>5149582.3242617296</v>
      </c>
      <c r="E212" s="107">
        <v>3191836.447983386</v>
      </c>
      <c r="F212" s="87">
        <v>8341418.7722451156</v>
      </c>
      <c r="G212" s="102">
        <v>1262293.5496881392</v>
      </c>
      <c r="H212" s="88">
        <v>9603712.3219332546</v>
      </c>
      <c r="I212" s="104">
        <v>-773243</v>
      </c>
      <c r="J212" s="93">
        <v>8830469.3219332546</v>
      </c>
      <c r="K212" s="90">
        <v>1102.293012349676</v>
      </c>
      <c r="L212" s="83">
        <v>703254.83750000002</v>
      </c>
      <c r="M212" s="90">
        <v>9533724.159433255</v>
      </c>
      <c r="N212" s="91">
        <v>2</v>
      </c>
      <c r="O212" s="91">
        <v>2</v>
      </c>
      <c r="P212" s="116">
        <v>-549093.56992398016</v>
      </c>
      <c r="Q212" s="95">
        <v>-5.8541488154066297E-2</v>
      </c>
      <c r="R212" s="118">
        <v>-51.404760326490532</v>
      </c>
      <c r="T212" s="81">
        <v>636</v>
      </c>
      <c r="U212" s="82" t="s">
        <v>225</v>
      </c>
      <c r="V212" s="99">
        <v>8130</v>
      </c>
      <c r="W212" s="84">
        <v>5316683.9085782608</v>
      </c>
      <c r="X212" s="84">
        <v>3569901.5087429183</v>
      </c>
      <c r="Y212" s="87">
        <v>8886585.4173211791</v>
      </c>
      <c r="Z212" s="102">
        <v>1266220.4745360564</v>
      </c>
      <c r="AA212" s="88">
        <v>10152805.891857235</v>
      </c>
      <c r="AB212" s="196">
        <v>-773243</v>
      </c>
      <c r="AC212" s="112">
        <v>9379562.8918572348</v>
      </c>
      <c r="AD212" s="106">
        <v>875123.55000000028</v>
      </c>
      <c r="AE212" s="107">
        <v>10254686.441857236</v>
      </c>
      <c r="AF212" s="113">
        <v>1153.6977726761666</v>
      </c>
      <c r="AG212" s="83">
        <v>1261.3390457388973</v>
      </c>
      <c r="AH212" s="91">
        <v>2</v>
      </c>
      <c r="AI212" s="91">
        <v>2</v>
      </c>
    </row>
    <row r="213" spans="1:35">
      <c r="A213" s="81">
        <v>638</v>
      </c>
      <c r="B213" s="82" t="s">
        <v>226</v>
      </c>
      <c r="C213" s="99">
        <v>51737</v>
      </c>
      <c r="D213" s="84">
        <v>49822453.268907085</v>
      </c>
      <c r="E213" s="107">
        <v>-2491439.4570051809</v>
      </c>
      <c r="F213" s="87">
        <v>47331013.811901905</v>
      </c>
      <c r="G213" s="102">
        <v>4578129.7712585945</v>
      </c>
      <c r="H213" s="88">
        <v>51909143.583160497</v>
      </c>
      <c r="I213" s="104">
        <v>232438</v>
      </c>
      <c r="J213" s="93">
        <v>52141581.583160497</v>
      </c>
      <c r="K213" s="90">
        <v>1007.8199660428803</v>
      </c>
      <c r="L213" s="83">
        <v>-625093.81749999989</v>
      </c>
      <c r="M213" s="90">
        <v>51516487.765660495</v>
      </c>
      <c r="N213" s="91">
        <v>1</v>
      </c>
      <c r="O213" s="92">
        <v>34</v>
      </c>
      <c r="P213" s="116">
        <v>410276.6773512885</v>
      </c>
      <c r="Q213" s="95">
        <v>7.9309168422932279E-3</v>
      </c>
      <c r="R213" s="118">
        <v>-0.80381109859661137</v>
      </c>
      <c r="T213" s="81">
        <v>638</v>
      </c>
      <c r="U213" s="82" t="s">
        <v>226</v>
      </c>
      <c r="V213" s="99">
        <v>51289</v>
      </c>
      <c r="W213" s="84">
        <v>48134013.020327412</v>
      </c>
      <c r="X213" s="84">
        <v>-1332980.2912815365</v>
      </c>
      <c r="Y213" s="87">
        <v>46801032.729045875</v>
      </c>
      <c r="Z213" s="102">
        <v>4697834.1767633315</v>
      </c>
      <c r="AA213" s="88">
        <v>51498866.905809209</v>
      </c>
      <c r="AB213" s="196">
        <v>232438</v>
      </c>
      <c r="AC213" s="112">
        <v>51731304.905809209</v>
      </c>
      <c r="AD213" s="106">
        <v>-715817.72586000036</v>
      </c>
      <c r="AE213" s="107">
        <v>51015487.179949209</v>
      </c>
      <c r="AF213" s="113">
        <v>1008.6237771414769</v>
      </c>
      <c r="AG213" s="83">
        <v>994.66722260034726</v>
      </c>
      <c r="AH213" s="91">
        <v>1</v>
      </c>
      <c r="AI213" s="92">
        <v>34</v>
      </c>
    </row>
    <row r="214" spans="1:35">
      <c r="A214" s="81">
        <v>678</v>
      </c>
      <c r="B214" s="82" t="s">
        <v>227</v>
      </c>
      <c r="C214" s="99">
        <v>23571</v>
      </c>
      <c r="D214" s="84">
        <v>14483344.579173962</v>
      </c>
      <c r="E214" s="107">
        <v>-196638.63392725517</v>
      </c>
      <c r="F214" s="87">
        <v>14286705.945246706</v>
      </c>
      <c r="G214" s="102">
        <v>1761716.1598599327</v>
      </c>
      <c r="H214" s="88">
        <v>16048422.105106639</v>
      </c>
      <c r="I214" s="104">
        <v>-270085</v>
      </c>
      <c r="J214" s="93">
        <v>15778337.105106639</v>
      </c>
      <c r="K214" s="90">
        <v>669.39616923790413</v>
      </c>
      <c r="L214" s="83">
        <v>51076.742499999935</v>
      </c>
      <c r="M214" s="90">
        <v>15829413.847606638</v>
      </c>
      <c r="N214" s="91">
        <v>17</v>
      </c>
      <c r="O214" s="91">
        <v>17</v>
      </c>
      <c r="P214" s="116">
        <v>-2754563.6939528678</v>
      </c>
      <c r="Q214" s="95">
        <v>-0.14863100622071285</v>
      </c>
      <c r="R214" s="118">
        <v>-109.3953086399589</v>
      </c>
      <c r="T214" s="81">
        <v>678</v>
      </c>
      <c r="U214" s="82" t="s">
        <v>227</v>
      </c>
      <c r="V214" s="99">
        <v>23797</v>
      </c>
      <c r="W214" s="84">
        <v>14719423.819106828</v>
      </c>
      <c r="X214" s="84">
        <v>2320407.3259541364</v>
      </c>
      <c r="Y214" s="87">
        <v>17039831.145060964</v>
      </c>
      <c r="Z214" s="102">
        <v>1763154.6539985437</v>
      </c>
      <c r="AA214" s="88">
        <v>18802985.799059507</v>
      </c>
      <c r="AB214" s="196">
        <v>-270085</v>
      </c>
      <c r="AC214" s="112">
        <v>18532900.799059507</v>
      </c>
      <c r="AD214" s="106">
        <v>164423.21328000026</v>
      </c>
      <c r="AE214" s="107">
        <v>18697324.012339506</v>
      </c>
      <c r="AF214" s="113">
        <v>778.79147787786303</v>
      </c>
      <c r="AG214" s="83">
        <v>785.70088718491854</v>
      </c>
      <c r="AH214" s="91">
        <v>17</v>
      </c>
      <c r="AI214" s="91">
        <v>17</v>
      </c>
    </row>
    <row r="215" spans="1:35">
      <c r="A215" s="81">
        <v>680</v>
      </c>
      <c r="B215" s="82" t="s">
        <v>228</v>
      </c>
      <c r="C215" s="99">
        <v>25738</v>
      </c>
      <c r="D215" s="84">
        <v>13810910.039354898</v>
      </c>
      <c r="E215" s="107">
        <v>1766042.507889699</v>
      </c>
      <c r="F215" s="87">
        <v>15576952.547244597</v>
      </c>
      <c r="G215" s="102">
        <v>1802531.5181822574</v>
      </c>
      <c r="H215" s="88">
        <v>17379484.065426856</v>
      </c>
      <c r="I215" s="104">
        <v>695593</v>
      </c>
      <c r="J215" s="93">
        <v>18075077.065426856</v>
      </c>
      <c r="K215" s="90">
        <v>702.27201279924066</v>
      </c>
      <c r="L215" s="83">
        <v>-756416.34499999997</v>
      </c>
      <c r="M215" s="90">
        <v>17318660.720426857</v>
      </c>
      <c r="N215" s="91">
        <v>2</v>
      </c>
      <c r="O215" s="91">
        <v>2</v>
      </c>
      <c r="P215" s="116">
        <v>1928073.102361802</v>
      </c>
      <c r="Q215" s="95">
        <v>0.11940748307067435</v>
      </c>
      <c r="R215" s="118">
        <v>64.831565794974949</v>
      </c>
      <c r="T215" s="81">
        <v>680</v>
      </c>
      <c r="U215" s="82" t="s">
        <v>228</v>
      </c>
      <c r="V215" s="99">
        <v>25331</v>
      </c>
      <c r="W215" s="84">
        <v>12579555.904571794</v>
      </c>
      <c r="X215" s="84">
        <v>1035897.7957934632</v>
      </c>
      <c r="Y215" s="87">
        <v>13615453.700365257</v>
      </c>
      <c r="Z215" s="102">
        <v>1835957.2626997982</v>
      </c>
      <c r="AA215" s="88">
        <v>15451410.963065054</v>
      </c>
      <c r="AB215" s="196">
        <v>695593</v>
      </c>
      <c r="AC215" s="112">
        <v>16147003.963065054</v>
      </c>
      <c r="AD215" s="106">
        <v>-399031.33526999992</v>
      </c>
      <c r="AE215" s="107">
        <v>15747972.627795054</v>
      </c>
      <c r="AF215" s="113">
        <v>637.44044700426571</v>
      </c>
      <c r="AG215" s="83">
        <v>621.68775918025551</v>
      </c>
      <c r="AH215" s="91">
        <v>2</v>
      </c>
      <c r="AI215" s="91">
        <v>2</v>
      </c>
    </row>
    <row r="216" spans="1:35">
      <c r="A216" s="81">
        <v>681</v>
      </c>
      <c r="B216" s="82" t="s">
        <v>229</v>
      </c>
      <c r="C216" s="99">
        <v>3246</v>
      </c>
      <c r="D216" s="84">
        <v>1028525.7472417643</v>
      </c>
      <c r="E216" s="107">
        <v>1363850.4763606191</v>
      </c>
      <c r="F216" s="87">
        <v>2392376.2236023834</v>
      </c>
      <c r="G216" s="102">
        <v>604069.04466836061</v>
      </c>
      <c r="H216" s="88">
        <v>2996445.268270744</v>
      </c>
      <c r="I216" s="104">
        <v>-7956</v>
      </c>
      <c r="J216" s="93">
        <v>2988489.268270744</v>
      </c>
      <c r="K216" s="90">
        <v>920.66828967059269</v>
      </c>
      <c r="L216" s="83">
        <v>33833.262499999997</v>
      </c>
      <c r="M216" s="90">
        <v>3022322.5307707442</v>
      </c>
      <c r="N216" s="91">
        <v>10</v>
      </c>
      <c r="O216" s="91">
        <v>10</v>
      </c>
      <c r="P216" s="116">
        <v>110081.85004490009</v>
      </c>
      <c r="Q216" s="95">
        <v>3.8244012764791627E-2</v>
      </c>
      <c r="R216" s="118">
        <v>47.629946259660301</v>
      </c>
      <c r="T216" s="81">
        <v>681</v>
      </c>
      <c r="U216" s="82" t="s">
        <v>229</v>
      </c>
      <c r="V216" s="99">
        <v>3297</v>
      </c>
      <c r="W216" s="84">
        <v>1034696.1729127277</v>
      </c>
      <c r="X216" s="84">
        <v>1247306.8850861476</v>
      </c>
      <c r="Y216" s="87">
        <v>2282003.0579988752</v>
      </c>
      <c r="Z216" s="102">
        <v>604360.36022696877</v>
      </c>
      <c r="AA216" s="88">
        <v>2886363.4182258439</v>
      </c>
      <c r="AB216" s="196">
        <v>-7956</v>
      </c>
      <c r="AC216" s="112">
        <v>2878407.4182258439</v>
      </c>
      <c r="AD216" s="106">
        <v>-21586.380899999989</v>
      </c>
      <c r="AE216" s="107">
        <v>2856821.0373258442</v>
      </c>
      <c r="AF216" s="113">
        <v>873.03834341093238</v>
      </c>
      <c r="AG216" s="83">
        <v>866.49106379309796</v>
      </c>
      <c r="AH216" s="91">
        <v>10</v>
      </c>
      <c r="AI216" s="91">
        <v>10</v>
      </c>
    </row>
    <row r="217" spans="1:35">
      <c r="A217" s="81">
        <v>683</v>
      </c>
      <c r="B217" s="82" t="s">
        <v>230</v>
      </c>
      <c r="C217" s="99">
        <v>3570</v>
      </c>
      <c r="D217" s="84">
        <v>5712585.830940607</v>
      </c>
      <c r="E217" s="107">
        <v>2505762.6520668627</v>
      </c>
      <c r="F217" s="87">
        <v>8218348.4830074701</v>
      </c>
      <c r="G217" s="102">
        <v>567481.4697390541</v>
      </c>
      <c r="H217" s="88">
        <v>8785829.9527465235</v>
      </c>
      <c r="I217" s="104">
        <v>286024</v>
      </c>
      <c r="J217" s="93">
        <v>9071853.9527465235</v>
      </c>
      <c r="K217" s="90">
        <v>2541.135560993424</v>
      </c>
      <c r="L217" s="83">
        <v>31801.5</v>
      </c>
      <c r="M217" s="90">
        <v>9103655.4527465235</v>
      </c>
      <c r="N217" s="91">
        <v>19</v>
      </c>
      <c r="O217" s="91">
        <v>19</v>
      </c>
      <c r="P217" s="116">
        <v>53922.362282538787</v>
      </c>
      <c r="Q217" s="95">
        <v>5.9794601169473284E-3</v>
      </c>
      <c r="R217" s="118">
        <v>35.458542248220965</v>
      </c>
      <c r="T217" s="81">
        <v>683</v>
      </c>
      <c r="U217" s="82" t="s">
        <v>230</v>
      </c>
      <c r="V217" s="99">
        <v>3599</v>
      </c>
      <c r="W217" s="84">
        <v>5670999.7862618798</v>
      </c>
      <c r="X217" s="84">
        <v>2494155.894444372</v>
      </c>
      <c r="Y217" s="87">
        <v>8165155.6807062514</v>
      </c>
      <c r="Z217" s="102">
        <v>566751.90975773241</v>
      </c>
      <c r="AA217" s="88">
        <v>8731907.5904639848</v>
      </c>
      <c r="AB217" s="196">
        <v>286024</v>
      </c>
      <c r="AC217" s="112">
        <v>9017931.5904639848</v>
      </c>
      <c r="AD217" s="106">
        <v>33796.438049999997</v>
      </c>
      <c r="AE217" s="107">
        <v>9051728.0285139848</v>
      </c>
      <c r="AF217" s="113">
        <v>2505.677018745203</v>
      </c>
      <c r="AG217" s="83">
        <v>2515.0675266779617</v>
      </c>
      <c r="AH217" s="91">
        <v>19</v>
      </c>
      <c r="AI217" s="91">
        <v>19</v>
      </c>
    </row>
    <row r="218" spans="1:35">
      <c r="A218" s="81">
        <v>684</v>
      </c>
      <c r="B218" s="82" t="s">
        <v>231</v>
      </c>
      <c r="C218" s="99">
        <v>38968</v>
      </c>
      <c r="D218" s="84">
        <v>10716954.84738427</v>
      </c>
      <c r="E218" s="107">
        <v>-483106.46493448771</v>
      </c>
      <c r="F218" s="87">
        <v>10233848.382449783</v>
      </c>
      <c r="G218" s="102">
        <v>4794904.3610730367</v>
      </c>
      <c r="H218" s="88">
        <v>15028752.743522819</v>
      </c>
      <c r="I218" s="104">
        <v>-68721</v>
      </c>
      <c r="J218" s="93">
        <v>14960031.743522819</v>
      </c>
      <c r="K218" s="90">
        <v>383.90555695757593</v>
      </c>
      <c r="L218" s="83">
        <v>-3071265.1974999998</v>
      </c>
      <c r="M218" s="90">
        <v>11888766.546022819</v>
      </c>
      <c r="N218" s="91">
        <v>4</v>
      </c>
      <c r="O218" s="91">
        <v>4</v>
      </c>
      <c r="P218" s="116">
        <v>577372.61381665803</v>
      </c>
      <c r="Q218" s="95">
        <v>4.0143662490348807E-2</v>
      </c>
      <c r="R218" s="118">
        <v>13.523935364401211</v>
      </c>
      <c r="T218" s="81">
        <v>684</v>
      </c>
      <c r="U218" s="82" t="s">
        <v>231</v>
      </c>
      <c r="V218" s="99">
        <v>38832</v>
      </c>
      <c r="W218" s="84">
        <v>9799984.4412654079</v>
      </c>
      <c r="X218" s="84">
        <v>-161403.22700219144</v>
      </c>
      <c r="Y218" s="87">
        <v>9638581.2142632157</v>
      </c>
      <c r="Z218" s="102">
        <v>4812798.9154429454</v>
      </c>
      <c r="AA218" s="88">
        <v>14451380.129706161</v>
      </c>
      <c r="AB218" s="196">
        <v>-68721</v>
      </c>
      <c r="AC218" s="112">
        <v>14382659.129706161</v>
      </c>
      <c r="AD218" s="106">
        <v>-3011356.8102179994</v>
      </c>
      <c r="AE218" s="107">
        <v>11371302.319488162</v>
      </c>
      <c r="AF218" s="113">
        <v>370.38162159317471</v>
      </c>
      <c r="AG218" s="83">
        <v>292.83329005686448</v>
      </c>
      <c r="AH218" s="91">
        <v>4</v>
      </c>
      <c r="AI218" s="91">
        <v>4</v>
      </c>
    </row>
    <row r="219" spans="1:35">
      <c r="A219" s="81">
        <v>686</v>
      </c>
      <c r="B219" s="82" t="s">
        <v>232</v>
      </c>
      <c r="C219" s="99">
        <v>2935</v>
      </c>
      <c r="D219" s="84">
        <v>108849.80130417191</v>
      </c>
      <c r="E219" s="107">
        <v>1481986.0612200899</v>
      </c>
      <c r="F219" s="87">
        <v>1590835.8625242617</v>
      </c>
      <c r="G219" s="102">
        <v>468814.07114927145</v>
      </c>
      <c r="H219" s="88">
        <v>2059649.9336735331</v>
      </c>
      <c r="I219" s="104">
        <v>727719</v>
      </c>
      <c r="J219" s="93">
        <v>2787368.9336735331</v>
      </c>
      <c r="K219" s="90">
        <v>949.69980704379327</v>
      </c>
      <c r="L219" s="83">
        <v>-21201</v>
      </c>
      <c r="M219" s="90">
        <v>2766167.9336735331</v>
      </c>
      <c r="N219" s="91">
        <v>11</v>
      </c>
      <c r="O219" s="91">
        <v>11</v>
      </c>
      <c r="P219" s="116">
        <v>-51059.372970127966</v>
      </c>
      <c r="Q219" s="95">
        <v>-1.7988607586324357E-2</v>
      </c>
      <c r="R219" s="118">
        <v>-18.056178855852522</v>
      </c>
      <c r="T219" s="81">
        <v>686</v>
      </c>
      <c r="U219" s="82" t="s">
        <v>232</v>
      </c>
      <c r="V219" s="99">
        <v>2933</v>
      </c>
      <c r="W219" s="84">
        <v>140229.95677804924</v>
      </c>
      <c r="X219" s="84">
        <v>1501492.4775961216</v>
      </c>
      <c r="Y219" s="87">
        <v>1641722.4343741708</v>
      </c>
      <c r="Z219" s="102">
        <v>468986.8722694905</v>
      </c>
      <c r="AA219" s="88">
        <v>2110709.3066436611</v>
      </c>
      <c r="AB219" s="196">
        <v>727719</v>
      </c>
      <c r="AC219" s="112">
        <v>2838428.3066436611</v>
      </c>
      <c r="AD219" s="106">
        <v>20469.556560000012</v>
      </c>
      <c r="AE219" s="107">
        <v>2858897.8632036611</v>
      </c>
      <c r="AF219" s="113">
        <v>967.75598589964579</v>
      </c>
      <c r="AG219" s="83">
        <v>974.73503689180393</v>
      </c>
      <c r="AH219" s="91">
        <v>11</v>
      </c>
      <c r="AI219" s="91">
        <v>11</v>
      </c>
    </row>
    <row r="220" spans="1:35">
      <c r="A220" s="81">
        <v>687</v>
      </c>
      <c r="B220" s="82" t="s">
        <v>233</v>
      </c>
      <c r="C220" s="99">
        <v>1413</v>
      </c>
      <c r="D220" s="84">
        <v>1046853.0807112554</v>
      </c>
      <c r="E220" s="107">
        <v>359671.63318927941</v>
      </c>
      <c r="F220" s="87">
        <v>1406524.7139005349</v>
      </c>
      <c r="G220" s="102">
        <v>293050.27709522675</v>
      </c>
      <c r="H220" s="88">
        <v>1699574.9909957617</v>
      </c>
      <c r="I220" s="104">
        <v>308145</v>
      </c>
      <c r="J220" s="93">
        <v>2007719.9909957617</v>
      </c>
      <c r="K220" s="90">
        <v>1420.8917133727966</v>
      </c>
      <c r="L220" s="83">
        <v>160862.58749999999</v>
      </c>
      <c r="M220" s="90">
        <v>2168582.5784957618</v>
      </c>
      <c r="N220" s="91">
        <v>11</v>
      </c>
      <c r="O220" s="91">
        <v>11</v>
      </c>
      <c r="P220" s="116">
        <v>-70673.121693034424</v>
      </c>
      <c r="Q220" s="95">
        <v>-3.4003731662488684E-2</v>
      </c>
      <c r="R220" s="118">
        <v>-38.654011830009722</v>
      </c>
      <c r="T220" s="81">
        <v>687</v>
      </c>
      <c r="U220" s="82" t="s">
        <v>233</v>
      </c>
      <c r="V220" s="99">
        <v>1424</v>
      </c>
      <c r="W220" s="84">
        <v>1086561.6934344471</v>
      </c>
      <c r="X220" s="84">
        <v>390992.67986900837</v>
      </c>
      <c r="Y220" s="87">
        <v>1477554.3733034553</v>
      </c>
      <c r="Z220" s="102">
        <v>292693.73938534071</v>
      </c>
      <c r="AA220" s="88">
        <v>1770248.1126887961</v>
      </c>
      <c r="AB220" s="196">
        <v>308145</v>
      </c>
      <c r="AC220" s="112">
        <v>2078393.1126887961</v>
      </c>
      <c r="AD220" s="106">
        <v>171607.56089999998</v>
      </c>
      <c r="AE220" s="107">
        <v>2250000.6735887961</v>
      </c>
      <c r="AF220" s="113">
        <v>1459.5457252028064</v>
      </c>
      <c r="AG220" s="83">
        <v>1580.0566528011209</v>
      </c>
      <c r="AH220" s="91">
        <v>11</v>
      </c>
      <c r="AI220" s="91">
        <v>11</v>
      </c>
    </row>
    <row r="221" spans="1:35">
      <c r="A221" s="81">
        <v>689</v>
      </c>
      <c r="B221" s="82" t="s">
        <v>234</v>
      </c>
      <c r="C221" s="99">
        <v>3008</v>
      </c>
      <c r="D221" s="84">
        <v>2260365.018325923</v>
      </c>
      <c r="E221" s="107">
        <v>609110.08619268774</v>
      </c>
      <c r="F221" s="87">
        <v>2869475.104518611</v>
      </c>
      <c r="G221" s="102">
        <v>428130.93134840333</v>
      </c>
      <c r="H221" s="88">
        <v>3297606.0358670144</v>
      </c>
      <c r="I221" s="104">
        <v>32441</v>
      </c>
      <c r="J221" s="93">
        <v>3330047.0358670144</v>
      </c>
      <c r="K221" s="90">
        <v>1107.0635092642999</v>
      </c>
      <c r="L221" s="83">
        <v>-17579.162499999999</v>
      </c>
      <c r="M221" s="90">
        <v>3312467.8733670143</v>
      </c>
      <c r="N221" s="91">
        <v>9</v>
      </c>
      <c r="O221" s="91">
        <v>9</v>
      </c>
      <c r="P221" s="116">
        <v>661176.75308494968</v>
      </c>
      <c r="Q221" s="95">
        <v>0.24773656380021983</v>
      </c>
      <c r="R221" s="118">
        <v>226.82924713301202</v>
      </c>
      <c r="T221" s="81">
        <v>689</v>
      </c>
      <c r="U221" s="82" t="s">
        <v>234</v>
      </c>
      <c r="V221" s="99">
        <v>3032</v>
      </c>
      <c r="W221" s="84">
        <v>2224479.9714061636</v>
      </c>
      <c r="X221" s="84">
        <v>-16035.257627000878</v>
      </c>
      <c r="Y221" s="87">
        <v>2208444.7137791626</v>
      </c>
      <c r="Z221" s="102">
        <v>427984.56900290214</v>
      </c>
      <c r="AA221" s="88">
        <v>2636429.2827820648</v>
      </c>
      <c r="AB221" s="196">
        <v>32441</v>
      </c>
      <c r="AC221" s="112">
        <v>2668870.2827820648</v>
      </c>
      <c r="AD221" s="106">
        <v>-4533.9734400000016</v>
      </c>
      <c r="AE221" s="107">
        <v>2664336.3093420649</v>
      </c>
      <c r="AF221" s="113">
        <v>880.23426213128789</v>
      </c>
      <c r="AG221" s="83">
        <v>878.73888830543035</v>
      </c>
      <c r="AH221" s="91">
        <v>9</v>
      </c>
      <c r="AI221" s="91">
        <v>9</v>
      </c>
    </row>
    <row r="222" spans="1:35">
      <c r="A222" s="81">
        <v>691</v>
      </c>
      <c r="B222" s="82" t="s">
        <v>235</v>
      </c>
      <c r="C222" s="99">
        <v>2556</v>
      </c>
      <c r="D222" s="84">
        <v>2551804.851344225</v>
      </c>
      <c r="E222" s="107">
        <v>1740623.7739849228</v>
      </c>
      <c r="F222" s="87">
        <v>4292428.625329148</v>
      </c>
      <c r="G222" s="102">
        <v>451543.61694353935</v>
      </c>
      <c r="H222" s="88">
        <v>4743972.2422726871</v>
      </c>
      <c r="I222" s="104">
        <v>88157</v>
      </c>
      <c r="J222" s="93">
        <v>4832129.2422726871</v>
      </c>
      <c r="K222" s="90">
        <v>1890.5043983852454</v>
      </c>
      <c r="L222" s="83">
        <v>22967.75</v>
      </c>
      <c r="M222" s="90">
        <v>4855096.9922726871</v>
      </c>
      <c r="N222" s="91">
        <v>17</v>
      </c>
      <c r="O222" s="91">
        <v>17</v>
      </c>
      <c r="P222" s="116">
        <v>122144.6037326958</v>
      </c>
      <c r="Q222" s="95">
        <v>2.5933121465669659E-2</v>
      </c>
      <c r="R222" s="118">
        <v>77.577285783247135</v>
      </c>
      <c r="T222" s="81">
        <v>691</v>
      </c>
      <c r="U222" s="82" t="s">
        <v>235</v>
      </c>
      <c r="V222" s="99">
        <v>2598</v>
      </c>
      <c r="W222" s="84">
        <v>2461782.2595512718</v>
      </c>
      <c r="X222" s="84">
        <v>1709206.5134250734</v>
      </c>
      <c r="Y222" s="87">
        <v>4170988.7729763454</v>
      </c>
      <c r="Z222" s="102">
        <v>450838.86556364619</v>
      </c>
      <c r="AA222" s="88">
        <v>4621827.6385399913</v>
      </c>
      <c r="AB222" s="196">
        <v>88157</v>
      </c>
      <c r="AC222" s="112">
        <v>4709984.6385399913</v>
      </c>
      <c r="AD222" s="106">
        <v>-31671.138000000006</v>
      </c>
      <c r="AE222" s="107">
        <v>4678313.5005399911</v>
      </c>
      <c r="AF222" s="113">
        <v>1812.9271126019983</v>
      </c>
      <c r="AG222" s="83">
        <v>1800.7365283063862</v>
      </c>
      <c r="AH222" s="91">
        <v>17</v>
      </c>
      <c r="AI222" s="91">
        <v>17</v>
      </c>
    </row>
    <row r="223" spans="1:35">
      <c r="A223" s="81">
        <v>694</v>
      </c>
      <c r="B223" s="82" t="s">
        <v>236</v>
      </c>
      <c r="C223" s="99">
        <v>28643</v>
      </c>
      <c r="D223" s="84">
        <v>7989850.9777017552</v>
      </c>
      <c r="E223" s="107">
        <v>-104716.23336356675</v>
      </c>
      <c r="F223" s="87">
        <v>7885134.7443381883</v>
      </c>
      <c r="G223" s="102">
        <v>2386323.8898680094</v>
      </c>
      <c r="H223" s="88">
        <v>10271458.634206198</v>
      </c>
      <c r="I223" s="104">
        <v>1832447</v>
      </c>
      <c r="J223" s="93">
        <v>12103905.634206198</v>
      </c>
      <c r="K223" s="90">
        <v>422.57813895912432</v>
      </c>
      <c r="L223" s="83">
        <v>137241.14000000013</v>
      </c>
      <c r="M223" s="90">
        <v>12241146.774206199</v>
      </c>
      <c r="N223" s="91">
        <v>5</v>
      </c>
      <c r="O223" s="91">
        <v>5</v>
      </c>
      <c r="P223" s="116">
        <v>524023.80608467013</v>
      </c>
      <c r="Q223" s="95">
        <v>4.5252949370527082E-2</v>
      </c>
      <c r="R223" s="118">
        <v>16.023989883481704</v>
      </c>
      <c r="T223" s="81">
        <v>694</v>
      </c>
      <c r="U223" s="82" t="s">
        <v>236</v>
      </c>
      <c r="V223" s="99">
        <v>28483</v>
      </c>
      <c r="W223" s="84">
        <v>7329210.9902901091</v>
      </c>
      <c r="X223" s="84">
        <v>-13347.523178397396</v>
      </c>
      <c r="Y223" s="87">
        <v>7315863.4671117114</v>
      </c>
      <c r="Z223" s="102">
        <v>2431571.3610098162</v>
      </c>
      <c r="AA223" s="88">
        <v>9747434.828121528</v>
      </c>
      <c r="AB223" s="196">
        <v>1832447</v>
      </c>
      <c r="AC223" s="112">
        <v>11579881.828121528</v>
      </c>
      <c r="AD223" s="106">
        <v>352433.08985999995</v>
      </c>
      <c r="AE223" s="107">
        <v>11932314.917981528</v>
      </c>
      <c r="AF223" s="113">
        <v>406.55414907564261</v>
      </c>
      <c r="AG223" s="83">
        <v>418.92760306082675</v>
      </c>
      <c r="AH223" s="91">
        <v>5</v>
      </c>
      <c r="AI223" s="91">
        <v>5</v>
      </c>
    </row>
    <row r="224" spans="1:35">
      <c r="A224" s="81">
        <v>697</v>
      </c>
      <c r="B224" s="82" t="s">
        <v>237</v>
      </c>
      <c r="C224" s="99">
        <v>1163</v>
      </c>
      <c r="D224" s="84">
        <v>455612.25178517407</v>
      </c>
      <c r="E224" s="107">
        <v>474926.81019985443</v>
      </c>
      <c r="F224" s="87">
        <v>930539.06198502844</v>
      </c>
      <c r="G224" s="102">
        <v>216496.77660373718</v>
      </c>
      <c r="H224" s="88">
        <v>1147035.8385887656</v>
      </c>
      <c r="I224" s="104">
        <v>-197982</v>
      </c>
      <c r="J224" s="93">
        <v>949053.83858876559</v>
      </c>
      <c r="K224" s="90">
        <v>816.03941409180186</v>
      </c>
      <c r="L224" s="83">
        <v>28268</v>
      </c>
      <c r="M224" s="90">
        <v>977321.83858876559</v>
      </c>
      <c r="N224" s="91">
        <v>18</v>
      </c>
      <c r="O224" s="91">
        <v>18</v>
      </c>
      <c r="P224" s="116">
        <v>67545.788338961313</v>
      </c>
      <c r="Q224" s="95">
        <v>7.6625265441217463E-2</v>
      </c>
      <c r="R224" s="118">
        <v>58.730092571351406</v>
      </c>
      <c r="T224" s="81">
        <v>697</v>
      </c>
      <c r="U224" s="82" t="s">
        <v>237</v>
      </c>
      <c r="V224" s="99">
        <v>1164</v>
      </c>
      <c r="W224" s="84">
        <v>392442.53623406769</v>
      </c>
      <c r="X224" s="84">
        <v>470743.01446988579</v>
      </c>
      <c r="Y224" s="87">
        <v>863185.55070395349</v>
      </c>
      <c r="Z224" s="102">
        <v>216304.49954585079</v>
      </c>
      <c r="AA224" s="88">
        <v>1079490.0502498043</v>
      </c>
      <c r="AB224" s="196">
        <v>-197982</v>
      </c>
      <c r="AC224" s="112">
        <v>881508.05024980428</v>
      </c>
      <c r="AD224" s="106">
        <v>17135.752560000001</v>
      </c>
      <c r="AE224" s="107">
        <v>898643.80280980433</v>
      </c>
      <c r="AF224" s="113">
        <v>757.30932152045045</v>
      </c>
      <c r="AG224" s="83">
        <v>772.03075842766691</v>
      </c>
      <c r="AH224" s="91">
        <v>18</v>
      </c>
      <c r="AI224" s="91">
        <v>18</v>
      </c>
    </row>
    <row r="225" spans="1:35">
      <c r="A225" s="81">
        <v>698</v>
      </c>
      <c r="B225" s="82" t="s">
        <v>238</v>
      </c>
      <c r="C225" s="99">
        <v>65722</v>
      </c>
      <c r="D225" s="84">
        <v>3529090.3754577488</v>
      </c>
      <c r="E225" s="107">
        <v>16567718.565457085</v>
      </c>
      <c r="F225" s="87">
        <v>20096808.940914832</v>
      </c>
      <c r="G225" s="102">
        <v>5025943.3131076479</v>
      </c>
      <c r="H225" s="88">
        <v>25122752.254022479</v>
      </c>
      <c r="I225" s="104">
        <v>-1201391</v>
      </c>
      <c r="J225" s="93">
        <v>23921361.254022479</v>
      </c>
      <c r="K225" s="90">
        <v>363.97798688449041</v>
      </c>
      <c r="L225" s="83">
        <v>-5838508.0550000016</v>
      </c>
      <c r="M225" s="90">
        <v>18082853.199022479</v>
      </c>
      <c r="N225" s="91">
        <v>19</v>
      </c>
      <c r="O225" s="91">
        <v>19</v>
      </c>
      <c r="P225" s="116">
        <v>2188359.8539053351</v>
      </c>
      <c r="Q225" s="95">
        <v>0.10069294220417892</v>
      </c>
      <c r="R225" s="118">
        <v>31.088831474185838</v>
      </c>
      <c r="T225" s="81">
        <v>698</v>
      </c>
      <c r="U225" s="82" t="s">
        <v>238</v>
      </c>
      <c r="V225" s="99">
        <v>65286</v>
      </c>
      <c r="W225" s="84">
        <v>1531768.6580686383</v>
      </c>
      <c r="X225" s="84">
        <v>16341024.103923395</v>
      </c>
      <c r="Y225" s="87">
        <v>17872792.761992034</v>
      </c>
      <c r="Z225" s="102">
        <v>5061599.6381251086</v>
      </c>
      <c r="AA225" s="88">
        <v>22934392.400117144</v>
      </c>
      <c r="AB225" s="196">
        <v>-1201391</v>
      </c>
      <c r="AC225" s="112">
        <v>21733001.400117144</v>
      </c>
      <c r="AD225" s="106">
        <v>-5623092.201857999</v>
      </c>
      <c r="AE225" s="107">
        <v>16109909.198259145</v>
      </c>
      <c r="AF225" s="113">
        <v>332.88915541030457</v>
      </c>
      <c r="AG225" s="83">
        <v>246.75901722052424</v>
      </c>
      <c r="AH225" s="91">
        <v>19</v>
      </c>
      <c r="AI225" s="91">
        <v>19</v>
      </c>
    </row>
    <row r="226" spans="1:35">
      <c r="A226" s="81">
        <v>700</v>
      </c>
      <c r="B226" s="82" t="s">
        <v>239</v>
      </c>
      <c r="C226" s="99">
        <v>4733</v>
      </c>
      <c r="D226" s="84">
        <v>1266296.8976726953</v>
      </c>
      <c r="E226" s="107">
        <v>525099.105634626</v>
      </c>
      <c r="F226" s="87">
        <v>1791396.0033073213</v>
      </c>
      <c r="G226" s="102">
        <v>482452.48732265545</v>
      </c>
      <c r="H226" s="88">
        <v>2273848.4906299766</v>
      </c>
      <c r="I226" s="104">
        <v>-1009065</v>
      </c>
      <c r="J226" s="93">
        <v>1264783.4906299766</v>
      </c>
      <c r="K226" s="90">
        <v>267.22659848509966</v>
      </c>
      <c r="L226" s="83">
        <v>-105916.66250000001</v>
      </c>
      <c r="M226" s="90">
        <v>1158866.8281299765</v>
      </c>
      <c r="N226" s="91">
        <v>9</v>
      </c>
      <c r="O226" s="91">
        <v>9</v>
      </c>
      <c r="P226" s="116">
        <v>-323030.59640605515</v>
      </c>
      <c r="Q226" s="95">
        <v>-0.20344358892107797</v>
      </c>
      <c r="R226" s="118">
        <v>-66.488005767954519</v>
      </c>
      <c r="T226" s="81">
        <v>700</v>
      </c>
      <c r="U226" s="82" t="s">
        <v>239</v>
      </c>
      <c r="V226" s="99">
        <v>4758</v>
      </c>
      <c r="W226" s="84">
        <v>1350501.3762393242</v>
      </c>
      <c r="X226" s="84">
        <v>762694.67328342842</v>
      </c>
      <c r="Y226" s="87">
        <v>2113196.0495227529</v>
      </c>
      <c r="Z226" s="102">
        <v>483683.03751327883</v>
      </c>
      <c r="AA226" s="88">
        <v>2596879.0870360318</v>
      </c>
      <c r="AB226" s="196">
        <v>-1009065</v>
      </c>
      <c r="AC226" s="112">
        <v>1587814.0870360318</v>
      </c>
      <c r="AD226" s="106">
        <v>-33521.399219999978</v>
      </c>
      <c r="AE226" s="107">
        <v>1554292.6878160317</v>
      </c>
      <c r="AF226" s="113">
        <v>333.71460425305418</v>
      </c>
      <c r="AG226" s="83">
        <v>326.66933329466832</v>
      </c>
      <c r="AH226" s="91">
        <v>9</v>
      </c>
      <c r="AI226" s="91">
        <v>9</v>
      </c>
    </row>
    <row r="227" spans="1:35">
      <c r="A227" s="81">
        <v>702</v>
      </c>
      <c r="B227" s="82" t="s">
        <v>240</v>
      </c>
      <c r="C227" s="99">
        <v>4039</v>
      </c>
      <c r="D227" s="84">
        <v>1396833.2174697903</v>
      </c>
      <c r="E227" s="107">
        <v>1241772.0679827733</v>
      </c>
      <c r="F227" s="87">
        <v>2638605.2854525633</v>
      </c>
      <c r="G227" s="102">
        <v>617977.38767729397</v>
      </c>
      <c r="H227" s="88">
        <v>3256582.6731298575</v>
      </c>
      <c r="I227" s="104">
        <v>-831821</v>
      </c>
      <c r="J227" s="93">
        <v>2424761.6731298575</v>
      </c>
      <c r="K227" s="90">
        <v>600.33713125275005</v>
      </c>
      <c r="L227" s="83">
        <v>-10600.5</v>
      </c>
      <c r="M227" s="90">
        <v>2414161.1731298575</v>
      </c>
      <c r="N227" s="91">
        <v>6</v>
      </c>
      <c r="O227" s="91">
        <v>6</v>
      </c>
      <c r="P227" s="116">
        <v>-5684.8188396813348</v>
      </c>
      <c r="Q227" s="95">
        <v>-2.3390018494398451E-3</v>
      </c>
      <c r="R227" s="118">
        <v>10.995110891562149</v>
      </c>
      <c r="T227" s="81">
        <v>702</v>
      </c>
      <c r="U227" s="82" t="s">
        <v>240</v>
      </c>
      <c r="V227" s="99">
        <v>4124</v>
      </c>
      <c r="W227" s="84">
        <v>1392666.9470476948</v>
      </c>
      <c r="X227" s="84">
        <v>1250068.6094061672</v>
      </c>
      <c r="Y227" s="87">
        <v>2642735.5564538622</v>
      </c>
      <c r="Z227" s="102">
        <v>619531.93551567639</v>
      </c>
      <c r="AA227" s="88">
        <v>3262267.4919695389</v>
      </c>
      <c r="AB227" s="196">
        <v>-831821</v>
      </c>
      <c r="AC227" s="112">
        <v>2430446.4919695389</v>
      </c>
      <c r="AD227" s="106">
        <v>9001.2707999999984</v>
      </c>
      <c r="AE227" s="107">
        <v>2439447.7627695389</v>
      </c>
      <c r="AF227" s="113">
        <v>589.34202036118791</v>
      </c>
      <c r="AG227" s="83">
        <v>591.52467574431114</v>
      </c>
      <c r="AH227" s="91">
        <v>6</v>
      </c>
      <c r="AI227" s="91">
        <v>6</v>
      </c>
    </row>
    <row r="228" spans="1:35">
      <c r="A228" s="81">
        <v>704</v>
      </c>
      <c r="B228" s="82" t="s">
        <v>241</v>
      </c>
      <c r="C228" s="99">
        <v>6418</v>
      </c>
      <c r="D228" s="84">
        <v>5198054.1827097964</v>
      </c>
      <c r="E228" s="107">
        <v>1021413.8550566649</v>
      </c>
      <c r="F228" s="87">
        <v>6219468.0377664613</v>
      </c>
      <c r="G228" s="102">
        <v>427915.89297373209</v>
      </c>
      <c r="H228" s="88">
        <v>6647383.9307401935</v>
      </c>
      <c r="I228" s="104">
        <v>-1167760</v>
      </c>
      <c r="J228" s="93">
        <v>5479623.9307401935</v>
      </c>
      <c r="K228" s="90">
        <v>853.78995492991487</v>
      </c>
      <c r="L228" s="83">
        <v>42136.987500000047</v>
      </c>
      <c r="M228" s="90">
        <v>5521760.9182401933</v>
      </c>
      <c r="N228" s="91">
        <v>2</v>
      </c>
      <c r="O228" s="91">
        <v>2</v>
      </c>
      <c r="P228" s="116">
        <v>148267.82862432022</v>
      </c>
      <c r="Q228" s="95">
        <v>2.7810528087868051E-2</v>
      </c>
      <c r="R228" s="118">
        <v>25.425116192209316</v>
      </c>
      <c r="T228" s="81">
        <v>704</v>
      </c>
      <c r="U228" s="82" t="s">
        <v>241</v>
      </c>
      <c r="V228" s="99">
        <v>6436</v>
      </c>
      <c r="W228" s="84">
        <v>4919911.6511747623</v>
      </c>
      <c r="X228" s="84">
        <v>1141622.431121482</v>
      </c>
      <c r="Y228" s="87">
        <v>6061534.0822962448</v>
      </c>
      <c r="Z228" s="102">
        <v>437582.01981962874</v>
      </c>
      <c r="AA228" s="88">
        <v>6499116.1021158732</v>
      </c>
      <c r="AB228" s="196">
        <v>-1167760</v>
      </c>
      <c r="AC228" s="112">
        <v>5331356.1021158732</v>
      </c>
      <c r="AD228" s="106">
        <v>101981.06436000008</v>
      </c>
      <c r="AE228" s="107">
        <v>5433337.1664758734</v>
      </c>
      <c r="AF228" s="113">
        <v>828.36483873770555</v>
      </c>
      <c r="AG228" s="83">
        <v>844.21024960781131</v>
      </c>
      <c r="AH228" s="91">
        <v>2</v>
      </c>
      <c r="AI228" s="91">
        <v>2</v>
      </c>
    </row>
    <row r="229" spans="1:35">
      <c r="A229" s="81">
        <v>707</v>
      </c>
      <c r="B229" s="82" t="s">
        <v>242</v>
      </c>
      <c r="C229" s="99">
        <v>1881</v>
      </c>
      <c r="D229" s="84">
        <v>-242835.72620646245</v>
      </c>
      <c r="E229" s="107">
        <v>1239044.7597516628</v>
      </c>
      <c r="F229" s="87">
        <v>996209.03354520036</v>
      </c>
      <c r="G229" s="102">
        <v>412966.38714016782</v>
      </c>
      <c r="H229" s="88">
        <v>1409175.4206853681</v>
      </c>
      <c r="I229" s="104">
        <v>-547761</v>
      </c>
      <c r="J229" s="93">
        <v>861414.42068536812</v>
      </c>
      <c r="K229" s="90">
        <v>457.95556655256149</v>
      </c>
      <c r="L229" s="83">
        <v>-30865.122500000001</v>
      </c>
      <c r="M229" s="90">
        <v>830549.29818536807</v>
      </c>
      <c r="N229" s="91">
        <v>12</v>
      </c>
      <c r="O229" s="91">
        <v>12</v>
      </c>
      <c r="P229" s="116">
        <v>-214560.5391461181</v>
      </c>
      <c r="Q229" s="95">
        <v>-0.19941034611039785</v>
      </c>
      <c r="R229" s="118">
        <v>-107.75156269637972</v>
      </c>
      <c r="T229" s="81">
        <v>707</v>
      </c>
      <c r="U229" s="82" t="s">
        <v>242</v>
      </c>
      <c r="V229" s="99">
        <v>1902</v>
      </c>
      <c r="W229" s="84">
        <v>-94775.253914686822</v>
      </c>
      <c r="X229" s="84">
        <v>1305692.7568719622</v>
      </c>
      <c r="Y229" s="87">
        <v>1210917.5029572754</v>
      </c>
      <c r="Z229" s="102">
        <v>412818.45687421085</v>
      </c>
      <c r="AA229" s="88">
        <v>1623735.9598314862</v>
      </c>
      <c r="AB229" s="196">
        <v>-547761</v>
      </c>
      <c r="AC229" s="112">
        <v>1075974.9598314862</v>
      </c>
      <c r="AD229" s="106">
        <v>-35004.941999999995</v>
      </c>
      <c r="AE229" s="107">
        <v>1040970.0178314862</v>
      </c>
      <c r="AF229" s="113">
        <v>565.70712924894121</v>
      </c>
      <c r="AG229" s="83">
        <v>547.30284849184341</v>
      </c>
      <c r="AH229" s="91">
        <v>12</v>
      </c>
      <c r="AI229" s="91">
        <v>12</v>
      </c>
    </row>
    <row r="230" spans="1:35">
      <c r="A230" s="81">
        <v>710</v>
      </c>
      <c r="B230" s="82" t="s">
        <v>243</v>
      </c>
      <c r="C230" s="99">
        <v>27036</v>
      </c>
      <c r="D230" s="84">
        <v>10004666.347952254</v>
      </c>
      <c r="E230" s="107">
        <v>6871829.8473597197</v>
      </c>
      <c r="F230" s="87">
        <v>16876496.195311975</v>
      </c>
      <c r="G230" s="102">
        <v>2827586.6667872923</v>
      </c>
      <c r="H230" s="88">
        <v>19704082.862099268</v>
      </c>
      <c r="I230" s="104">
        <v>13034</v>
      </c>
      <c r="J230" s="93">
        <v>19717116.862099268</v>
      </c>
      <c r="K230" s="90">
        <v>729.29119921953202</v>
      </c>
      <c r="L230" s="83">
        <v>-1351828.7625</v>
      </c>
      <c r="M230" s="90">
        <v>18365288.099599268</v>
      </c>
      <c r="N230" s="91">
        <v>1</v>
      </c>
      <c r="O230" s="92">
        <v>33</v>
      </c>
      <c r="P230" s="116">
        <v>-155837.08638730645</v>
      </c>
      <c r="Q230" s="95">
        <v>-7.8416669605966775E-3</v>
      </c>
      <c r="R230" s="118">
        <v>-1.090437315679651</v>
      </c>
      <c r="T230" s="81">
        <v>710</v>
      </c>
      <c r="U230" s="82" t="s">
        <v>243</v>
      </c>
      <c r="V230" s="99">
        <v>27209</v>
      </c>
      <c r="W230" s="84">
        <v>9770073.5704774968</v>
      </c>
      <c r="X230" s="84">
        <v>7243268.0881924732</v>
      </c>
      <c r="Y230" s="87">
        <v>17013341.658669971</v>
      </c>
      <c r="Z230" s="102">
        <v>2846578.2898166049</v>
      </c>
      <c r="AA230" s="88">
        <v>19859919.948486574</v>
      </c>
      <c r="AB230" s="196">
        <v>13034</v>
      </c>
      <c r="AC230" s="112">
        <v>19872953.948486574</v>
      </c>
      <c r="AD230" s="106">
        <v>-1193692.6922789998</v>
      </c>
      <c r="AE230" s="107">
        <v>18679261.256207574</v>
      </c>
      <c r="AF230" s="113">
        <v>730.38163653521167</v>
      </c>
      <c r="AG230" s="83">
        <v>686.51039201027504</v>
      </c>
      <c r="AH230" s="91">
        <v>1</v>
      </c>
      <c r="AI230" s="92">
        <v>33</v>
      </c>
    </row>
    <row r="231" spans="1:35">
      <c r="A231" s="81">
        <v>729</v>
      </c>
      <c r="B231" s="82" t="s">
        <v>244</v>
      </c>
      <c r="C231" s="99">
        <v>8858</v>
      </c>
      <c r="D231" s="84">
        <v>1639541.3419040719</v>
      </c>
      <c r="E231" s="107">
        <v>4583653.9638333665</v>
      </c>
      <c r="F231" s="87">
        <v>6223195.3057374386</v>
      </c>
      <c r="G231" s="102">
        <v>1304379.6847682849</v>
      </c>
      <c r="H231" s="88">
        <v>7527574.9905057233</v>
      </c>
      <c r="I231" s="104">
        <v>696672</v>
      </c>
      <c r="J231" s="93">
        <v>8224246.9905057233</v>
      </c>
      <c r="K231" s="90">
        <v>928.45416465406674</v>
      </c>
      <c r="L231" s="83">
        <v>21960.702500000014</v>
      </c>
      <c r="M231" s="90">
        <v>8246207.6930057229</v>
      </c>
      <c r="N231" s="91">
        <v>13</v>
      </c>
      <c r="O231" s="91">
        <v>13</v>
      </c>
      <c r="P231" s="116">
        <v>-336529.31363168731</v>
      </c>
      <c r="Q231" s="95">
        <v>-3.9310607084668617E-2</v>
      </c>
      <c r="R231" s="118">
        <v>-39.193207804101007</v>
      </c>
      <c r="T231" s="81">
        <v>729</v>
      </c>
      <c r="U231" s="82" t="s">
        <v>244</v>
      </c>
      <c r="V231" s="99">
        <v>8847</v>
      </c>
      <c r="W231" s="84">
        <v>1753304.8780141566</v>
      </c>
      <c r="X231" s="84">
        <v>4807273.1070091445</v>
      </c>
      <c r="Y231" s="87">
        <v>6560577.9850233011</v>
      </c>
      <c r="Z231" s="102">
        <v>1303526.31911411</v>
      </c>
      <c r="AA231" s="88">
        <v>7864104.3041374106</v>
      </c>
      <c r="AB231" s="196">
        <v>696672</v>
      </c>
      <c r="AC231" s="112">
        <v>8560776.3041374106</v>
      </c>
      <c r="AD231" s="106">
        <v>77177.562600000005</v>
      </c>
      <c r="AE231" s="107">
        <v>8637953.8667374104</v>
      </c>
      <c r="AF231" s="113">
        <v>967.64737245816775</v>
      </c>
      <c r="AG231" s="83">
        <v>976.37095814823226</v>
      </c>
      <c r="AH231" s="91">
        <v>13</v>
      </c>
      <c r="AI231" s="91">
        <v>13</v>
      </c>
    </row>
    <row r="232" spans="1:35">
      <c r="A232" s="81">
        <v>732</v>
      </c>
      <c r="B232" s="82" t="s">
        <v>245</v>
      </c>
      <c r="C232" s="99">
        <v>3285</v>
      </c>
      <c r="D232" s="84">
        <v>2596415.4334228029</v>
      </c>
      <c r="E232" s="107">
        <v>1367052.8513003413</v>
      </c>
      <c r="F232" s="87">
        <v>3963468.284723144</v>
      </c>
      <c r="G232" s="102">
        <v>514859.23897406104</v>
      </c>
      <c r="H232" s="88">
        <v>4478327.5236972049</v>
      </c>
      <c r="I232" s="104">
        <v>250334</v>
      </c>
      <c r="J232" s="93">
        <v>4728661.5236972049</v>
      </c>
      <c r="K232" s="90">
        <v>1439.4707834694689</v>
      </c>
      <c r="L232" s="83">
        <v>-113072</v>
      </c>
      <c r="M232" s="90">
        <v>4615589.5236972049</v>
      </c>
      <c r="N232" s="91">
        <v>19</v>
      </c>
      <c r="O232" s="91">
        <v>19</v>
      </c>
      <c r="P232" s="116">
        <v>-106894.64757710975</v>
      </c>
      <c r="Q232" s="95">
        <v>-2.2105967502170445E-2</v>
      </c>
      <c r="R232" s="118">
        <v>-6.5687414331371201</v>
      </c>
      <c r="T232" s="81">
        <v>732</v>
      </c>
      <c r="U232" s="82" t="s">
        <v>245</v>
      </c>
      <c r="V232" s="99">
        <v>3344</v>
      </c>
      <c r="W232" s="84">
        <v>2645253.7457343997</v>
      </c>
      <c r="X232" s="84">
        <v>1426541.8709813163</v>
      </c>
      <c r="Y232" s="87">
        <v>4071795.6167157162</v>
      </c>
      <c r="Z232" s="102">
        <v>513426.55455859809</v>
      </c>
      <c r="AA232" s="88">
        <v>4585222.1712743146</v>
      </c>
      <c r="AB232" s="196">
        <v>250334</v>
      </c>
      <c r="AC232" s="112">
        <v>4835556.1712743146</v>
      </c>
      <c r="AD232" s="106">
        <v>-88429.151100000003</v>
      </c>
      <c r="AE232" s="107">
        <v>4747127.0201743143</v>
      </c>
      <c r="AF232" s="113">
        <v>1446.039524902606</v>
      </c>
      <c r="AG232" s="83">
        <v>1419.5954007698308</v>
      </c>
      <c r="AH232" s="91">
        <v>19</v>
      </c>
      <c r="AI232" s="91">
        <v>19</v>
      </c>
    </row>
    <row r="233" spans="1:35">
      <c r="A233" s="81">
        <v>734</v>
      </c>
      <c r="B233" s="82" t="s">
        <v>246</v>
      </c>
      <c r="C233" s="99">
        <v>50870</v>
      </c>
      <c r="D233" s="84">
        <v>12631478.689099181</v>
      </c>
      <c r="E233" s="107">
        <v>15321476.77660566</v>
      </c>
      <c r="F233" s="87">
        <v>27952955.465704843</v>
      </c>
      <c r="G233" s="102">
        <v>6048282.6630686624</v>
      </c>
      <c r="H233" s="88">
        <v>34001238.128773503</v>
      </c>
      <c r="I233" s="104">
        <v>-270461</v>
      </c>
      <c r="J233" s="93">
        <v>33730777.128773503</v>
      </c>
      <c r="K233" s="90">
        <v>663.07798562558492</v>
      </c>
      <c r="L233" s="83">
        <v>-580236.0349999998</v>
      </c>
      <c r="M233" s="90">
        <v>33150541.093773503</v>
      </c>
      <c r="N233" s="91">
        <v>2</v>
      </c>
      <c r="O233" s="91">
        <v>2</v>
      </c>
      <c r="P233" s="116">
        <v>2169608.551434651</v>
      </c>
      <c r="Q233" s="95">
        <v>6.8742972748874878E-2</v>
      </c>
      <c r="R233" s="118">
        <v>45.442592722671975</v>
      </c>
      <c r="T233" s="81">
        <v>734</v>
      </c>
      <c r="U233" s="82" t="s">
        <v>246</v>
      </c>
      <c r="V233" s="99">
        <v>51100</v>
      </c>
      <c r="W233" s="84">
        <v>11899862.582340814</v>
      </c>
      <c r="X233" s="84">
        <v>13848009.268036274</v>
      </c>
      <c r="Y233" s="87">
        <v>25747871.85037709</v>
      </c>
      <c r="Z233" s="102">
        <v>6083757.7269617599</v>
      </c>
      <c r="AA233" s="88">
        <v>31831629.577338852</v>
      </c>
      <c r="AB233" s="196">
        <v>-270461</v>
      </c>
      <c r="AC233" s="112">
        <v>31561168.577338852</v>
      </c>
      <c r="AD233" s="106">
        <v>-618731.51922299992</v>
      </c>
      <c r="AE233" s="107">
        <v>30942437.058115851</v>
      </c>
      <c r="AF233" s="113">
        <v>617.63539290291294</v>
      </c>
      <c r="AG233" s="83">
        <v>605.52714399443937</v>
      </c>
      <c r="AH233" s="91">
        <v>2</v>
      </c>
      <c r="AI233" s="91">
        <v>2</v>
      </c>
    </row>
    <row r="234" spans="1:35">
      <c r="A234" s="81">
        <v>738</v>
      </c>
      <c r="B234" s="82" t="s">
        <v>247</v>
      </c>
      <c r="C234" s="99">
        <v>2965</v>
      </c>
      <c r="D234" s="84">
        <v>1301549.2743411784</v>
      </c>
      <c r="E234" s="107">
        <v>865675.92452948622</v>
      </c>
      <c r="F234" s="87">
        <v>2167225.1988706645</v>
      </c>
      <c r="G234" s="102">
        <v>417390.64967974112</v>
      </c>
      <c r="H234" s="88">
        <v>2584615.8485504054</v>
      </c>
      <c r="I234" s="104">
        <v>-401018</v>
      </c>
      <c r="J234" s="93">
        <v>2183597.8485504054</v>
      </c>
      <c r="K234" s="90">
        <v>736.45795903892258</v>
      </c>
      <c r="L234" s="83">
        <v>88249.162500000006</v>
      </c>
      <c r="M234" s="90">
        <v>2271847.0110504054</v>
      </c>
      <c r="N234" s="91">
        <v>2</v>
      </c>
      <c r="O234" s="91">
        <v>2</v>
      </c>
      <c r="P234" s="116">
        <v>89214.834453516174</v>
      </c>
      <c r="Q234" s="95">
        <v>4.2597191560964871E-2</v>
      </c>
      <c r="R234" s="118">
        <v>32.226952281394233</v>
      </c>
      <c r="T234" s="81">
        <v>738</v>
      </c>
      <c r="U234" s="82" t="s">
        <v>247</v>
      </c>
      <c r="V234" s="99">
        <v>2974</v>
      </c>
      <c r="W234" s="84">
        <v>1348576.7548644738</v>
      </c>
      <c r="X234" s="84">
        <v>726859.34835791972</v>
      </c>
      <c r="Y234" s="87">
        <v>2075436.1032223934</v>
      </c>
      <c r="Z234" s="102">
        <v>419964.91087449569</v>
      </c>
      <c r="AA234" s="88">
        <v>2495401.0140968892</v>
      </c>
      <c r="AB234" s="196">
        <v>-401018</v>
      </c>
      <c r="AC234" s="112">
        <v>2094383.0140968892</v>
      </c>
      <c r="AD234" s="106">
        <v>151963.12082999997</v>
      </c>
      <c r="AE234" s="107">
        <v>2246346.1349268891</v>
      </c>
      <c r="AF234" s="113">
        <v>704.23100675752835</v>
      </c>
      <c r="AG234" s="83">
        <v>755.32822290749471</v>
      </c>
      <c r="AH234" s="91">
        <v>2</v>
      </c>
      <c r="AI234" s="91">
        <v>2</v>
      </c>
    </row>
    <row r="235" spans="1:35">
      <c r="A235" s="81">
        <v>739</v>
      </c>
      <c r="B235" s="82" t="s">
        <v>248</v>
      </c>
      <c r="C235" s="99">
        <v>3188</v>
      </c>
      <c r="D235" s="84">
        <v>2139811.4113619449</v>
      </c>
      <c r="E235" s="107">
        <v>1048052.1765639924</v>
      </c>
      <c r="F235" s="87">
        <v>3187863.587925937</v>
      </c>
      <c r="G235" s="102">
        <v>530936.43392414751</v>
      </c>
      <c r="H235" s="88">
        <v>3718800.0218500844</v>
      </c>
      <c r="I235" s="104">
        <v>454452</v>
      </c>
      <c r="J235" s="93">
        <v>4173252.0218500844</v>
      </c>
      <c r="K235" s="90">
        <v>1309.0501950596249</v>
      </c>
      <c r="L235" s="83">
        <v>58302.75</v>
      </c>
      <c r="M235" s="90">
        <v>4231554.7718500849</v>
      </c>
      <c r="N235" s="91">
        <v>9</v>
      </c>
      <c r="O235" s="91">
        <v>9</v>
      </c>
      <c r="P235" s="116">
        <v>-327168.56066895509</v>
      </c>
      <c r="Q235" s="95">
        <v>-7.2697330098385526E-2</v>
      </c>
      <c r="R235" s="118">
        <v>-90.334314430126142</v>
      </c>
      <c r="T235" s="81">
        <v>739</v>
      </c>
      <c r="U235" s="82" t="s">
        <v>248</v>
      </c>
      <c r="V235" s="99">
        <v>3216</v>
      </c>
      <c r="W235" s="84">
        <v>2308948.4665595028</v>
      </c>
      <c r="X235" s="84">
        <v>1206480.0356632168</v>
      </c>
      <c r="Y235" s="87">
        <v>3515428.5022227196</v>
      </c>
      <c r="Z235" s="102">
        <v>530540.08029631991</v>
      </c>
      <c r="AA235" s="88">
        <v>4045968.5825190395</v>
      </c>
      <c r="AB235" s="196">
        <v>454452</v>
      </c>
      <c r="AC235" s="112">
        <v>4500420.5825190395</v>
      </c>
      <c r="AD235" s="106">
        <v>86020.477709999977</v>
      </c>
      <c r="AE235" s="107">
        <v>4586441.0602290398</v>
      </c>
      <c r="AF235" s="113">
        <v>1399.3845094897511</v>
      </c>
      <c r="AG235" s="83">
        <v>1426.1321704692289</v>
      </c>
      <c r="AH235" s="91">
        <v>9</v>
      </c>
      <c r="AI235" s="91">
        <v>9</v>
      </c>
    </row>
    <row r="236" spans="1:35">
      <c r="A236" s="81">
        <v>740</v>
      </c>
      <c r="B236" s="82" t="s">
        <v>249</v>
      </c>
      <c r="C236" s="99">
        <v>31460</v>
      </c>
      <c r="D236" s="84">
        <v>-4676197.9046285376</v>
      </c>
      <c r="E236" s="107">
        <v>8367233.6981809931</v>
      </c>
      <c r="F236" s="87">
        <v>3691035.7935524555</v>
      </c>
      <c r="G236" s="102">
        <v>3836877.1757952948</v>
      </c>
      <c r="H236" s="88">
        <v>7527912.9693477508</v>
      </c>
      <c r="I236" s="104">
        <v>-461479</v>
      </c>
      <c r="J236" s="93">
        <v>7066433.9693477508</v>
      </c>
      <c r="K236" s="90">
        <v>224.61646437850447</v>
      </c>
      <c r="L236" s="83">
        <v>-714032.01249999995</v>
      </c>
      <c r="M236" s="90">
        <v>6352401.9568477506</v>
      </c>
      <c r="N236" s="91">
        <v>10</v>
      </c>
      <c r="O236" s="91">
        <v>10</v>
      </c>
      <c r="P236" s="116">
        <v>-583612.60161345731</v>
      </c>
      <c r="Q236" s="95">
        <v>-7.6288764545406937E-2</v>
      </c>
      <c r="R236" s="118">
        <v>-15.626181445105374</v>
      </c>
      <c r="T236" s="81">
        <v>740</v>
      </c>
      <c r="U236" s="82" t="s">
        <v>249</v>
      </c>
      <c r="V236" s="99">
        <v>31843</v>
      </c>
      <c r="W236" s="84">
        <v>-4788190.4391896473</v>
      </c>
      <c r="X236" s="84">
        <v>9053226.0057063587</v>
      </c>
      <c r="Y236" s="87">
        <v>4265035.5665167114</v>
      </c>
      <c r="Z236" s="102">
        <v>3846490.0044444967</v>
      </c>
      <c r="AA236" s="88">
        <v>8111525.5709612081</v>
      </c>
      <c r="AB236" s="196">
        <v>-461479</v>
      </c>
      <c r="AC236" s="112">
        <v>7650046.5709612081</v>
      </c>
      <c r="AD236" s="106">
        <v>-362376.16029000026</v>
      </c>
      <c r="AE236" s="107">
        <v>7287670.4106712081</v>
      </c>
      <c r="AF236" s="113">
        <v>240.24264582360985</v>
      </c>
      <c r="AG236" s="83">
        <v>228.86255725500763</v>
      </c>
      <c r="AH236" s="91">
        <v>10</v>
      </c>
      <c r="AI236" s="91">
        <v>10</v>
      </c>
    </row>
    <row r="237" spans="1:35">
      <c r="A237" s="81">
        <v>742</v>
      </c>
      <c r="B237" s="82" t="s">
        <v>250</v>
      </c>
      <c r="C237" s="99">
        <v>964</v>
      </c>
      <c r="D237" s="84">
        <v>1269471.9638723419</v>
      </c>
      <c r="E237" s="107">
        <v>58313.084517499134</v>
      </c>
      <c r="F237" s="87">
        <v>1327785.0483898411</v>
      </c>
      <c r="G237" s="102">
        <v>163501.92322979175</v>
      </c>
      <c r="H237" s="88">
        <v>1491286.9716196328</v>
      </c>
      <c r="I237" s="104">
        <v>462732</v>
      </c>
      <c r="J237" s="93">
        <v>1954018.9716196328</v>
      </c>
      <c r="K237" s="90">
        <v>2026.9906344602</v>
      </c>
      <c r="L237" s="83">
        <v>45847.162499999999</v>
      </c>
      <c r="M237" s="90">
        <v>1999866.1341196329</v>
      </c>
      <c r="N237" s="91">
        <v>19</v>
      </c>
      <c r="O237" s="91">
        <v>19</v>
      </c>
      <c r="P237" s="116">
        <v>-13263.871833679732</v>
      </c>
      <c r="Q237" s="95">
        <v>-6.7422292009606038E-3</v>
      </c>
      <c r="R237" s="118">
        <v>15.45398471243675</v>
      </c>
      <c r="T237" s="81">
        <v>742</v>
      </c>
      <c r="U237" s="82" t="s">
        <v>250</v>
      </c>
      <c r="V237" s="99">
        <v>978</v>
      </c>
      <c r="W237" s="84">
        <v>1302564.352877079</v>
      </c>
      <c r="X237" s="84">
        <v>38760.032764208139</v>
      </c>
      <c r="Y237" s="87">
        <v>1341324.3856412871</v>
      </c>
      <c r="Z237" s="102">
        <v>163226.45781202536</v>
      </c>
      <c r="AA237" s="88">
        <v>1504550.8434533125</v>
      </c>
      <c r="AB237" s="196">
        <v>462732</v>
      </c>
      <c r="AC237" s="112">
        <v>1967282.8434533125</v>
      </c>
      <c r="AD237" s="106">
        <v>33254.694900000002</v>
      </c>
      <c r="AE237" s="107">
        <v>2000537.5383533125</v>
      </c>
      <c r="AF237" s="113">
        <v>2011.5366497477632</v>
      </c>
      <c r="AG237" s="83">
        <v>2045.5394052692357</v>
      </c>
      <c r="AH237" s="91">
        <v>19</v>
      </c>
      <c r="AI237" s="91">
        <v>19</v>
      </c>
    </row>
    <row r="238" spans="1:35">
      <c r="A238" s="81">
        <v>743</v>
      </c>
      <c r="B238" s="82" t="s">
        <v>251</v>
      </c>
      <c r="C238" s="99">
        <v>66611</v>
      </c>
      <c r="D238" s="84">
        <v>19699636.606894881</v>
      </c>
      <c r="E238" s="107">
        <v>12116346.002306039</v>
      </c>
      <c r="F238" s="87">
        <v>31815982.609200917</v>
      </c>
      <c r="G238" s="102">
        <v>4622234.3424966317</v>
      </c>
      <c r="H238" s="88">
        <v>36438216.951697551</v>
      </c>
      <c r="I238" s="104">
        <v>-1342540</v>
      </c>
      <c r="J238" s="93">
        <v>35095676.951697551</v>
      </c>
      <c r="K238" s="90">
        <v>526.87509497977135</v>
      </c>
      <c r="L238" s="83">
        <v>-390257.40749999974</v>
      </c>
      <c r="M238" s="90">
        <v>34705419.544197552</v>
      </c>
      <c r="N238" s="91">
        <v>14</v>
      </c>
      <c r="O238" s="91">
        <v>14</v>
      </c>
      <c r="P238" s="116">
        <v>3825873.0806081891</v>
      </c>
      <c r="Q238" s="95">
        <v>0.12235040220848387</v>
      </c>
      <c r="R238" s="118">
        <v>54.235979636824538</v>
      </c>
      <c r="T238" s="81">
        <v>743</v>
      </c>
      <c r="U238" s="82" t="s">
        <v>251</v>
      </c>
      <c r="V238" s="99">
        <v>66160</v>
      </c>
      <c r="W238" s="84">
        <v>16147402.851094063</v>
      </c>
      <c r="X238" s="84">
        <v>11802258.923457041</v>
      </c>
      <c r="Y238" s="87">
        <v>27949661.774551105</v>
      </c>
      <c r="Z238" s="102">
        <v>4662682.0965382578</v>
      </c>
      <c r="AA238" s="88">
        <v>32612343.871089362</v>
      </c>
      <c r="AB238" s="196">
        <v>-1342540</v>
      </c>
      <c r="AC238" s="112">
        <v>31269803.871089362</v>
      </c>
      <c r="AD238" s="106">
        <v>29670.855599999893</v>
      </c>
      <c r="AE238" s="107">
        <v>31299474.726689361</v>
      </c>
      <c r="AF238" s="113">
        <v>472.63911534294681</v>
      </c>
      <c r="AG238" s="83">
        <v>473.08758655818258</v>
      </c>
      <c r="AH238" s="91">
        <v>14</v>
      </c>
      <c r="AI238" s="91">
        <v>14</v>
      </c>
    </row>
    <row r="239" spans="1:35">
      <c r="A239" s="81">
        <v>746</v>
      </c>
      <c r="B239" s="82" t="s">
        <v>252</v>
      </c>
      <c r="C239" s="99">
        <v>4603</v>
      </c>
      <c r="D239" s="84">
        <v>5003147.1951716617</v>
      </c>
      <c r="E239" s="107">
        <v>2315470.1219984815</v>
      </c>
      <c r="F239" s="87">
        <v>7318617.3171701431</v>
      </c>
      <c r="G239" s="102">
        <v>611801.98203185678</v>
      </c>
      <c r="H239" s="88">
        <v>7930419.2992019998</v>
      </c>
      <c r="I239" s="104">
        <v>310695</v>
      </c>
      <c r="J239" s="93">
        <v>8241114.2992019998</v>
      </c>
      <c r="K239" s="90">
        <v>1790.3789483384749</v>
      </c>
      <c r="L239" s="83">
        <v>50405.377500000002</v>
      </c>
      <c r="M239" s="90">
        <v>8291519.6767020002</v>
      </c>
      <c r="N239" s="91">
        <v>17</v>
      </c>
      <c r="O239" s="91">
        <v>17</v>
      </c>
      <c r="P239" s="116">
        <v>251526.58336920012</v>
      </c>
      <c r="Q239" s="95">
        <v>3.148179759898688E-2</v>
      </c>
      <c r="R239" s="118">
        <v>95.155584062472371</v>
      </c>
      <c r="T239" s="81">
        <v>746</v>
      </c>
      <c r="U239" s="82" t="s">
        <v>252</v>
      </c>
      <c r="V239" s="99">
        <v>4713</v>
      </c>
      <c r="W239" s="84">
        <v>5184634.3135635285</v>
      </c>
      <c r="X239" s="84">
        <v>1882438.0258256511</v>
      </c>
      <c r="Y239" s="87">
        <v>7067072.3393891798</v>
      </c>
      <c r="Z239" s="102">
        <v>611820.37644361949</v>
      </c>
      <c r="AA239" s="88">
        <v>7678892.7158327997</v>
      </c>
      <c r="AB239" s="196">
        <v>310695</v>
      </c>
      <c r="AC239" s="112">
        <v>7989587.7158327997</v>
      </c>
      <c r="AD239" s="106">
        <v>12168.384600000005</v>
      </c>
      <c r="AE239" s="107">
        <v>8001756.1004328001</v>
      </c>
      <c r="AF239" s="113">
        <v>1695.2233642760025</v>
      </c>
      <c r="AG239" s="83">
        <v>1697.805240915086</v>
      </c>
      <c r="AH239" s="91">
        <v>17</v>
      </c>
      <c r="AI239" s="91">
        <v>17</v>
      </c>
    </row>
    <row r="240" spans="1:35">
      <c r="A240" s="81">
        <v>747</v>
      </c>
      <c r="B240" s="82" t="s">
        <v>253</v>
      </c>
      <c r="C240" s="99">
        <v>1264</v>
      </c>
      <c r="D240" s="84">
        <v>1011307.3074300706</v>
      </c>
      <c r="E240" s="107">
        <v>572209.9797740808</v>
      </c>
      <c r="F240" s="87">
        <v>1583517.2872041515</v>
      </c>
      <c r="G240" s="102">
        <v>259674.71597395086</v>
      </c>
      <c r="H240" s="88">
        <v>1843192.0031781024</v>
      </c>
      <c r="I240" s="104">
        <v>-263730</v>
      </c>
      <c r="J240" s="93">
        <v>1579462.0031781024</v>
      </c>
      <c r="K240" s="90">
        <v>1249.5743696029292</v>
      </c>
      <c r="L240" s="83">
        <v>56624.337499999994</v>
      </c>
      <c r="M240" s="90">
        <v>1636086.3406781023</v>
      </c>
      <c r="N240" s="91">
        <v>4</v>
      </c>
      <c r="O240" s="91">
        <v>4</v>
      </c>
      <c r="P240" s="116">
        <v>-5045.191438440932</v>
      </c>
      <c r="Q240" s="95">
        <v>-3.1840760683083469E-3</v>
      </c>
      <c r="R240" s="118">
        <v>14.572659067821405</v>
      </c>
      <c r="T240" s="81">
        <v>747</v>
      </c>
      <c r="U240" s="82" t="s">
        <v>253</v>
      </c>
      <c r="V240" s="99">
        <v>1283</v>
      </c>
      <c r="W240" s="84">
        <v>987814.475085894</v>
      </c>
      <c r="X240" s="84">
        <v>601174.76958070428</v>
      </c>
      <c r="Y240" s="87">
        <v>1588989.2446665983</v>
      </c>
      <c r="Z240" s="102">
        <v>259247.94994994503</v>
      </c>
      <c r="AA240" s="88">
        <v>1848237.1946165434</v>
      </c>
      <c r="AB240" s="196">
        <v>-263730</v>
      </c>
      <c r="AC240" s="112">
        <v>1584507.1946165434</v>
      </c>
      <c r="AD240" s="106">
        <v>58341.569999999978</v>
      </c>
      <c r="AE240" s="107">
        <v>1642848.7646165434</v>
      </c>
      <c r="AF240" s="113">
        <v>1235.0017105351078</v>
      </c>
      <c r="AG240" s="83">
        <v>1280.4744852817953</v>
      </c>
      <c r="AH240" s="91">
        <v>4</v>
      </c>
      <c r="AI240" s="91">
        <v>4</v>
      </c>
    </row>
    <row r="241" spans="1:35">
      <c r="A241" s="81">
        <v>748</v>
      </c>
      <c r="B241" s="82" t="s">
        <v>254</v>
      </c>
      <c r="C241" s="99">
        <v>4804</v>
      </c>
      <c r="D241" s="84">
        <v>3209311.5160423303</v>
      </c>
      <c r="E241" s="107">
        <v>2521431.9688812084</v>
      </c>
      <c r="F241" s="87">
        <v>5730743.4849235388</v>
      </c>
      <c r="G241" s="102">
        <v>699703.68285213283</v>
      </c>
      <c r="H241" s="88">
        <v>6430447.1677756719</v>
      </c>
      <c r="I241" s="104">
        <v>114572</v>
      </c>
      <c r="J241" s="93">
        <v>6545019.1677756719</v>
      </c>
      <c r="K241" s="90">
        <v>1362.4103180215802</v>
      </c>
      <c r="L241" s="83">
        <v>252645.25</v>
      </c>
      <c r="M241" s="90">
        <v>6797664.4177756719</v>
      </c>
      <c r="N241" s="91">
        <v>17</v>
      </c>
      <c r="O241" s="91">
        <v>17</v>
      </c>
      <c r="P241" s="116">
        <v>204370.61401624512</v>
      </c>
      <c r="Q241" s="95">
        <v>3.2231815449710106E-2</v>
      </c>
      <c r="R241" s="118">
        <v>51.546445009500985</v>
      </c>
      <c r="T241" s="81">
        <v>748</v>
      </c>
      <c r="U241" s="82" t="s">
        <v>254</v>
      </c>
      <c r="V241" s="99">
        <v>4837</v>
      </c>
      <c r="W241" s="84">
        <v>3068299.2668962013</v>
      </c>
      <c r="X241" s="84">
        <v>2457031.2538038758</v>
      </c>
      <c r="Y241" s="87">
        <v>5525330.5207000766</v>
      </c>
      <c r="Z241" s="102">
        <v>700746.03305935021</v>
      </c>
      <c r="AA241" s="88">
        <v>6226076.5537594268</v>
      </c>
      <c r="AB241" s="196">
        <v>114572</v>
      </c>
      <c r="AC241" s="112">
        <v>6340648.5537594268</v>
      </c>
      <c r="AD241" s="106">
        <v>174858.01980000004</v>
      </c>
      <c r="AE241" s="107">
        <v>6515506.5735594267</v>
      </c>
      <c r="AF241" s="113">
        <v>1310.8638730120792</v>
      </c>
      <c r="AG241" s="83">
        <v>1347.0139701383971</v>
      </c>
      <c r="AH241" s="91">
        <v>17</v>
      </c>
      <c r="AI241" s="91">
        <v>17</v>
      </c>
    </row>
    <row r="242" spans="1:35">
      <c r="A242" s="81">
        <v>749</v>
      </c>
      <c r="B242" s="82" t="s">
        <v>255</v>
      </c>
      <c r="C242" s="99">
        <v>21269</v>
      </c>
      <c r="D242" s="84">
        <v>8320375.880505845</v>
      </c>
      <c r="E242" s="107">
        <v>779251.36342043662</v>
      </c>
      <c r="F242" s="87">
        <v>9099627.2439262811</v>
      </c>
      <c r="G242" s="102">
        <v>1124525.1143817832</v>
      </c>
      <c r="H242" s="88">
        <v>10224152.358308064</v>
      </c>
      <c r="I242" s="104">
        <v>-1536185</v>
      </c>
      <c r="J242" s="93">
        <v>8687967.3583080638</v>
      </c>
      <c r="K242" s="90">
        <v>408.48029330518898</v>
      </c>
      <c r="L242" s="83">
        <v>284641.09250000003</v>
      </c>
      <c r="M242" s="90">
        <v>8972608.4508080631</v>
      </c>
      <c r="N242" s="91">
        <v>11</v>
      </c>
      <c r="O242" s="91">
        <v>11</v>
      </c>
      <c r="P242" s="116">
        <v>-2141051.4756507613</v>
      </c>
      <c r="Q242" s="95">
        <v>-0.19771426280436574</v>
      </c>
      <c r="R242" s="118">
        <v>-100.16314652378355</v>
      </c>
      <c r="T242" s="81">
        <v>749</v>
      </c>
      <c r="U242" s="82" t="s">
        <v>255</v>
      </c>
      <c r="V242" s="99">
        <v>21290</v>
      </c>
      <c r="W242" s="84">
        <v>7717598.5590051115</v>
      </c>
      <c r="X242" s="84">
        <v>3503187.3037041523</v>
      </c>
      <c r="Y242" s="87">
        <v>11220785.862709263</v>
      </c>
      <c r="Z242" s="102">
        <v>1144417.9712495611</v>
      </c>
      <c r="AA242" s="88">
        <v>12365203.833958825</v>
      </c>
      <c r="AB242" s="196">
        <v>-1536185</v>
      </c>
      <c r="AC242" s="112">
        <v>10829018.833958825</v>
      </c>
      <c r="AD242" s="106">
        <v>347393.62838850007</v>
      </c>
      <c r="AE242" s="107">
        <v>11176412.462347325</v>
      </c>
      <c r="AF242" s="113">
        <v>508.64343982897253</v>
      </c>
      <c r="AG242" s="83">
        <v>524.9606605142003</v>
      </c>
      <c r="AH242" s="91">
        <v>11</v>
      </c>
      <c r="AI242" s="91">
        <v>11</v>
      </c>
    </row>
    <row r="243" spans="1:35">
      <c r="A243" s="81">
        <v>751</v>
      </c>
      <c r="B243" s="82" t="s">
        <v>256</v>
      </c>
      <c r="C243" s="99">
        <v>2778</v>
      </c>
      <c r="D243" s="84">
        <v>1645151.9710535894</v>
      </c>
      <c r="E243" s="107">
        <v>1103159.8210542207</v>
      </c>
      <c r="F243" s="87">
        <v>2748311.7921078103</v>
      </c>
      <c r="G243" s="102">
        <v>295210.55408641335</v>
      </c>
      <c r="H243" s="88">
        <v>3043522.3461942235</v>
      </c>
      <c r="I243" s="104">
        <v>259120</v>
      </c>
      <c r="J243" s="93">
        <v>3302642.3461942235</v>
      </c>
      <c r="K243" s="90">
        <v>1188.8561361390293</v>
      </c>
      <c r="L243" s="83">
        <v>17579.162499999999</v>
      </c>
      <c r="M243" s="90">
        <v>3320221.5086942236</v>
      </c>
      <c r="N243" s="91">
        <v>19</v>
      </c>
      <c r="O243" s="91">
        <v>19</v>
      </c>
      <c r="P243" s="116">
        <v>-142549.38047986757</v>
      </c>
      <c r="Q243" s="95">
        <v>-4.137632729586329E-2</v>
      </c>
      <c r="R243" s="118">
        <v>-29.387048682077875</v>
      </c>
      <c r="T243" s="81">
        <v>751</v>
      </c>
      <c r="U243" s="82" t="s">
        <v>256</v>
      </c>
      <c r="V243" s="99">
        <v>2828</v>
      </c>
      <c r="W243" s="84">
        <v>1694949.2946952486</v>
      </c>
      <c r="X243" s="84">
        <v>1195346.6055282711</v>
      </c>
      <c r="Y243" s="87">
        <v>2890295.9002235197</v>
      </c>
      <c r="Z243" s="102">
        <v>295775.8264505713</v>
      </c>
      <c r="AA243" s="88">
        <v>3186071.7266740911</v>
      </c>
      <c r="AB243" s="196">
        <v>259120</v>
      </c>
      <c r="AC243" s="112">
        <v>3445191.7266740911</v>
      </c>
      <c r="AD243" s="106">
        <v>76594.146899999992</v>
      </c>
      <c r="AE243" s="107">
        <v>3521785.8735740911</v>
      </c>
      <c r="AF243" s="113">
        <v>1218.2431848211072</v>
      </c>
      <c r="AG243" s="83">
        <v>1245.3273951817862</v>
      </c>
      <c r="AH243" s="91">
        <v>19</v>
      </c>
      <c r="AI243" s="91">
        <v>19</v>
      </c>
    </row>
    <row r="244" spans="1:35">
      <c r="A244" s="81">
        <v>753</v>
      </c>
      <c r="B244" s="82" t="s">
        <v>257</v>
      </c>
      <c r="C244" s="99">
        <v>22826</v>
      </c>
      <c r="D244" s="84">
        <v>23925832.87898726</v>
      </c>
      <c r="E244" s="107">
        <v>-850662.5945266888</v>
      </c>
      <c r="F244" s="87">
        <v>23075170.284460571</v>
      </c>
      <c r="G244" s="102">
        <v>1341121.1567713055</v>
      </c>
      <c r="H244" s="88">
        <v>24416291.441231877</v>
      </c>
      <c r="I244" s="104">
        <v>-1989250</v>
      </c>
      <c r="J244" s="93">
        <v>22427041.441231877</v>
      </c>
      <c r="K244" s="90">
        <v>982.52174893682104</v>
      </c>
      <c r="L244" s="83">
        <v>-80263.452499999665</v>
      </c>
      <c r="M244" s="90">
        <v>22346777.988731876</v>
      </c>
      <c r="N244" s="91">
        <v>1</v>
      </c>
      <c r="O244" s="92">
        <v>34</v>
      </c>
      <c r="P244" s="116">
        <v>-393595.44704058021</v>
      </c>
      <c r="Q244" s="95">
        <v>-1.7247347169475766E-2</v>
      </c>
      <c r="R244" s="118">
        <v>-27.464393496126831</v>
      </c>
      <c r="T244" s="81">
        <v>753</v>
      </c>
      <c r="U244" s="82" t="s">
        <v>257</v>
      </c>
      <c r="V244" s="99">
        <v>22595</v>
      </c>
      <c r="W244" s="84">
        <v>24191214.365609035</v>
      </c>
      <c r="X244" s="84">
        <v>-812823.53588038113</v>
      </c>
      <c r="Y244" s="87">
        <v>23378390.829728656</v>
      </c>
      <c r="Z244" s="102">
        <v>1431496.0585438018</v>
      </c>
      <c r="AA244" s="88">
        <v>24809886.888272457</v>
      </c>
      <c r="AB244" s="196">
        <v>-1989250</v>
      </c>
      <c r="AC244" s="112">
        <v>22820636.888272457</v>
      </c>
      <c r="AD244" s="106">
        <v>-235863.71592149953</v>
      </c>
      <c r="AE244" s="107">
        <v>22584773.172350958</v>
      </c>
      <c r="AF244" s="113">
        <v>1009.9861424329479</v>
      </c>
      <c r="AG244" s="83">
        <v>999.54738536627383</v>
      </c>
      <c r="AH244" s="91">
        <v>1</v>
      </c>
      <c r="AI244" s="92">
        <v>34</v>
      </c>
    </row>
    <row r="245" spans="1:35">
      <c r="A245" s="81">
        <v>755</v>
      </c>
      <c r="B245" s="82" t="s">
        <v>258</v>
      </c>
      <c r="C245" s="99">
        <v>6182</v>
      </c>
      <c r="D245" s="84">
        <v>5278380.3499187417</v>
      </c>
      <c r="E245" s="107">
        <v>-63140.974921998946</v>
      </c>
      <c r="F245" s="87">
        <v>5215239.3749967432</v>
      </c>
      <c r="G245" s="102">
        <v>451805.32969068852</v>
      </c>
      <c r="H245" s="88">
        <v>5667044.7046874315</v>
      </c>
      <c r="I245" s="104">
        <v>-1615011</v>
      </c>
      <c r="J245" s="93">
        <v>4052033.7046874315</v>
      </c>
      <c r="K245" s="90">
        <v>655.45676232407493</v>
      </c>
      <c r="L245" s="83">
        <v>-1205294.5175000001</v>
      </c>
      <c r="M245" s="90">
        <v>2846739.1871874314</v>
      </c>
      <c r="N245" s="91">
        <v>1</v>
      </c>
      <c r="O245" s="92">
        <v>33</v>
      </c>
      <c r="P245" s="116">
        <v>-115878.20462244935</v>
      </c>
      <c r="Q245" s="95">
        <v>-2.7802460115246622E-2</v>
      </c>
      <c r="R245" s="118">
        <v>-21.372063481362034</v>
      </c>
      <c r="T245" s="81">
        <v>755</v>
      </c>
      <c r="U245" s="82" t="s">
        <v>258</v>
      </c>
      <c r="V245" s="99">
        <v>6158</v>
      </c>
      <c r="W245" s="84">
        <v>5338274.1393750953</v>
      </c>
      <c r="X245" s="84">
        <v>-27331.108102844435</v>
      </c>
      <c r="Y245" s="87">
        <v>5310943.0312722512</v>
      </c>
      <c r="Z245" s="102">
        <v>471979.87803762994</v>
      </c>
      <c r="AA245" s="88">
        <v>5782922.9093098808</v>
      </c>
      <c r="AB245" s="196">
        <v>-1615011</v>
      </c>
      <c r="AC245" s="112">
        <v>4167911.9093098808</v>
      </c>
      <c r="AD245" s="106">
        <v>-1255443.9103199998</v>
      </c>
      <c r="AE245" s="107">
        <v>2912467.998989881</v>
      </c>
      <c r="AF245" s="113">
        <v>676.82882580543696</v>
      </c>
      <c r="AG245" s="83">
        <v>472.95680399316029</v>
      </c>
      <c r="AH245" s="91">
        <v>1</v>
      </c>
      <c r="AI245" s="92">
        <v>33</v>
      </c>
    </row>
    <row r="246" spans="1:35">
      <c r="A246" s="81">
        <v>758</v>
      </c>
      <c r="B246" s="82" t="s">
        <v>259</v>
      </c>
      <c r="C246" s="99">
        <v>8127</v>
      </c>
      <c r="D246" s="84">
        <v>5933533.2010197183</v>
      </c>
      <c r="E246" s="107">
        <v>-559288.36718087608</v>
      </c>
      <c r="F246" s="87">
        <v>5374244.8338388419</v>
      </c>
      <c r="G246" s="102">
        <v>930206.01131244167</v>
      </c>
      <c r="H246" s="88">
        <v>6304450.8451512838</v>
      </c>
      <c r="I246" s="104">
        <v>-671750</v>
      </c>
      <c r="J246" s="93">
        <v>5632700.8451512838</v>
      </c>
      <c r="K246" s="90">
        <v>693.084883124312</v>
      </c>
      <c r="L246" s="83">
        <v>-104061.57499999998</v>
      </c>
      <c r="M246" s="90">
        <v>5528639.2701512836</v>
      </c>
      <c r="N246" s="91">
        <v>19</v>
      </c>
      <c r="O246" s="91">
        <v>19</v>
      </c>
      <c r="P246" s="116">
        <v>47327.707092325203</v>
      </c>
      <c r="Q246" s="95">
        <v>8.473508559317602E-3</v>
      </c>
      <c r="R246" s="118">
        <v>5.7389394793502788</v>
      </c>
      <c r="T246" s="81">
        <v>758</v>
      </c>
      <c r="U246" s="82" t="s">
        <v>259</v>
      </c>
      <c r="V246" s="99">
        <v>8126</v>
      </c>
      <c r="W246" s="84">
        <v>5511204.4267747458</v>
      </c>
      <c r="X246" s="84">
        <v>-184641.8633494747</v>
      </c>
      <c r="Y246" s="87">
        <v>5326562.5634252708</v>
      </c>
      <c r="Z246" s="102">
        <v>930560.57463368808</v>
      </c>
      <c r="AA246" s="88">
        <v>6257123.1380589586</v>
      </c>
      <c r="AB246" s="196">
        <v>-671750</v>
      </c>
      <c r="AC246" s="112">
        <v>5585373.1380589586</v>
      </c>
      <c r="AD246" s="106">
        <v>-116599.79490000001</v>
      </c>
      <c r="AE246" s="107">
        <v>5468773.3431589585</v>
      </c>
      <c r="AF246" s="113">
        <v>687.34594364496172</v>
      </c>
      <c r="AG246" s="83">
        <v>672.9969656853259</v>
      </c>
      <c r="AH246" s="91">
        <v>19</v>
      </c>
      <c r="AI246" s="91">
        <v>19</v>
      </c>
    </row>
    <row r="247" spans="1:35">
      <c r="A247" s="81">
        <v>759</v>
      </c>
      <c r="B247" s="82" t="s">
        <v>260</v>
      </c>
      <c r="C247" s="99">
        <v>1800</v>
      </c>
      <c r="D247" s="84">
        <v>1083617.665180082</v>
      </c>
      <c r="E247" s="107">
        <v>699526.24908675498</v>
      </c>
      <c r="F247" s="87">
        <v>1783143.9142668368</v>
      </c>
      <c r="G247" s="102">
        <v>371771.30070798314</v>
      </c>
      <c r="H247" s="88">
        <v>2154915.2149748201</v>
      </c>
      <c r="I247" s="104">
        <v>-498247</v>
      </c>
      <c r="J247" s="93">
        <v>1656668.2149748201</v>
      </c>
      <c r="K247" s="90">
        <v>920.37123054156677</v>
      </c>
      <c r="L247" s="83">
        <v>379939.58750000002</v>
      </c>
      <c r="M247" s="90">
        <v>2036607.8024748201</v>
      </c>
      <c r="N247" s="91">
        <v>14</v>
      </c>
      <c r="O247" s="91">
        <v>14</v>
      </c>
      <c r="P247" s="116">
        <v>-47275.627557832748</v>
      </c>
      <c r="Q247" s="95">
        <v>-2.7744827251797648E-2</v>
      </c>
      <c r="R247" s="118">
        <v>10.630791389055844</v>
      </c>
      <c r="T247" s="81">
        <v>759</v>
      </c>
      <c r="U247" s="82" t="s">
        <v>260</v>
      </c>
      <c r="V247" s="99">
        <v>1873</v>
      </c>
      <c r="W247" s="84">
        <v>973404.80562884535</v>
      </c>
      <c r="X247" s="84">
        <v>857113.79960492207</v>
      </c>
      <c r="Y247" s="87">
        <v>1830518.6052337675</v>
      </c>
      <c r="Z247" s="102">
        <v>371672.23729888536</v>
      </c>
      <c r="AA247" s="88">
        <v>2202190.8425326529</v>
      </c>
      <c r="AB247" s="196">
        <v>-498247</v>
      </c>
      <c r="AC247" s="112">
        <v>1703943.8425326529</v>
      </c>
      <c r="AD247" s="106">
        <v>496736.79600000003</v>
      </c>
      <c r="AE247" s="107">
        <v>2200680.638532653</v>
      </c>
      <c r="AF247" s="113">
        <v>909.74043915251093</v>
      </c>
      <c r="AG247" s="83">
        <v>1174.9496201455702</v>
      </c>
      <c r="AH247" s="91">
        <v>14</v>
      </c>
      <c r="AI247" s="91">
        <v>14</v>
      </c>
    </row>
    <row r="248" spans="1:35">
      <c r="A248" s="81">
        <v>761</v>
      </c>
      <c r="B248" s="82" t="s">
        <v>261</v>
      </c>
      <c r="C248" s="99">
        <v>8429</v>
      </c>
      <c r="D248" s="84">
        <v>2847809.3711108519</v>
      </c>
      <c r="E248" s="107">
        <v>4008820.0930754016</v>
      </c>
      <c r="F248" s="87">
        <v>6856629.464186253</v>
      </c>
      <c r="G248" s="102">
        <v>1384528.3158303865</v>
      </c>
      <c r="H248" s="88">
        <v>8241157.7800166393</v>
      </c>
      <c r="I248" s="104">
        <v>1150554</v>
      </c>
      <c r="J248" s="93">
        <v>9391711.7800166383</v>
      </c>
      <c r="K248" s="90">
        <v>1114.2142341934557</v>
      </c>
      <c r="L248" s="83">
        <v>577727.25</v>
      </c>
      <c r="M248" s="90">
        <v>9969439.0300166383</v>
      </c>
      <c r="N248" s="91">
        <v>2</v>
      </c>
      <c r="O248" s="91">
        <v>2</v>
      </c>
      <c r="P248" s="116">
        <v>-134558.23843296058</v>
      </c>
      <c r="Q248" s="95">
        <v>-1.4124965823177448E-2</v>
      </c>
      <c r="R248" s="118">
        <v>-18.517040295200559</v>
      </c>
      <c r="T248" s="81">
        <v>761</v>
      </c>
      <c r="U248" s="82" t="s">
        <v>261</v>
      </c>
      <c r="V248" s="99">
        <v>8410</v>
      </c>
      <c r="W248" s="84">
        <v>3000703.2888084315</v>
      </c>
      <c r="X248" s="84">
        <v>3989356.8961406411</v>
      </c>
      <c r="Y248" s="87">
        <v>6990060.1849490721</v>
      </c>
      <c r="Z248" s="102">
        <v>1385655.8335005266</v>
      </c>
      <c r="AA248" s="88">
        <v>8375716.0184495989</v>
      </c>
      <c r="AB248" s="196">
        <v>1150554</v>
      </c>
      <c r="AC248" s="112">
        <v>9526270.0184495989</v>
      </c>
      <c r="AD248" s="106">
        <v>630672.37170000013</v>
      </c>
      <c r="AE248" s="107">
        <v>10156942.390149599</v>
      </c>
      <c r="AF248" s="113">
        <v>1132.7312744886563</v>
      </c>
      <c r="AG248" s="83">
        <v>1207.722044013032</v>
      </c>
      <c r="AH248" s="91">
        <v>2</v>
      </c>
      <c r="AI248" s="91">
        <v>2</v>
      </c>
    </row>
    <row r="249" spans="1:35">
      <c r="A249" s="81">
        <v>762</v>
      </c>
      <c r="B249" s="82" t="s">
        <v>262</v>
      </c>
      <c r="C249" s="99">
        <v>3570</v>
      </c>
      <c r="D249" s="84">
        <v>2841150.6555332486</v>
      </c>
      <c r="E249" s="107">
        <v>1399314.4338879767</v>
      </c>
      <c r="F249" s="87">
        <v>4240465.0894212257</v>
      </c>
      <c r="G249" s="102">
        <v>659713.59773091704</v>
      </c>
      <c r="H249" s="88">
        <v>4900178.6871521426</v>
      </c>
      <c r="I249" s="104">
        <v>81144</v>
      </c>
      <c r="J249" s="93">
        <v>4981322.6871521426</v>
      </c>
      <c r="K249" s="90">
        <v>1395.3284837961185</v>
      </c>
      <c r="L249" s="83">
        <v>-11430.872499999998</v>
      </c>
      <c r="M249" s="90">
        <v>4969891.814652143</v>
      </c>
      <c r="N249" s="91">
        <v>11</v>
      </c>
      <c r="O249" s="91">
        <v>11</v>
      </c>
      <c r="P249" s="116">
        <v>-222730.6153843198</v>
      </c>
      <c r="Q249" s="95">
        <v>-4.2799449282304738E-2</v>
      </c>
      <c r="R249" s="118">
        <v>-35.535773156442019</v>
      </c>
      <c r="T249" s="81">
        <v>762</v>
      </c>
      <c r="U249" s="82" t="s">
        <v>262</v>
      </c>
      <c r="V249" s="99">
        <v>3637</v>
      </c>
      <c r="W249" s="84">
        <v>2999815.337990555</v>
      </c>
      <c r="X249" s="84">
        <v>1464583.1682696952</v>
      </c>
      <c r="Y249" s="87">
        <v>4464398.5062602498</v>
      </c>
      <c r="Z249" s="102">
        <v>658510.79627621255</v>
      </c>
      <c r="AA249" s="88">
        <v>5122909.3025364624</v>
      </c>
      <c r="AB249" s="196">
        <v>81144</v>
      </c>
      <c r="AC249" s="112">
        <v>5204053.3025364624</v>
      </c>
      <c r="AD249" s="106">
        <v>22553.184059999985</v>
      </c>
      <c r="AE249" s="107">
        <v>5226606.4865964623</v>
      </c>
      <c r="AF249" s="113">
        <v>1430.8642569525605</v>
      </c>
      <c r="AG249" s="83">
        <v>1437.0652973869844</v>
      </c>
      <c r="AH249" s="91">
        <v>11</v>
      </c>
      <c r="AI249" s="91">
        <v>11</v>
      </c>
    </row>
    <row r="250" spans="1:35">
      <c r="A250" s="81">
        <v>765</v>
      </c>
      <c r="B250" s="82" t="s">
        <v>263</v>
      </c>
      <c r="C250" s="99">
        <v>10185</v>
      </c>
      <c r="D250" s="84">
        <v>4202215.5412806235</v>
      </c>
      <c r="E250" s="107">
        <v>1859855.8206500688</v>
      </c>
      <c r="F250" s="87">
        <v>6062071.3619306926</v>
      </c>
      <c r="G250" s="102">
        <v>1082003.5967011293</v>
      </c>
      <c r="H250" s="88">
        <v>7144074.9586318219</v>
      </c>
      <c r="I250" s="104">
        <v>1122475</v>
      </c>
      <c r="J250" s="93">
        <v>8266549.9586318219</v>
      </c>
      <c r="K250" s="90">
        <v>811.63966211407183</v>
      </c>
      <c r="L250" s="83">
        <v>-27331.622499999998</v>
      </c>
      <c r="M250" s="90">
        <v>8239218.3361318223</v>
      </c>
      <c r="N250" s="91">
        <v>18</v>
      </c>
      <c r="O250" s="91">
        <v>18</v>
      </c>
      <c r="P250" s="116">
        <v>259022.75307576451</v>
      </c>
      <c r="Q250" s="95">
        <v>3.2347408435408183E-2</v>
      </c>
      <c r="R250" s="118">
        <v>32.242425832578988</v>
      </c>
      <c r="T250" s="81">
        <v>765</v>
      </c>
      <c r="U250" s="82" t="s">
        <v>263</v>
      </c>
      <c r="V250" s="99">
        <v>10274</v>
      </c>
      <c r="W250" s="84">
        <v>3982395.5836468004</v>
      </c>
      <c r="X250" s="84">
        <v>1818573.5173308132</v>
      </c>
      <c r="Y250" s="87">
        <v>5800969.1009776136</v>
      </c>
      <c r="Z250" s="102">
        <v>1084083.1045784438</v>
      </c>
      <c r="AA250" s="88">
        <v>6885052.2055560574</v>
      </c>
      <c r="AB250" s="196">
        <v>1122475</v>
      </c>
      <c r="AC250" s="112">
        <v>8007527.2055560574</v>
      </c>
      <c r="AD250" s="106">
        <v>-36255.118500000041</v>
      </c>
      <c r="AE250" s="107">
        <v>7971272.0870560575</v>
      </c>
      <c r="AF250" s="113">
        <v>779.39723628149284</v>
      </c>
      <c r="AG250" s="83">
        <v>775.86841415768515</v>
      </c>
      <c r="AH250" s="91">
        <v>18</v>
      </c>
      <c r="AI250" s="91">
        <v>18</v>
      </c>
    </row>
    <row r="251" spans="1:35">
      <c r="A251" s="81">
        <v>768</v>
      </c>
      <c r="B251" s="82" t="s">
        <v>264</v>
      </c>
      <c r="C251" s="99">
        <v>2361</v>
      </c>
      <c r="D251" s="84">
        <v>1895540.7335538208</v>
      </c>
      <c r="E251" s="107">
        <v>888705.14527318394</v>
      </c>
      <c r="F251" s="87">
        <v>2784245.8788270047</v>
      </c>
      <c r="G251" s="102">
        <v>457117.43689796218</v>
      </c>
      <c r="H251" s="88">
        <v>3241363.315724967</v>
      </c>
      <c r="I251" s="104">
        <v>328756</v>
      </c>
      <c r="J251" s="93">
        <v>3570119.315724967</v>
      </c>
      <c r="K251" s="90">
        <v>1512.1216923866866</v>
      </c>
      <c r="L251" s="83">
        <v>120227.33749999999</v>
      </c>
      <c r="M251" s="90">
        <v>3690346.653224967</v>
      </c>
      <c r="N251" s="91">
        <v>10</v>
      </c>
      <c r="O251" s="91">
        <v>10</v>
      </c>
      <c r="P251" s="112">
        <v>30125.4885384175</v>
      </c>
      <c r="Q251" s="179">
        <v>8.5100398500864271E-3</v>
      </c>
      <c r="R251" s="118">
        <v>17.191866716691038</v>
      </c>
      <c r="T251" s="81">
        <v>768</v>
      </c>
      <c r="U251" s="82" t="s">
        <v>264</v>
      </c>
      <c r="V251" s="99">
        <v>2368</v>
      </c>
      <c r="W251" s="84">
        <v>1851235.6701505254</v>
      </c>
      <c r="X251" s="84">
        <v>902352.0427186375</v>
      </c>
      <c r="Y251" s="87">
        <v>2753587.7128691627</v>
      </c>
      <c r="Z251" s="102">
        <v>457650.11431738699</v>
      </c>
      <c r="AA251" s="88">
        <v>3211237.8271865495</v>
      </c>
      <c r="AB251" s="196">
        <v>328756</v>
      </c>
      <c r="AC251" s="112">
        <v>3539993.8271865495</v>
      </c>
      <c r="AD251" s="106">
        <v>40005.647999999986</v>
      </c>
      <c r="AE251" s="107">
        <v>3579999.4751865496</v>
      </c>
      <c r="AF251" s="113">
        <v>1494.9298256699956</v>
      </c>
      <c r="AG251" s="83">
        <v>1511.8241026970227</v>
      </c>
      <c r="AH251" s="91">
        <v>10</v>
      </c>
      <c r="AI251" s="91">
        <v>10</v>
      </c>
    </row>
    <row r="252" spans="1:35">
      <c r="A252" s="81">
        <v>777</v>
      </c>
      <c r="B252" s="82" t="s">
        <v>265</v>
      </c>
      <c r="C252" s="99">
        <v>7038</v>
      </c>
      <c r="D252" s="84">
        <v>4420315.0167170102</v>
      </c>
      <c r="E252" s="107">
        <v>3587715.2552436171</v>
      </c>
      <c r="F252" s="87">
        <v>8008030.2719606273</v>
      </c>
      <c r="G252" s="102">
        <v>1040172.9152484811</v>
      </c>
      <c r="H252" s="88">
        <v>9048203.1872091088</v>
      </c>
      <c r="I252" s="104">
        <v>-331649</v>
      </c>
      <c r="J252" s="93">
        <v>8716554.1872091088</v>
      </c>
      <c r="K252" s="90">
        <v>1238.4987478273813</v>
      </c>
      <c r="L252" s="83">
        <v>-22967.75</v>
      </c>
      <c r="M252" s="90">
        <v>8693586.4372091088</v>
      </c>
      <c r="N252" s="91">
        <v>18</v>
      </c>
      <c r="O252" s="91">
        <v>18</v>
      </c>
      <c r="P252" s="116">
        <v>152935.25984574668</v>
      </c>
      <c r="Q252" s="95">
        <v>1.7858718509422705E-2</v>
      </c>
      <c r="R252" s="118">
        <v>44.463760743811463</v>
      </c>
      <c r="T252" s="81">
        <v>777</v>
      </c>
      <c r="U252" s="82" t="s">
        <v>265</v>
      </c>
      <c r="V252" s="99">
        <v>7172</v>
      </c>
      <c r="W252" s="84">
        <v>4258679.9781421218</v>
      </c>
      <c r="X252" s="84">
        <v>3597688.7211164581</v>
      </c>
      <c r="Y252" s="87">
        <v>7856368.6992585799</v>
      </c>
      <c r="Z252" s="102">
        <v>1038899.2281047823</v>
      </c>
      <c r="AA252" s="88">
        <v>8895267.9273633622</v>
      </c>
      <c r="AB252" s="196">
        <v>-331649</v>
      </c>
      <c r="AC252" s="112">
        <v>8563618.9273633622</v>
      </c>
      <c r="AD252" s="106">
        <v>-12951.828540000017</v>
      </c>
      <c r="AE252" s="107">
        <v>8550667.098823363</v>
      </c>
      <c r="AF252" s="113">
        <v>1194.0349870835698</v>
      </c>
      <c r="AG252" s="83">
        <v>1192.2290991108985</v>
      </c>
      <c r="AH252" s="91">
        <v>18</v>
      </c>
      <c r="AI252" s="91">
        <v>18</v>
      </c>
    </row>
    <row r="253" spans="1:35">
      <c r="A253" s="81">
        <v>778</v>
      </c>
      <c r="B253" s="82" t="s">
        <v>266</v>
      </c>
      <c r="C253" s="99">
        <v>6632</v>
      </c>
      <c r="D253" s="84">
        <v>1794774.1338488974</v>
      </c>
      <c r="E253" s="107">
        <v>1725439.8632811126</v>
      </c>
      <c r="F253" s="87">
        <v>3520213.9971300103</v>
      </c>
      <c r="G253" s="102">
        <v>845826.03955807164</v>
      </c>
      <c r="H253" s="88">
        <v>4366040.0366880819</v>
      </c>
      <c r="I253" s="104">
        <v>68655</v>
      </c>
      <c r="J253" s="93">
        <v>4434695.0366880819</v>
      </c>
      <c r="K253" s="90">
        <v>668.68139877685189</v>
      </c>
      <c r="L253" s="83">
        <v>215631.83750000002</v>
      </c>
      <c r="M253" s="90">
        <v>4650326.8741880823</v>
      </c>
      <c r="N253" s="91">
        <v>11</v>
      </c>
      <c r="O253" s="91">
        <v>11</v>
      </c>
      <c r="P253" s="116">
        <v>-908383.20631278586</v>
      </c>
      <c r="Q253" s="95">
        <v>-0.1700112117023023</v>
      </c>
      <c r="R253" s="118">
        <v>-127.84189326263345</v>
      </c>
      <c r="T253" s="81">
        <v>778</v>
      </c>
      <c r="U253" s="82" t="s">
        <v>266</v>
      </c>
      <c r="V253" s="99">
        <v>6708</v>
      </c>
      <c r="W253" s="84">
        <v>2073397.2342386546</v>
      </c>
      <c r="X253" s="84">
        <v>2354239.5373062599</v>
      </c>
      <c r="Y253" s="87">
        <v>4427636.7715449147</v>
      </c>
      <c r="Z253" s="102">
        <v>846786.47145595343</v>
      </c>
      <c r="AA253" s="88">
        <v>5274423.2430008678</v>
      </c>
      <c r="AB253" s="196">
        <v>68655</v>
      </c>
      <c r="AC253" s="112">
        <v>5343078.2430008678</v>
      </c>
      <c r="AD253" s="106">
        <v>202678.61418000009</v>
      </c>
      <c r="AE253" s="107">
        <v>5545756.8571808683</v>
      </c>
      <c r="AF253" s="113">
        <v>796.52329203948534</v>
      </c>
      <c r="AG253" s="83">
        <v>826.73775449923494</v>
      </c>
      <c r="AH253" s="91">
        <v>11</v>
      </c>
      <c r="AI253" s="91">
        <v>11</v>
      </c>
    </row>
    <row r="254" spans="1:35">
      <c r="A254" s="81">
        <v>781</v>
      </c>
      <c r="B254" s="82" t="s">
        <v>267</v>
      </c>
      <c r="C254" s="99">
        <v>3428</v>
      </c>
      <c r="D254" s="84">
        <v>2574681.2496804465</v>
      </c>
      <c r="E254" s="107">
        <v>867302.99109902885</v>
      </c>
      <c r="F254" s="87">
        <v>3441984.2407794753</v>
      </c>
      <c r="G254" s="102">
        <v>695950.03454443894</v>
      </c>
      <c r="H254" s="88">
        <v>4137934.2753239144</v>
      </c>
      <c r="I254" s="104">
        <v>-359139</v>
      </c>
      <c r="J254" s="93">
        <v>3778795.2753239144</v>
      </c>
      <c r="K254" s="90">
        <v>1102.3323440268127</v>
      </c>
      <c r="L254" s="83">
        <v>7067</v>
      </c>
      <c r="M254" s="90">
        <v>3785862.2753239144</v>
      </c>
      <c r="N254" s="91">
        <v>7</v>
      </c>
      <c r="O254" s="91">
        <v>7</v>
      </c>
      <c r="P254" s="116">
        <v>-236968.89593361598</v>
      </c>
      <c r="Q254" s="95">
        <v>-5.9009664369660812E-2</v>
      </c>
      <c r="R254" s="118">
        <v>-46.341618003373242</v>
      </c>
      <c r="T254" s="81">
        <v>781</v>
      </c>
      <c r="U254" s="82" t="s">
        <v>267</v>
      </c>
      <c r="V254" s="99">
        <v>3496</v>
      </c>
      <c r="W254" s="84">
        <v>2822869.5993950055</v>
      </c>
      <c r="X254" s="84">
        <v>855278.61250180576</v>
      </c>
      <c r="Y254" s="87">
        <v>3678148.2118968111</v>
      </c>
      <c r="Z254" s="102">
        <v>696754.95936071896</v>
      </c>
      <c r="AA254" s="88">
        <v>4374903.1712575303</v>
      </c>
      <c r="AB254" s="196">
        <v>-359139</v>
      </c>
      <c r="AC254" s="112">
        <v>4015764.1712575303</v>
      </c>
      <c r="AD254" s="106">
        <v>24303.431160000007</v>
      </c>
      <c r="AE254" s="107">
        <v>4040067.6024175305</v>
      </c>
      <c r="AF254" s="113">
        <v>1148.673962030186</v>
      </c>
      <c r="AG254" s="83">
        <v>1155.6257443986071</v>
      </c>
      <c r="AH254" s="91">
        <v>7</v>
      </c>
      <c r="AI254" s="91">
        <v>7</v>
      </c>
    </row>
    <row r="255" spans="1:35">
      <c r="A255" s="81">
        <v>783</v>
      </c>
      <c r="B255" s="82" t="s">
        <v>268</v>
      </c>
      <c r="C255" s="99">
        <v>6256</v>
      </c>
      <c r="D255" s="84">
        <v>509539.76645994559</v>
      </c>
      <c r="E255" s="107">
        <v>1475488.1313929406</v>
      </c>
      <c r="F255" s="87">
        <v>1985027.8978528862</v>
      </c>
      <c r="G255" s="102">
        <v>803463.32720316539</v>
      </c>
      <c r="H255" s="88">
        <v>2788491.2250560517</v>
      </c>
      <c r="I255" s="104">
        <v>-63463</v>
      </c>
      <c r="J255" s="93">
        <v>2725028.2250560517</v>
      </c>
      <c r="K255" s="90">
        <v>435.58635310998267</v>
      </c>
      <c r="L255" s="83">
        <v>-91959.337499999994</v>
      </c>
      <c r="M255" s="90">
        <v>2633068.8875560518</v>
      </c>
      <c r="N255" s="91">
        <v>4</v>
      </c>
      <c r="O255" s="91">
        <v>4</v>
      </c>
      <c r="P255" s="116">
        <v>-14102.484477216844</v>
      </c>
      <c r="Q255" s="95">
        <v>-5.1485255625569699E-3</v>
      </c>
      <c r="R255" s="118">
        <v>6.053546220650901</v>
      </c>
      <c r="T255" s="81">
        <v>783</v>
      </c>
      <c r="U255" s="82" t="s">
        <v>268</v>
      </c>
      <c r="V255" s="99">
        <v>6377</v>
      </c>
      <c r="W255" s="84">
        <v>595719.0588136235</v>
      </c>
      <c r="X255" s="84">
        <v>1403302.5518682441</v>
      </c>
      <c r="Y255" s="87">
        <v>1999021.6106818677</v>
      </c>
      <c r="Z255" s="102">
        <v>803572.09885140066</v>
      </c>
      <c r="AA255" s="88">
        <v>2802593.7095332686</v>
      </c>
      <c r="AB255" s="196">
        <v>-63463</v>
      </c>
      <c r="AC255" s="112">
        <v>2739130.7095332686</v>
      </c>
      <c r="AD255" s="106">
        <v>-156305.40054</v>
      </c>
      <c r="AE255" s="107">
        <v>2582825.3089932688</v>
      </c>
      <c r="AF255" s="113">
        <v>429.53280688933177</v>
      </c>
      <c r="AG255" s="83">
        <v>405.02200235114771</v>
      </c>
      <c r="AH255" s="91">
        <v>4</v>
      </c>
      <c r="AI255" s="91">
        <v>4</v>
      </c>
    </row>
    <row r="256" spans="1:35">
      <c r="A256" s="81">
        <v>785</v>
      </c>
      <c r="B256" s="82" t="s">
        <v>269</v>
      </c>
      <c r="C256" s="99">
        <v>2581</v>
      </c>
      <c r="D256" s="84">
        <v>3959237.7253010375</v>
      </c>
      <c r="E256" s="107">
        <v>1207747.2961966086</v>
      </c>
      <c r="F256" s="87">
        <v>5166985.0214976463</v>
      </c>
      <c r="G256" s="102">
        <v>521112.24439763377</v>
      </c>
      <c r="H256" s="88">
        <v>5688097.2658952801</v>
      </c>
      <c r="I256" s="104">
        <v>63823</v>
      </c>
      <c r="J256" s="93">
        <v>5751920.2658952801</v>
      </c>
      <c r="K256" s="90">
        <v>2228.562675666517</v>
      </c>
      <c r="L256" s="83">
        <v>-54857.587499999994</v>
      </c>
      <c r="M256" s="90">
        <v>5697062.6783952797</v>
      </c>
      <c r="N256" s="91">
        <v>17</v>
      </c>
      <c r="O256" s="91">
        <v>17</v>
      </c>
      <c r="P256" s="116">
        <v>-218252.8823586246</v>
      </c>
      <c r="Q256" s="95">
        <v>-3.6557211480952936E-2</v>
      </c>
      <c r="R256" s="118">
        <v>-77.413820375933483</v>
      </c>
      <c r="T256" s="81">
        <v>785</v>
      </c>
      <c r="U256" s="82" t="s">
        <v>269</v>
      </c>
      <c r="V256" s="99">
        <v>2589</v>
      </c>
      <c r="W256" s="84">
        <v>4099260.4396092212</v>
      </c>
      <c r="X256" s="84">
        <v>1286305.9413398532</v>
      </c>
      <c r="Y256" s="87">
        <v>5385566.3809490744</v>
      </c>
      <c r="Z256" s="102">
        <v>520783.76730482985</v>
      </c>
      <c r="AA256" s="88">
        <v>5906350.1482539047</v>
      </c>
      <c r="AB256" s="196">
        <v>63823</v>
      </c>
      <c r="AC256" s="112">
        <v>5970173.1482539047</v>
      </c>
      <c r="AD256" s="106">
        <v>-50707.158839999996</v>
      </c>
      <c r="AE256" s="107">
        <v>5919465.989413905</v>
      </c>
      <c r="AF256" s="113">
        <v>2305.9764960424504</v>
      </c>
      <c r="AG256" s="83">
        <v>2286.3908804225202</v>
      </c>
      <c r="AH256" s="91">
        <v>17</v>
      </c>
      <c r="AI256" s="91">
        <v>17</v>
      </c>
    </row>
    <row r="257" spans="1:35">
      <c r="A257" s="81">
        <v>790</v>
      </c>
      <c r="B257" s="82" t="s">
        <v>270</v>
      </c>
      <c r="C257" s="99">
        <v>23464</v>
      </c>
      <c r="D257" s="84">
        <v>6041937.7080415059</v>
      </c>
      <c r="E257" s="107">
        <v>9435626.0127975252</v>
      </c>
      <c r="F257" s="87">
        <v>15477563.720839031</v>
      </c>
      <c r="G257" s="102">
        <v>2751341.1196989175</v>
      </c>
      <c r="H257" s="88">
        <v>18228904.84053795</v>
      </c>
      <c r="I257" s="104">
        <v>-1492315</v>
      </c>
      <c r="J257" s="93">
        <v>16736589.84053795</v>
      </c>
      <c r="K257" s="90">
        <v>713.2880088875703</v>
      </c>
      <c r="L257" s="83">
        <v>491509.85000000003</v>
      </c>
      <c r="M257" s="90">
        <v>17228099.690537952</v>
      </c>
      <c r="N257" s="91">
        <v>6</v>
      </c>
      <c r="O257" s="91">
        <v>6</v>
      </c>
      <c r="P257" s="116">
        <v>-217999.81869501993</v>
      </c>
      <c r="Q257" s="95">
        <v>-1.2857864629964881E-2</v>
      </c>
      <c r="R257" s="118">
        <v>-7.723671283936028</v>
      </c>
      <c r="T257" s="81">
        <v>790</v>
      </c>
      <c r="U257" s="82" t="s">
        <v>270</v>
      </c>
      <c r="V257" s="99">
        <v>23515</v>
      </c>
      <c r="W257" s="84">
        <v>5795073.3967662491</v>
      </c>
      <c r="X257" s="84">
        <v>9889016.4406457618</v>
      </c>
      <c r="Y257" s="87">
        <v>15684089.837412011</v>
      </c>
      <c r="Z257" s="102">
        <v>2762814.8218209604</v>
      </c>
      <c r="AA257" s="88">
        <v>18446904.65923297</v>
      </c>
      <c r="AB257" s="196">
        <v>-1492315</v>
      </c>
      <c r="AC257" s="112">
        <v>16954589.65923297</v>
      </c>
      <c r="AD257" s="106">
        <v>589733.25858000037</v>
      </c>
      <c r="AE257" s="107">
        <v>17544322.91781297</v>
      </c>
      <c r="AF257" s="113">
        <v>721.01168017150633</v>
      </c>
      <c r="AG257" s="83">
        <v>746.09070456359643</v>
      </c>
      <c r="AH257" s="91">
        <v>6</v>
      </c>
      <c r="AI257" s="91">
        <v>6</v>
      </c>
    </row>
    <row r="258" spans="1:35">
      <c r="A258" s="81">
        <v>791</v>
      </c>
      <c r="B258" s="82" t="s">
        <v>271</v>
      </c>
      <c r="C258" s="99">
        <v>4938</v>
      </c>
      <c r="D258" s="84">
        <v>3961795.4243558347</v>
      </c>
      <c r="E258" s="107">
        <v>2763237.041331057</v>
      </c>
      <c r="F258" s="87">
        <v>6725032.4656868912</v>
      </c>
      <c r="G258" s="102">
        <v>968127.30899026245</v>
      </c>
      <c r="H258" s="88">
        <v>7693159.7746771537</v>
      </c>
      <c r="I258" s="104">
        <v>-92940</v>
      </c>
      <c r="J258" s="93">
        <v>7600219.7746771537</v>
      </c>
      <c r="K258" s="90">
        <v>1539.1291564757298</v>
      </c>
      <c r="L258" s="83">
        <v>-63779.674999999988</v>
      </c>
      <c r="M258" s="90">
        <v>7536440.0996771539</v>
      </c>
      <c r="N258" s="91">
        <v>17</v>
      </c>
      <c r="O258" s="91">
        <v>17</v>
      </c>
      <c r="P258" s="116">
        <v>-205452.6630748054</v>
      </c>
      <c r="Q258" s="95">
        <v>-2.6320943482221752E-2</v>
      </c>
      <c r="R258" s="118">
        <v>-43.850449639046019</v>
      </c>
      <c r="T258" s="81">
        <v>791</v>
      </c>
      <c r="U258" s="82" t="s">
        <v>271</v>
      </c>
      <c r="V258" s="99">
        <v>4931</v>
      </c>
      <c r="W258" s="84">
        <v>4005303.3684518179</v>
      </c>
      <c r="X258" s="84">
        <v>2926614.3040297003</v>
      </c>
      <c r="Y258" s="87">
        <v>6931917.6724815182</v>
      </c>
      <c r="Z258" s="102">
        <v>966694.76527044084</v>
      </c>
      <c r="AA258" s="88">
        <v>7898612.4377519591</v>
      </c>
      <c r="AB258" s="196">
        <v>-92940</v>
      </c>
      <c r="AC258" s="112">
        <v>7805672.4377519591</v>
      </c>
      <c r="AD258" s="106">
        <v>-99889.102349999972</v>
      </c>
      <c r="AE258" s="107">
        <v>7705783.3354019588</v>
      </c>
      <c r="AF258" s="113">
        <v>1582.9796061147758</v>
      </c>
      <c r="AG258" s="83">
        <v>1562.7222339083266</v>
      </c>
      <c r="AH258" s="91">
        <v>17</v>
      </c>
      <c r="AI258" s="91">
        <v>17</v>
      </c>
    </row>
    <row r="259" spans="1:35">
      <c r="A259" s="81">
        <v>831</v>
      </c>
      <c r="B259" s="82" t="s">
        <v>272</v>
      </c>
      <c r="C259" s="99">
        <v>4596</v>
      </c>
      <c r="D259" s="84">
        <v>2384456.9915906698</v>
      </c>
      <c r="E259" s="107">
        <v>702463.80095363955</v>
      </c>
      <c r="F259" s="87">
        <v>3086920.7925443095</v>
      </c>
      <c r="G259" s="102">
        <v>376552.97700153431</v>
      </c>
      <c r="H259" s="88">
        <v>3463473.7695458438</v>
      </c>
      <c r="I259" s="104">
        <v>-1020398</v>
      </c>
      <c r="J259" s="93">
        <v>2443075.7695458438</v>
      </c>
      <c r="K259" s="90">
        <v>531.56565917011392</v>
      </c>
      <c r="L259" s="83">
        <v>-153707.25</v>
      </c>
      <c r="M259" s="90">
        <v>2289368.5195458438</v>
      </c>
      <c r="N259" s="91">
        <v>9</v>
      </c>
      <c r="O259" s="91">
        <v>9</v>
      </c>
      <c r="P259" s="116">
        <v>-243960.69438829087</v>
      </c>
      <c r="Q259" s="95">
        <v>-9.0791731955547766E-2</v>
      </c>
      <c r="R259" s="118">
        <v>-49.415197896725999</v>
      </c>
      <c r="T259" s="81">
        <v>831</v>
      </c>
      <c r="U259" s="82" t="s">
        <v>272</v>
      </c>
      <c r="V259" s="99">
        <v>4625</v>
      </c>
      <c r="W259" s="84">
        <v>2467002.8723364519</v>
      </c>
      <c r="X259" s="84">
        <v>859406.91590333427</v>
      </c>
      <c r="Y259" s="87">
        <v>3326409.7882397864</v>
      </c>
      <c r="Z259" s="102">
        <v>381024.67569434841</v>
      </c>
      <c r="AA259" s="88">
        <v>3707434.4639341347</v>
      </c>
      <c r="AB259" s="196">
        <v>-1020398</v>
      </c>
      <c r="AC259" s="112">
        <v>2687036.4639341347</v>
      </c>
      <c r="AD259" s="106">
        <v>-132065.72838150006</v>
      </c>
      <c r="AE259" s="107">
        <v>2554970.7355526346</v>
      </c>
      <c r="AF259" s="113">
        <v>580.98085706683992</v>
      </c>
      <c r="AG259" s="83">
        <v>552.4261049843534</v>
      </c>
      <c r="AH259" s="91">
        <v>9</v>
      </c>
      <c r="AI259" s="91">
        <v>9</v>
      </c>
    </row>
    <row r="260" spans="1:35">
      <c r="A260" s="81">
        <v>832</v>
      </c>
      <c r="B260" s="82" t="s">
        <v>273</v>
      </c>
      <c r="C260" s="99">
        <v>3657</v>
      </c>
      <c r="D260" s="84">
        <v>6561191.3678324483</v>
      </c>
      <c r="E260" s="107">
        <v>1920187.3729646879</v>
      </c>
      <c r="F260" s="87">
        <v>8481378.740797136</v>
      </c>
      <c r="G260" s="102">
        <v>543136.82716757362</v>
      </c>
      <c r="H260" s="88">
        <v>9024515.5679647103</v>
      </c>
      <c r="I260" s="104">
        <v>-91843</v>
      </c>
      <c r="J260" s="93">
        <v>8932672.5679647103</v>
      </c>
      <c r="K260" s="90">
        <v>2442.623070266533</v>
      </c>
      <c r="L260" s="83">
        <v>28268</v>
      </c>
      <c r="M260" s="90">
        <v>8960940.5679647103</v>
      </c>
      <c r="N260" s="91">
        <v>17</v>
      </c>
      <c r="O260" s="91">
        <v>17</v>
      </c>
      <c r="P260" s="116">
        <v>-374383.90829919279</v>
      </c>
      <c r="Q260" s="95">
        <v>-4.0225812452518855E-2</v>
      </c>
      <c r="R260" s="118">
        <v>-51.897561270294318</v>
      </c>
      <c r="T260" s="81">
        <v>832</v>
      </c>
      <c r="U260" s="82" t="s">
        <v>273</v>
      </c>
      <c r="V260" s="99">
        <v>3731</v>
      </c>
      <c r="W260" s="84">
        <v>6863471.6195489503</v>
      </c>
      <c r="X260" s="84">
        <v>1993501.3859209314</v>
      </c>
      <c r="Y260" s="87">
        <v>8856973.005469881</v>
      </c>
      <c r="Z260" s="102">
        <v>541926.47079402232</v>
      </c>
      <c r="AA260" s="88">
        <v>9398899.4762639031</v>
      </c>
      <c r="AB260" s="196">
        <v>-91843</v>
      </c>
      <c r="AC260" s="112">
        <v>9307056.4762639031</v>
      </c>
      <c r="AD260" s="106">
        <v>24920.184899999993</v>
      </c>
      <c r="AE260" s="107">
        <v>9331976.6611639038</v>
      </c>
      <c r="AF260" s="113">
        <v>2494.5206315368273</v>
      </c>
      <c r="AG260" s="83">
        <v>2501.1998555786395</v>
      </c>
      <c r="AH260" s="91">
        <v>17</v>
      </c>
      <c r="AI260" s="91">
        <v>17</v>
      </c>
    </row>
    <row r="261" spans="1:35">
      <c r="A261" s="81">
        <v>833</v>
      </c>
      <c r="B261" s="82" t="s">
        <v>274</v>
      </c>
      <c r="C261" s="99">
        <v>1692</v>
      </c>
      <c r="D261" s="84">
        <v>1411586.1780826249</v>
      </c>
      <c r="E261" s="107">
        <v>409898.99133438931</v>
      </c>
      <c r="F261" s="87">
        <v>1821485.1694170143</v>
      </c>
      <c r="G261" s="102">
        <v>257856.54979203307</v>
      </c>
      <c r="H261" s="88">
        <v>2079341.7192090475</v>
      </c>
      <c r="I261" s="104">
        <v>-423394</v>
      </c>
      <c r="J261" s="93">
        <v>1655947.7192090475</v>
      </c>
      <c r="K261" s="90">
        <v>978.69250544269948</v>
      </c>
      <c r="L261" s="83">
        <v>275613</v>
      </c>
      <c r="M261" s="90">
        <v>1931560.7192090475</v>
      </c>
      <c r="N261" s="91">
        <v>2</v>
      </c>
      <c r="O261" s="91">
        <v>2</v>
      </c>
      <c r="P261" s="116">
        <v>-40646.112444453407</v>
      </c>
      <c r="Q261" s="95">
        <v>-2.3957479796351547E-2</v>
      </c>
      <c r="R261" s="118">
        <v>-16.377190541758523</v>
      </c>
      <c r="T261" s="81">
        <v>833</v>
      </c>
      <c r="U261" s="82" t="s">
        <v>274</v>
      </c>
      <c r="V261" s="99">
        <v>1705</v>
      </c>
      <c r="W261" s="84">
        <v>1443679.6374407141</v>
      </c>
      <c r="X261" s="84">
        <v>417782.28411695146</v>
      </c>
      <c r="Y261" s="87">
        <v>1861461.9215576656</v>
      </c>
      <c r="Z261" s="102">
        <v>258525.91009583516</v>
      </c>
      <c r="AA261" s="88">
        <v>2119987.8316535009</v>
      </c>
      <c r="AB261" s="196">
        <v>-423394</v>
      </c>
      <c r="AC261" s="112">
        <v>1696593.8316535009</v>
      </c>
      <c r="AD261" s="106">
        <v>291791.19510000001</v>
      </c>
      <c r="AE261" s="107">
        <v>1988385.026753501</v>
      </c>
      <c r="AF261" s="113">
        <v>995.06969598445801</v>
      </c>
      <c r="AG261" s="83">
        <v>1166.2082268348979</v>
      </c>
      <c r="AH261" s="91">
        <v>2</v>
      </c>
      <c r="AI261" s="91">
        <v>2</v>
      </c>
    </row>
    <row r="262" spans="1:35">
      <c r="A262" s="81">
        <v>834</v>
      </c>
      <c r="B262" s="82" t="s">
        <v>275</v>
      </c>
      <c r="C262" s="99">
        <v>5832</v>
      </c>
      <c r="D262" s="84">
        <v>3689874.3546343804</v>
      </c>
      <c r="E262" s="107">
        <v>1648245.2931996118</v>
      </c>
      <c r="F262" s="87">
        <v>5338119.6478339918</v>
      </c>
      <c r="G262" s="102">
        <v>702940.28364787996</v>
      </c>
      <c r="H262" s="88">
        <v>6041059.9314818718</v>
      </c>
      <c r="I262" s="104">
        <v>-1454600</v>
      </c>
      <c r="J262" s="93">
        <v>4586459.9314818718</v>
      </c>
      <c r="K262" s="90">
        <v>786.43002940361316</v>
      </c>
      <c r="L262" s="83">
        <v>-281001.58750000002</v>
      </c>
      <c r="M262" s="90">
        <v>4305458.3439818714</v>
      </c>
      <c r="N262" s="91">
        <v>5</v>
      </c>
      <c r="O262" s="91">
        <v>5</v>
      </c>
      <c r="P262" s="116">
        <v>-12105.842102787457</v>
      </c>
      <c r="Q262" s="95">
        <v>-2.6325255957686889E-3</v>
      </c>
      <c r="R262" s="118">
        <v>-0.45665327685560442</v>
      </c>
      <c r="T262" s="81">
        <v>834</v>
      </c>
      <c r="U262" s="82" t="s">
        <v>275</v>
      </c>
      <c r="V262" s="99">
        <v>5844</v>
      </c>
      <c r="W262" s="84">
        <v>3631046.5829298897</v>
      </c>
      <c r="X262" s="84">
        <v>1713630.193337966</v>
      </c>
      <c r="Y262" s="87">
        <v>5344676.7762678554</v>
      </c>
      <c r="Z262" s="102">
        <v>708488.99731680378</v>
      </c>
      <c r="AA262" s="88">
        <v>6053165.7735846592</v>
      </c>
      <c r="AB262" s="196">
        <v>-1454600</v>
      </c>
      <c r="AC262" s="112">
        <v>4598565.7735846592</v>
      </c>
      <c r="AD262" s="106">
        <v>-281073.01523999998</v>
      </c>
      <c r="AE262" s="107">
        <v>4317492.7583446596</v>
      </c>
      <c r="AF262" s="113">
        <v>786.88668268046877</v>
      </c>
      <c r="AG262" s="83">
        <v>738.79068417944211</v>
      </c>
      <c r="AH262" s="91">
        <v>5</v>
      </c>
      <c r="AI262" s="91">
        <v>5</v>
      </c>
    </row>
    <row r="263" spans="1:35">
      <c r="A263" s="81">
        <v>837</v>
      </c>
      <c r="B263" s="82" t="s">
        <v>276</v>
      </c>
      <c r="C263" s="99">
        <v>260180</v>
      </c>
      <c r="D263" s="84">
        <v>21870310.394698583</v>
      </c>
      <c r="E263" s="107">
        <v>4654491.1762928702</v>
      </c>
      <c r="F263" s="87">
        <v>26524801.570991453</v>
      </c>
      <c r="G263" s="102">
        <v>25407793.256093737</v>
      </c>
      <c r="H263" s="88">
        <v>51932594.82708519</v>
      </c>
      <c r="I263" s="104">
        <v>86962315</v>
      </c>
      <c r="J263" s="93">
        <v>138894909.8270852</v>
      </c>
      <c r="K263" s="90">
        <v>533.84160899025755</v>
      </c>
      <c r="L263" s="83">
        <v>-15397208.5825</v>
      </c>
      <c r="M263" s="90">
        <v>123497701.2445852</v>
      </c>
      <c r="N263" s="91">
        <v>6</v>
      </c>
      <c r="O263" s="91">
        <v>6</v>
      </c>
      <c r="P263" s="116">
        <v>14677478.578416198</v>
      </c>
      <c r="Q263" s="95">
        <v>0.11815957254045591</v>
      </c>
      <c r="R263" s="118">
        <v>46.809924031743549</v>
      </c>
      <c r="T263" s="81">
        <v>837</v>
      </c>
      <c r="U263" s="82" t="s">
        <v>276</v>
      </c>
      <c r="V263" s="99">
        <v>255050</v>
      </c>
      <c r="W263" s="84">
        <v>11752212.908394352</v>
      </c>
      <c r="X263" s="84">
        <v>-161466.89274224796</v>
      </c>
      <c r="Y263" s="87">
        <v>11590746.015652103</v>
      </c>
      <c r="Z263" s="102">
        <v>25664370.233016901</v>
      </c>
      <c r="AA263" s="88">
        <v>37255116.248669006</v>
      </c>
      <c r="AB263" s="196">
        <v>86962315</v>
      </c>
      <c r="AC263" s="112">
        <v>124217431.248669</v>
      </c>
      <c r="AD263" s="106">
        <v>-13480885.732329</v>
      </c>
      <c r="AE263" s="107">
        <v>110736545.51634</v>
      </c>
      <c r="AF263" s="113">
        <v>487.03168495851401</v>
      </c>
      <c r="AG263" s="83">
        <v>434.17583029343268</v>
      </c>
      <c r="AH263" s="91">
        <v>6</v>
      </c>
      <c r="AI263" s="91">
        <v>6</v>
      </c>
    </row>
    <row r="264" spans="1:35">
      <c r="A264" s="81">
        <v>844</v>
      </c>
      <c r="B264" s="82" t="s">
        <v>277</v>
      </c>
      <c r="C264" s="99">
        <v>1388</v>
      </c>
      <c r="D264" s="84">
        <v>296229.00309657009</v>
      </c>
      <c r="E264" s="107">
        <v>729247.41927121207</v>
      </c>
      <c r="F264" s="87">
        <v>1025476.4223677821</v>
      </c>
      <c r="G264" s="102">
        <v>262588.70730026055</v>
      </c>
      <c r="H264" s="88">
        <v>1288065.1296680425</v>
      </c>
      <c r="I264" s="104">
        <v>-318234</v>
      </c>
      <c r="J264" s="93">
        <v>969831.12966804253</v>
      </c>
      <c r="K264" s="90">
        <v>698.72559774354647</v>
      </c>
      <c r="L264" s="83">
        <v>-120139</v>
      </c>
      <c r="M264" s="90">
        <v>849692.12966804253</v>
      </c>
      <c r="N264" s="91">
        <v>11</v>
      </c>
      <c r="O264" s="91">
        <v>11</v>
      </c>
      <c r="P264" s="116">
        <v>91588.646684805164</v>
      </c>
      <c r="Q264" s="95">
        <v>0.10428628591695362</v>
      </c>
      <c r="R264" s="118">
        <v>76.740836423973292</v>
      </c>
      <c r="T264" s="81">
        <v>844</v>
      </c>
      <c r="U264" s="82" t="s">
        <v>277</v>
      </c>
      <c r="V264" s="99">
        <v>1412</v>
      </c>
      <c r="W264" s="84">
        <v>133349.08588998672</v>
      </c>
      <c r="X264" s="84">
        <v>800745.64624365338</v>
      </c>
      <c r="Y264" s="87">
        <v>934094.73213364009</v>
      </c>
      <c r="Z264" s="102">
        <v>262381.75084959721</v>
      </c>
      <c r="AA264" s="88">
        <v>1196476.4829832374</v>
      </c>
      <c r="AB264" s="196">
        <v>-318234</v>
      </c>
      <c r="AC264" s="112">
        <v>878242.48298323737</v>
      </c>
      <c r="AD264" s="106">
        <v>-54924.420899999997</v>
      </c>
      <c r="AE264" s="107">
        <v>823318.06208323734</v>
      </c>
      <c r="AF264" s="113">
        <v>621.98476131957318</v>
      </c>
      <c r="AG264" s="83">
        <v>583.08644623458736</v>
      </c>
      <c r="AH264" s="91">
        <v>11</v>
      </c>
      <c r="AI264" s="91">
        <v>11</v>
      </c>
    </row>
    <row r="265" spans="1:35">
      <c r="A265" s="81">
        <v>845</v>
      </c>
      <c r="B265" s="82" t="s">
        <v>278</v>
      </c>
      <c r="C265" s="99">
        <v>2826</v>
      </c>
      <c r="D265" s="84">
        <v>2733372.223332128</v>
      </c>
      <c r="E265" s="107">
        <v>981314.18476449652</v>
      </c>
      <c r="F265" s="87">
        <v>3714686.4080966245</v>
      </c>
      <c r="G265" s="102">
        <v>468365.46688210347</v>
      </c>
      <c r="H265" s="88">
        <v>4183051.8749787281</v>
      </c>
      <c r="I265" s="104">
        <v>-21147</v>
      </c>
      <c r="J265" s="93">
        <v>4161904.8749787281</v>
      </c>
      <c r="K265" s="90">
        <v>1472.7193471262308</v>
      </c>
      <c r="L265" s="83">
        <v>26501.249999999993</v>
      </c>
      <c r="M265" s="90">
        <v>4188406.1249787281</v>
      </c>
      <c r="N265" s="91">
        <v>19</v>
      </c>
      <c r="O265" s="91">
        <v>19</v>
      </c>
      <c r="P265" s="116">
        <v>-110995.76847518748</v>
      </c>
      <c r="Q265" s="95">
        <v>-2.5976679014344275E-2</v>
      </c>
      <c r="R265" s="118">
        <v>-36.606206901997894</v>
      </c>
      <c r="T265" s="81">
        <v>845</v>
      </c>
      <c r="U265" s="82" t="s">
        <v>278</v>
      </c>
      <c r="V265" s="99">
        <v>2831</v>
      </c>
      <c r="W265" s="84">
        <v>2658275.1157265827</v>
      </c>
      <c r="X265" s="84">
        <v>1167700.098500143</v>
      </c>
      <c r="Y265" s="87">
        <v>3825975.2142267255</v>
      </c>
      <c r="Z265" s="102">
        <v>468072.42922719033</v>
      </c>
      <c r="AA265" s="88">
        <v>4294047.6434539156</v>
      </c>
      <c r="AB265" s="196">
        <v>-21147</v>
      </c>
      <c r="AC265" s="112">
        <v>4272900.6434539156</v>
      </c>
      <c r="AD265" s="106">
        <v>-23419.973100000003</v>
      </c>
      <c r="AE265" s="107">
        <v>4249480.6703539155</v>
      </c>
      <c r="AF265" s="113">
        <v>1509.3255540282287</v>
      </c>
      <c r="AG265" s="83">
        <v>1501.0528683694508</v>
      </c>
      <c r="AH265" s="91">
        <v>19</v>
      </c>
      <c r="AI265" s="91">
        <v>19</v>
      </c>
    </row>
    <row r="266" spans="1:35">
      <c r="A266" s="81">
        <v>846</v>
      </c>
      <c r="B266" s="82" t="s">
        <v>279</v>
      </c>
      <c r="C266" s="99">
        <v>4662</v>
      </c>
      <c r="D266" s="84">
        <v>2558876.1782404063</v>
      </c>
      <c r="E266" s="107">
        <v>2883452.0272415145</v>
      </c>
      <c r="F266" s="87">
        <v>5442328.2054819204</v>
      </c>
      <c r="G266" s="102">
        <v>791645.19932167022</v>
      </c>
      <c r="H266" s="88">
        <v>6233973.4048035908</v>
      </c>
      <c r="I266" s="104">
        <v>-346962</v>
      </c>
      <c r="J266" s="93">
        <v>5887011.4048035908</v>
      </c>
      <c r="K266" s="90">
        <v>1262.7652090955794</v>
      </c>
      <c r="L266" s="83">
        <v>-91959.337499999994</v>
      </c>
      <c r="M266" s="90">
        <v>5795052.0673035905</v>
      </c>
      <c r="N266" s="91">
        <v>14</v>
      </c>
      <c r="O266" s="91">
        <v>14</v>
      </c>
      <c r="P266" s="116">
        <v>-274630.61477718223</v>
      </c>
      <c r="Q266" s="95">
        <v>-4.4571011088350695E-2</v>
      </c>
      <c r="R266" s="118">
        <v>-32.241520534679694</v>
      </c>
      <c r="T266" s="81">
        <v>846</v>
      </c>
      <c r="U266" s="82" t="s">
        <v>279</v>
      </c>
      <c r="V266" s="99">
        <v>4758</v>
      </c>
      <c r="W266" s="84">
        <v>2840155.7214541161</v>
      </c>
      <c r="X266" s="84">
        <v>2876946.9306597882</v>
      </c>
      <c r="Y266" s="87">
        <v>5717102.6521139042</v>
      </c>
      <c r="Z266" s="102">
        <v>791501.36746686872</v>
      </c>
      <c r="AA266" s="88">
        <v>6508604.0195807731</v>
      </c>
      <c r="AB266" s="196">
        <v>-346962</v>
      </c>
      <c r="AC266" s="112">
        <v>6161642.0195807731</v>
      </c>
      <c r="AD266" s="106">
        <v>-116849.83020000003</v>
      </c>
      <c r="AE266" s="107">
        <v>6044792.1893807733</v>
      </c>
      <c r="AF266" s="113">
        <v>1295.0067296302591</v>
      </c>
      <c r="AG266" s="83">
        <v>1270.4481272342946</v>
      </c>
      <c r="AH266" s="91">
        <v>14</v>
      </c>
      <c r="AI266" s="91">
        <v>14</v>
      </c>
    </row>
    <row r="267" spans="1:35">
      <c r="A267" s="81">
        <v>848</v>
      </c>
      <c r="B267" s="82" t="s">
        <v>280</v>
      </c>
      <c r="C267" s="99">
        <v>3976</v>
      </c>
      <c r="D267" s="84">
        <v>1925550.841576169</v>
      </c>
      <c r="E267" s="107">
        <v>2571180.9588759309</v>
      </c>
      <c r="F267" s="87">
        <v>4496731.8004521001</v>
      </c>
      <c r="G267" s="102">
        <v>722218.08055206109</v>
      </c>
      <c r="H267" s="88">
        <v>5218949.8810041612</v>
      </c>
      <c r="I267" s="104">
        <v>747252</v>
      </c>
      <c r="J267" s="93">
        <v>5966201.8810041612</v>
      </c>
      <c r="K267" s="90">
        <v>1500.5537930090948</v>
      </c>
      <c r="L267" s="83">
        <v>-38956.837499999994</v>
      </c>
      <c r="M267" s="90">
        <v>5927245.0435041608</v>
      </c>
      <c r="N267" s="91">
        <v>12</v>
      </c>
      <c r="O267" s="91">
        <v>12</v>
      </c>
      <c r="P267" s="116">
        <v>-306081.53872773703</v>
      </c>
      <c r="Q267" s="95">
        <v>-4.8799060604442543E-2</v>
      </c>
      <c r="R267" s="118">
        <v>-42.06387047636963</v>
      </c>
      <c r="T267" s="81">
        <v>848</v>
      </c>
      <c r="U267" s="82" t="s">
        <v>280</v>
      </c>
      <c r="V267" s="99">
        <v>4066</v>
      </c>
      <c r="W267" s="84">
        <v>2171561.8051658692</v>
      </c>
      <c r="X267" s="84">
        <v>2631174.3483328619</v>
      </c>
      <c r="Y267" s="87">
        <v>4802736.1534987316</v>
      </c>
      <c r="Z267" s="102">
        <v>722295.26623316633</v>
      </c>
      <c r="AA267" s="88">
        <v>5525031.4197318982</v>
      </c>
      <c r="AB267" s="196">
        <v>747252</v>
      </c>
      <c r="AC267" s="112">
        <v>6272283.4197318982</v>
      </c>
      <c r="AD267" s="106">
        <v>-5000.7060000000056</v>
      </c>
      <c r="AE267" s="107">
        <v>6267282.713731898</v>
      </c>
      <c r="AF267" s="113">
        <v>1542.6176634854644</v>
      </c>
      <c r="AG267" s="83">
        <v>1541.3877800619523</v>
      </c>
      <c r="AH267" s="91">
        <v>12</v>
      </c>
      <c r="AI267" s="91">
        <v>12</v>
      </c>
    </row>
    <row r="268" spans="1:35">
      <c r="A268" s="81">
        <v>849</v>
      </c>
      <c r="B268" s="82" t="s">
        <v>281</v>
      </c>
      <c r="C268" s="99">
        <v>2799</v>
      </c>
      <c r="D268" s="84">
        <v>2782401.5305272969</v>
      </c>
      <c r="E268" s="107">
        <v>1762414.0521311471</v>
      </c>
      <c r="F268" s="87">
        <v>4544815.5826584436</v>
      </c>
      <c r="G268" s="102">
        <v>500249.91405433509</v>
      </c>
      <c r="H268" s="88">
        <v>5045065.4967127787</v>
      </c>
      <c r="I268" s="104">
        <v>340462</v>
      </c>
      <c r="J268" s="93">
        <v>5385527.4967127787</v>
      </c>
      <c r="K268" s="90">
        <v>1924.089852344687</v>
      </c>
      <c r="L268" s="83">
        <v>356883.5</v>
      </c>
      <c r="M268" s="90">
        <v>5742410.9967127787</v>
      </c>
      <c r="N268" s="91">
        <v>16</v>
      </c>
      <c r="O268" s="91">
        <v>16</v>
      </c>
      <c r="P268" s="116">
        <v>-30455.277283140458</v>
      </c>
      <c r="Q268" s="95">
        <v>-5.62322270103354E-3</v>
      </c>
      <c r="R268" s="118">
        <v>23.0779976602646</v>
      </c>
      <c r="T268" s="81">
        <v>849</v>
      </c>
      <c r="U268" s="82" t="s">
        <v>281</v>
      </c>
      <c r="V268" s="99">
        <v>2849</v>
      </c>
      <c r="W268" s="84">
        <v>2753559.8667449513</v>
      </c>
      <c r="X268" s="84">
        <v>1821310.369386377</v>
      </c>
      <c r="Y268" s="87">
        <v>4574870.2361313282</v>
      </c>
      <c r="Z268" s="102">
        <v>500650.53786459123</v>
      </c>
      <c r="AA268" s="88">
        <v>5075520.7739959192</v>
      </c>
      <c r="AB268" s="196">
        <v>340462</v>
      </c>
      <c r="AC268" s="112">
        <v>5415982.7739959192</v>
      </c>
      <c r="AD268" s="106">
        <v>261620.26890000002</v>
      </c>
      <c r="AE268" s="107">
        <v>5677603.0428959187</v>
      </c>
      <c r="AF268" s="113">
        <v>1901.0118546844224</v>
      </c>
      <c r="AG268" s="83">
        <v>1992.8406608971284</v>
      </c>
      <c r="AH268" s="91">
        <v>16</v>
      </c>
      <c r="AI268" s="91">
        <v>16</v>
      </c>
    </row>
    <row r="269" spans="1:35">
      <c r="A269" s="81">
        <v>850</v>
      </c>
      <c r="B269" s="82" t="s">
        <v>282</v>
      </c>
      <c r="C269" s="99">
        <v>2349</v>
      </c>
      <c r="D269" s="84">
        <v>1960055.9384309035</v>
      </c>
      <c r="E269" s="107">
        <v>951463.73835344857</v>
      </c>
      <c r="F269" s="87">
        <v>2911519.6767843519</v>
      </c>
      <c r="G269" s="102">
        <v>231209.46024577305</v>
      </c>
      <c r="H269" s="88">
        <v>3142729.1370301251</v>
      </c>
      <c r="I269" s="104">
        <v>-411332</v>
      </c>
      <c r="J269" s="93">
        <v>2731397.1370301251</v>
      </c>
      <c r="K269" s="90">
        <v>1162.7914589315135</v>
      </c>
      <c r="L269" s="83">
        <v>185261.405</v>
      </c>
      <c r="M269" s="90">
        <v>2916658.5420301249</v>
      </c>
      <c r="N269" s="91">
        <v>13</v>
      </c>
      <c r="O269" s="91">
        <v>13</v>
      </c>
      <c r="P269" s="116">
        <v>31696.668060173746</v>
      </c>
      <c r="Q269" s="95">
        <v>1.1740809184015644E-2</v>
      </c>
      <c r="R269" s="118">
        <v>22.715247373256943</v>
      </c>
      <c r="T269" s="81">
        <v>850</v>
      </c>
      <c r="U269" s="82" t="s">
        <v>282</v>
      </c>
      <c r="V269" s="99">
        <v>2368</v>
      </c>
      <c r="W269" s="84">
        <v>1819881.7039832382</v>
      </c>
      <c r="X269" s="84">
        <v>1058748.8134188382</v>
      </c>
      <c r="Y269" s="87">
        <v>2878630.5174020762</v>
      </c>
      <c r="Z269" s="102">
        <v>232401.95156787522</v>
      </c>
      <c r="AA269" s="88">
        <v>3111032.4689699514</v>
      </c>
      <c r="AB269" s="196">
        <v>-411332</v>
      </c>
      <c r="AC269" s="112">
        <v>2699700.4689699514</v>
      </c>
      <c r="AD269" s="106">
        <v>273055.21661999996</v>
      </c>
      <c r="AE269" s="107">
        <v>2972755.6855899515</v>
      </c>
      <c r="AF269" s="113">
        <v>1140.0762115582565</v>
      </c>
      <c r="AG269" s="83">
        <v>1255.3866915498106</v>
      </c>
      <c r="AH269" s="91">
        <v>13</v>
      </c>
      <c r="AI269" s="91">
        <v>13</v>
      </c>
    </row>
    <row r="270" spans="1:35">
      <c r="A270" s="81">
        <v>851</v>
      </c>
      <c r="B270" s="82" t="s">
        <v>283</v>
      </c>
      <c r="C270" s="99">
        <v>20959</v>
      </c>
      <c r="D270" s="84">
        <v>4170442.8679237692</v>
      </c>
      <c r="E270" s="107">
        <v>3461301.590062262</v>
      </c>
      <c r="F270" s="87">
        <v>7631744.4579860307</v>
      </c>
      <c r="G270" s="102">
        <v>1817918.6660550879</v>
      </c>
      <c r="H270" s="88">
        <v>9449663.1240411177</v>
      </c>
      <c r="I270" s="104">
        <v>-159551</v>
      </c>
      <c r="J270" s="93">
        <v>9290112.1240411177</v>
      </c>
      <c r="K270" s="90">
        <v>443.25168777332493</v>
      </c>
      <c r="L270" s="83">
        <v>11307.200000000012</v>
      </c>
      <c r="M270" s="90">
        <v>9301419.324041117</v>
      </c>
      <c r="N270" s="91">
        <v>19</v>
      </c>
      <c r="O270" s="91">
        <v>19</v>
      </c>
      <c r="P270" s="116">
        <v>-2159966.1485996768</v>
      </c>
      <c r="Q270" s="95">
        <v>-0.18864204219116765</v>
      </c>
      <c r="R270" s="118">
        <v>-101.52318484256597</v>
      </c>
      <c r="T270" s="81">
        <v>851</v>
      </c>
      <c r="U270" s="82" t="s">
        <v>283</v>
      </c>
      <c r="V270" s="99">
        <v>21018</v>
      </c>
      <c r="W270" s="84">
        <v>3574497.8489864627</v>
      </c>
      <c r="X270" s="84">
        <v>6208895.9296519831</v>
      </c>
      <c r="Y270" s="87">
        <v>9783393.7786384448</v>
      </c>
      <c r="Z270" s="102">
        <v>1826235.4940023492</v>
      </c>
      <c r="AA270" s="88">
        <v>11609629.272640795</v>
      </c>
      <c r="AB270" s="196">
        <v>-159551</v>
      </c>
      <c r="AC270" s="112">
        <v>11450078.272640795</v>
      </c>
      <c r="AD270" s="106">
        <v>-62500.490490000055</v>
      </c>
      <c r="AE270" s="107">
        <v>11387577.782150794</v>
      </c>
      <c r="AF270" s="113">
        <v>544.7748726158909</v>
      </c>
      <c r="AG270" s="83">
        <v>541.80120763872844</v>
      </c>
      <c r="AH270" s="91">
        <v>19</v>
      </c>
      <c r="AI270" s="91">
        <v>19</v>
      </c>
    </row>
    <row r="271" spans="1:35">
      <c r="A271" s="81">
        <v>853</v>
      </c>
      <c r="B271" s="82" t="s">
        <v>284</v>
      </c>
      <c r="C271" s="99">
        <v>206073</v>
      </c>
      <c r="D271" s="84">
        <v>46367621.065436415</v>
      </c>
      <c r="E271" s="107">
        <v>-808935.03838981327</v>
      </c>
      <c r="F271" s="87">
        <v>45558686.027046598</v>
      </c>
      <c r="G271" s="102">
        <v>24466290.46251547</v>
      </c>
      <c r="H271" s="88">
        <v>70024976.489562064</v>
      </c>
      <c r="I271" s="104">
        <v>48831670</v>
      </c>
      <c r="J271" s="93">
        <v>118856646.48956206</v>
      </c>
      <c r="K271" s="90">
        <v>576.76962284997092</v>
      </c>
      <c r="L271" s="83">
        <v>-4056546.3375000004</v>
      </c>
      <c r="M271" s="90">
        <v>114800100.15206206</v>
      </c>
      <c r="N271" s="91">
        <v>2</v>
      </c>
      <c r="O271" s="91">
        <v>2</v>
      </c>
      <c r="P271" s="116">
        <v>12622721.382469192</v>
      </c>
      <c r="Q271" s="95">
        <v>0.11882006025612261</v>
      </c>
      <c r="R271" s="118">
        <v>50.502178558085461</v>
      </c>
      <c r="T271" s="81">
        <v>853</v>
      </c>
      <c r="U271" s="82" t="s">
        <v>284</v>
      </c>
      <c r="V271" s="99">
        <v>201863</v>
      </c>
      <c r="W271" s="84">
        <v>34985794.431578629</v>
      </c>
      <c r="X271" s="84">
        <v>-2215592.3726901491</v>
      </c>
      <c r="Y271" s="87">
        <v>32770202.05888848</v>
      </c>
      <c r="Z271" s="102">
        <v>24632053.048204392</v>
      </c>
      <c r="AA271" s="88">
        <v>57402255.107092872</v>
      </c>
      <c r="AB271" s="196">
        <v>48831670</v>
      </c>
      <c r="AC271" s="112">
        <v>106233925.10709287</v>
      </c>
      <c r="AD271" s="106">
        <v>-3197230.9686104991</v>
      </c>
      <c r="AE271" s="107">
        <v>103036694.13848238</v>
      </c>
      <c r="AF271" s="113">
        <v>526.26744429188545</v>
      </c>
      <c r="AG271" s="83">
        <v>510.42882617657705</v>
      </c>
      <c r="AH271" s="91">
        <v>2</v>
      </c>
      <c r="AI271" s="91">
        <v>2</v>
      </c>
    </row>
    <row r="272" spans="1:35">
      <c r="A272" s="81">
        <v>854</v>
      </c>
      <c r="B272" s="82" t="s">
        <v>285</v>
      </c>
      <c r="C272" s="99">
        <v>3191</v>
      </c>
      <c r="D272" s="84">
        <v>1267911.6134871664</v>
      </c>
      <c r="E272" s="107">
        <v>1170044.0791071195</v>
      </c>
      <c r="F272" s="87">
        <v>2437955.6925942861</v>
      </c>
      <c r="G272" s="102">
        <v>442207.71346958121</v>
      </c>
      <c r="H272" s="88">
        <v>2880163.4060638673</v>
      </c>
      <c r="I272" s="104">
        <v>-9860</v>
      </c>
      <c r="J272" s="93">
        <v>2870303.4060638673</v>
      </c>
      <c r="K272" s="90">
        <v>899.49965718077942</v>
      </c>
      <c r="L272" s="83">
        <v>-72507.42</v>
      </c>
      <c r="M272" s="90">
        <v>2797795.9860638673</v>
      </c>
      <c r="N272" s="91">
        <v>19</v>
      </c>
      <c r="O272" s="91">
        <v>19</v>
      </c>
      <c r="P272" s="116">
        <v>-136741.91064688098</v>
      </c>
      <c r="Q272" s="95">
        <v>-4.5473844337156816E-2</v>
      </c>
      <c r="R272" s="118">
        <v>-24.891771257815208</v>
      </c>
      <c r="T272" s="81">
        <v>854</v>
      </c>
      <c r="U272" s="82" t="s">
        <v>285</v>
      </c>
      <c r="V272" s="99">
        <v>3253</v>
      </c>
      <c r="W272" s="84">
        <v>1134071.0593726104</v>
      </c>
      <c r="X272" s="84">
        <v>1441043.5113467067</v>
      </c>
      <c r="Y272" s="87">
        <v>2575114.5707193171</v>
      </c>
      <c r="Z272" s="102">
        <v>441790.74599143118</v>
      </c>
      <c r="AA272" s="88">
        <v>3016905.3167107482</v>
      </c>
      <c r="AB272" s="196">
        <v>-9860</v>
      </c>
      <c r="AC272" s="112">
        <v>3007045.3167107482</v>
      </c>
      <c r="AD272" s="106">
        <v>-89721.000150000007</v>
      </c>
      <c r="AE272" s="107">
        <v>2917324.316560748</v>
      </c>
      <c r="AF272" s="113">
        <v>924.39142843859463</v>
      </c>
      <c r="AG272" s="83">
        <v>896.81042624062343</v>
      </c>
      <c r="AH272" s="91">
        <v>19</v>
      </c>
      <c r="AI272" s="91">
        <v>19</v>
      </c>
    </row>
    <row r="273" spans="1:35">
      <c r="A273" s="81">
        <v>857</v>
      </c>
      <c r="B273" s="82" t="s">
        <v>286</v>
      </c>
      <c r="C273" s="99">
        <v>2311</v>
      </c>
      <c r="D273" s="84">
        <v>-1616010.800429764</v>
      </c>
      <c r="E273" s="107">
        <v>1075506.9076992206</v>
      </c>
      <c r="F273" s="87">
        <v>-540503.89273054339</v>
      </c>
      <c r="G273" s="102">
        <v>387315.78598510125</v>
      </c>
      <c r="H273" s="88">
        <v>-153188.10674544214</v>
      </c>
      <c r="I273" s="104">
        <v>138965</v>
      </c>
      <c r="J273" s="93">
        <v>-14223.106745442143</v>
      </c>
      <c r="K273" s="90">
        <v>-6.1545247708533717</v>
      </c>
      <c r="L273" s="83">
        <v>832139.25</v>
      </c>
      <c r="M273" s="90">
        <v>817916.14325455786</v>
      </c>
      <c r="N273" s="91">
        <v>11</v>
      </c>
      <c r="O273" s="91">
        <v>11</v>
      </c>
      <c r="P273" s="116">
        <v>-218211.28701197228</v>
      </c>
      <c r="Q273" s="95">
        <v>-1.0697251513634676</v>
      </c>
      <c r="R273" s="118">
        <v>-94.346561202556842</v>
      </c>
      <c r="T273" s="81">
        <v>857</v>
      </c>
      <c r="U273" s="82" t="s">
        <v>286</v>
      </c>
      <c r="V273" s="99">
        <v>2313</v>
      </c>
      <c r="W273" s="84">
        <v>-1579944.1285286751</v>
      </c>
      <c r="X273" s="84">
        <v>1257965.7852350762</v>
      </c>
      <c r="Y273" s="87">
        <v>-321978.34329359885</v>
      </c>
      <c r="Z273" s="102">
        <v>387001.52356012899</v>
      </c>
      <c r="AA273" s="88">
        <v>65023.180266530137</v>
      </c>
      <c r="AB273" s="196">
        <v>138965</v>
      </c>
      <c r="AC273" s="112">
        <v>203988.18026653014</v>
      </c>
      <c r="AD273" s="106">
        <v>873456.64800000004</v>
      </c>
      <c r="AE273" s="107">
        <v>1077444.8282665303</v>
      </c>
      <c r="AF273" s="113">
        <v>88.192036431703471</v>
      </c>
      <c r="AG273" s="83">
        <v>465.82136976503688</v>
      </c>
      <c r="AH273" s="91">
        <v>11</v>
      </c>
      <c r="AI273" s="91">
        <v>11</v>
      </c>
    </row>
    <row r="274" spans="1:35">
      <c r="A274" s="81">
        <v>858</v>
      </c>
      <c r="B274" s="82" t="s">
        <v>287</v>
      </c>
      <c r="C274" s="99">
        <v>42225</v>
      </c>
      <c r="D274" s="84">
        <v>33132737.056270454</v>
      </c>
      <c r="E274" s="107">
        <v>-961376.95085171715</v>
      </c>
      <c r="F274" s="87">
        <v>32171360.105418738</v>
      </c>
      <c r="G274" s="102">
        <v>2138088.8548830329</v>
      </c>
      <c r="H274" s="88">
        <v>34309448.960301772</v>
      </c>
      <c r="I274" s="104">
        <v>-2704969</v>
      </c>
      <c r="J274" s="93">
        <v>31604479.960301772</v>
      </c>
      <c r="K274" s="90">
        <v>748.47791498642448</v>
      </c>
      <c r="L274" s="83">
        <v>2898187.3004999999</v>
      </c>
      <c r="M274" s="90">
        <v>34502667.26080177</v>
      </c>
      <c r="N274" s="91">
        <v>1</v>
      </c>
      <c r="O274" s="92">
        <v>35</v>
      </c>
      <c r="P274" s="116">
        <v>-95896.753103896976</v>
      </c>
      <c r="Q274" s="95">
        <v>-3.0250982179446315E-3</v>
      </c>
      <c r="R274" s="118">
        <v>-18.380102174678314</v>
      </c>
      <c r="T274" s="81">
        <v>858</v>
      </c>
      <c r="U274" s="82" t="s">
        <v>287</v>
      </c>
      <c r="V274" s="99">
        <v>41338</v>
      </c>
      <c r="W274" s="84">
        <v>33032776.907159533</v>
      </c>
      <c r="X274" s="84">
        <v>-905598.72621046787</v>
      </c>
      <c r="Y274" s="87">
        <v>32127178.180949066</v>
      </c>
      <c r="Z274" s="102">
        <v>2278167.5324566048</v>
      </c>
      <c r="AA274" s="88">
        <v>34405345.713405669</v>
      </c>
      <c r="AB274" s="196">
        <v>-2704969</v>
      </c>
      <c r="AC274" s="112">
        <v>31700376.713405669</v>
      </c>
      <c r="AD274" s="106">
        <v>2650073.3041889984</v>
      </c>
      <c r="AE274" s="107">
        <v>34350450.017594665</v>
      </c>
      <c r="AF274" s="113">
        <v>766.85801716110279</v>
      </c>
      <c r="AG274" s="83">
        <v>830.96545593871656</v>
      </c>
      <c r="AH274" s="91">
        <v>1</v>
      </c>
      <c r="AI274" s="92">
        <v>35</v>
      </c>
    </row>
    <row r="275" spans="1:35">
      <c r="A275" s="81">
        <v>859</v>
      </c>
      <c r="B275" s="82" t="s">
        <v>288</v>
      </c>
      <c r="C275" s="99">
        <v>6501</v>
      </c>
      <c r="D275" s="84">
        <v>7091332.6739556398</v>
      </c>
      <c r="E275" s="107">
        <v>4856685.6459369957</v>
      </c>
      <c r="F275" s="87">
        <v>11948018.319892636</v>
      </c>
      <c r="G275" s="102">
        <v>407642.1912941793</v>
      </c>
      <c r="H275" s="88">
        <v>12355660.511186816</v>
      </c>
      <c r="I275" s="104">
        <v>-926108</v>
      </c>
      <c r="J275" s="93">
        <v>11429552.511186816</v>
      </c>
      <c r="K275" s="90">
        <v>1758.1222136881736</v>
      </c>
      <c r="L275" s="83">
        <v>38744.827499999985</v>
      </c>
      <c r="M275" s="90">
        <v>11468297.338686816</v>
      </c>
      <c r="N275" s="91">
        <v>17</v>
      </c>
      <c r="O275" s="91">
        <v>17</v>
      </c>
      <c r="P275" s="116">
        <v>-153996.0806708578</v>
      </c>
      <c r="Q275" s="95">
        <v>-1.3294378613744062E-2</v>
      </c>
      <c r="R275" s="118">
        <v>-17.13427548541631</v>
      </c>
      <c r="T275" s="81">
        <v>859</v>
      </c>
      <c r="U275" s="82" t="s">
        <v>288</v>
      </c>
      <c r="V275" s="99">
        <v>6525</v>
      </c>
      <c r="W275" s="84">
        <v>7296300.1823436534</v>
      </c>
      <c r="X275" s="84">
        <v>4801935.6825613212</v>
      </c>
      <c r="Y275" s="87">
        <v>12098235.864904974</v>
      </c>
      <c r="Z275" s="102">
        <v>411420.72695270064</v>
      </c>
      <c r="AA275" s="88">
        <v>12509656.591857674</v>
      </c>
      <c r="AB275" s="196">
        <v>-926108</v>
      </c>
      <c r="AC275" s="112">
        <v>11583548.591857674</v>
      </c>
      <c r="AD275" s="106">
        <v>54582.705989999988</v>
      </c>
      <c r="AE275" s="107">
        <v>11638131.297847673</v>
      </c>
      <c r="AF275" s="113">
        <v>1775.2564891735899</v>
      </c>
      <c r="AG275" s="83">
        <v>1783.6216548425552</v>
      </c>
      <c r="AH275" s="91">
        <v>17</v>
      </c>
      <c r="AI275" s="91">
        <v>17</v>
      </c>
    </row>
    <row r="276" spans="1:35">
      <c r="A276" s="81">
        <v>886</v>
      </c>
      <c r="B276" s="82" t="s">
        <v>289</v>
      </c>
      <c r="C276" s="99">
        <v>12382</v>
      </c>
      <c r="D276" s="84">
        <v>3881688.1400488145</v>
      </c>
      <c r="E276" s="107">
        <v>4085201.5782261002</v>
      </c>
      <c r="F276" s="87">
        <v>7966889.7182749147</v>
      </c>
      <c r="G276" s="102">
        <v>847616.28790074994</v>
      </c>
      <c r="H276" s="88">
        <v>8814506.0061756652</v>
      </c>
      <c r="I276" s="104">
        <v>269189</v>
      </c>
      <c r="J276" s="93">
        <v>9083695.0061756652</v>
      </c>
      <c r="K276" s="90">
        <v>733.62098256950935</v>
      </c>
      <c r="L276" s="83">
        <v>224465.58750000002</v>
      </c>
      <c r="M276" s="90">
        <v>9308160.5936756656</v>
      </c>
      <c r="N276" s="91">
        <v>4</v>
      </c>
      <c r="O276" s="91">
        <v>4</v>
      </c>
      <c r="P276" s="116">
        <v>451205.12505417503</v>
      </c>
      <c r="Q276" s="95">
        <v>5.2268248357976263E-2</v>
      </c>
      <c r="R276" s="118">
        <v>44.840173415955519</v>
      </c>
      <c r="T276" s="81">
        <v>886</v>
      </c>
      <c r="U276" s="82" t="s">
        <v>289</v>
      </c>
      <c r="V276" s="99">
        <v>12533</v>
      </c>
      <c r="W276" s="84">
        <v>3687974.8816222171</v>
      </c>
      <c r="X276" s="84">
        <v>3818667.6604900956</v>
      </c>
      <c r="Y276" s="87">
        <v>7506642.5421123132</v>
      </c>
      <c r="Z276" s="102">
        <v>856658.33900917671</v>
      </c>
      <c r="AA276" s="88">
        <v>8363300.8811214902</v>
      </c>
      <c r="AB276" s="196">
        <v>269189</v>
      </c>
      <c r="AC276" s="112">
        <v>8632489.8811214902</v>
      </c>
      <c r="AD276" s="106">
        <v>182464.92707700015</v>
      </c>
      <c r="AE276" s="107">
        <v>8814954.8081984911</v>
      </c>
      <c r="AF276" s="113">
        <v>688.78080915355383</v>
      </c>
      <c r="AG276" s="83">
        <v>703.33956819584228</v>
      </c>
      <c r="AH276" s="91">
        <v>4</v>
      </c>
      <c r="AI276" s="91">
        <v>4</v>
      </c>
    </row>
    <row r="277" spans="1:35">
      <c r="A277" s="81">
        <v>887</v>
      </c>
      <c r="B277" s="82" t="s">
        <v>290</v>
      </c>
      <c r="C277" s="99">
        <v>4493</v>
      </c>
      <c r="D277" s="84">
        <v>-87846.852985493722</v>
      </c>
      <c r="E277" s="107">
        <v>2449136.7228338812</v>
      </c>
      <c r="F277" s="87">
        <v>2361289.8698483873</v>
      </c>
      <c r="G277" s="102">
        <v>720147.23698397551</v>
      </c>
      <c r="H277" s="88">
        <v>3081437.1068323627</v>
      </c>
      <c r="I277" s="104">
        <v>-95446</v>
      </c>
      <c r="J277" s="93">
        <v>2985991.1068323627</v>
      </c>
      <c r="K277" s="90">
        <v>664.58738189013195</v>
      </c>
      <c r="L277" s="83">
        <v>265012.5</v>
      </c>
      <c r="M277" s="90">
        <v>3251003.6068323627</v>
      </c>
      <c r="N277" s="91">
        <v>6</v>
      </c>
      <c r="O277" s="91">
        <v>6</v>
      </c>
      <c r="P277" s="116">
        <v>-196418.21500175819</v>
      </c>
      <c r="Q277" s="95">
        <v>-6.1719972240577868E-2</v>
      </c>
      <c r="R277" s="118">
        <v>-32.087163169877044</v>
      </c>
      <c r="T277" s="81">
        <v>887</v>
      </c>
      <c r="U277" s="82" t="s">
        <v>290</v>
      </c>
      <c r="V277" s="99">
        <v>4568</v>
      </c>
      <c r="W277" s="84">
        <v>53183.340076800319</v>
      </c>
      <c r="X277" s="84">
        <v>2503436.5583130633</v>
      </c>
      <c r="Y277" s="87">
        <v>2556619.8983898638</v>
      </c>
      <c r="Z277" s="102">
        <v>721235.42344425688</v>
      </c>
      <c r="AA277" s="88">
        <v>3277855.3218341209</v>
      </c>
      <c r="AB277" s="196">
        <v>-95446</v>
      </c>
      <c r="AC277" s="112">
        <v>3182409.3218341209</v>
      </c>
      <c r="AD277" s="106">
        <v>248835.13056000002</v>
      </c>
      <c r="AE277" s="107">
        <v>3431244.4523941209</v>
      </c>
      <c r="AF277" s="113">
        <v>696.674545060009</v>
      </c>
      <c r="AG277" s="83">
        <v>751.14808502498272</v>
      </c>
      <c r="AH277" s="91">
        <v>6</v>
      </c>
      <c r="AI277" s="91">
        <v>6</v>
      </c>
    </row>
    <row r="278" spans="1:35">
      <c r="A278" s="81">
        <v>889</v>
      </c>
      <c r="B278" s="82" t="s">
        <v>291</v>
      </c>
      <c r="C278" s="99">
        <v>2466</v>
      </c>
      <c r="D278" s="84">
        <v>3780079.5924823284</v>
      </c>
      <c r="E278" s="107">
        <v>1234138.9023164765</v>
      </c>
      <c r="F278" s="87">
        <v>5014218.4947988046</v>
      </c>
      <c r="G278" s="102">
        <v>404108.15960439836</v>
      </c>
      <c r="H278" s="88">
        <v>5418326.6544032032</v>
      </c>
      <c r="I278" s="104">
        <v>671911</v>
      </c>
      <c r="J278" s="93">
        <v>6090237.6544032032</v>
      </c>
      <c r="K278" s="90">
        <v>2469.6827471221422</v>
      </c>
      <c r="L278" s="83">
        <v>192575.75</v>
      </c>
      <c r="M278" s="90">
        <v>6282813.4044032032</v>
      </c>
      <c r="N278" s="91">
        <v>17</v>
      </c>
      <c r="O278" s="91">
        <v>17</v>
      </c>
      <c r="P278" s="116">
        <v>218757.73807452619</v>
      </c>
      <c r="Q278" s="95">
        <v>3.7257683104076969E-2</v>
      </c>
      <c r="R278" s="118">
        <v>112.60530178746649</v>
      </c>
      <c r="T278" s="81">
        <v>889</v>
      </c>
      <c r="U278" s="82" t="s">
        <v>291</v>
      </c>
      <c r="V278" s="99">
        <v>2491</v>
      </c>
      <c r="W278" s="84">
        <v>3556067.5603719666</v>
      </c>
      <c r="X278" s="84">
        <v>1239228.5133721351</v>
      </c>
      <c r="Y278" s="87">
        <v>4795296.0737441014</v>
      </c>
      <c r="Z278" s="102">
        <v>404272.84258457518</v>
      </c>
      <c r="AA278" s="88">
        <v>5199568.916328677</v>
      </c>
      <c r="AB278" s="196">
        <v>671911</v>
      </c>
      <c r="AC278" s="112">
        <v>5871479.916328677</v>
      </c>
      <c r="AD278" s="106">
        <v>173441.1531</v>
      </c>
      <c r="AE278" s="107">
        <v>6044921.0694286767</v>
      </c>
      <c r="AF278" s="113">
        <v>2357.0774453346758</v>
      </c>
      <c r="AG278" s="83">
        <v>2426.7045642026001</v>
      </c>
      <c r="AH278" s="91">
        <v>17</v>
      </c>
      <c r="AI278" s="91">
        <v>17</v>
      </c>
    </row>
    <row r="279" spans="1:35">
      <c r="A279" s="81">
        <v>890</v>
      </c>
      <c r="B279" s="82" t="s">
        <v>292</v>
      </c>
      <c r="C279" s="99">
        <v>1137</v>
      </c>
      <c r="D279" s="84">
        <v>2236326.9287455194</v>
      </c>
      <c r="E279" s="107">
        <v>348820.97152032814</v>
      </c>
      <c r="F279" s="87">
        <v>2585147.9002658473</v>
      </c>
      <c r="G279" s="102">
        <v>173286.78015499719</v>
      </c>
      <c r="H279" s="88">
        <v>2758434.6804208444</v>
      </c>
      <c r="I279" s="104">
        <v>330350</v>
      </c>
      <c r="J279" s="93">
        <v>3088784.6804208444</v>
      </c>
      <c r="K279" s="90">
        <v>2716.6092176084821</v>
      </c>
      <c r="L279" s="83">
        <v>-28356.337500000001</v>
      </c>
      <c r="M279" s="90">
        <v>3060428.3429208444</v>
      </c>
      <c r="N279" s="91">
        <v>19</v>
      </c>
      <c r="O279" s="91">
        <v>19</v>
      </c>
      <c r="P279" s="116">
        <v>-51258.19612231385</v>
      </c>
      <c r="Q279" s="95">
        <v>-1.6324043376994737E-2</v>
      </c>
      <c r="R279" s="118">
        <v>-40.232640638364501</v>
      </c>
      <c r="T279" s="81">
        <v>890</v>
      </c>
      <c r="U279" s="82" t="s">
        <v>292</v>
      </c>
      <c r="V279" s="99">
        <v>1139</v>
      </c>
      <c r="W279" s="84">
        <v>2232803.5622599828</v>
      </c>
      <c r="X279" s="84">
        <v>403703.09425761091</v>
      </c>
      <c r="Y279" s="87">
        <v>2636506.6565175937</v>
      </c>
      <c r="Z279" s="102">
        <v>173186.2200255646</v>
      </c>
      <c r="AA279" s="88">
        <v>2809692.8765431582</v>
      </c>
      <c r="AB279" s="196">
        <v>330350</v>
      </c>
      <c r="AC279" s="112">
        <v>3140042.8765431582</v>
      </c>
      <c r="AD279" s="106">
        <v>-30004.235999999997</v>
      </c>
      <c r="AE279" s="107">
        <v>3110038.6405431582</v>
      </c>
      <c r="AF279" s="113">
        <v>2756.8418582468466</v>
      </c>
      <c r="AG279" s="83">
        <v>2730.4992454285848</v>
      </c>
      <c r="AH279" s="91">
        <v>19</v>
      </c>
      <c r="AI279" s="91">
        <v>19</v>
      </c>
    </row>
    <row r="280" spans="1:35">
      <c r="A280" s="81">
        <v>892</v>
      </c>
      <c r="B280" s="82" t="s">
        <v>293</v>
      </c>
      <c r="C280" s="99">
        <v>3657</v>
      </c>
      <c r="D280" s="84">
        <v>5171149.4619578337</v>
      </c>
      <c r="E280" s="107">
        <v>2218987.2403642307</v>
      </c>
      <c r="F280" s="87">
        <v>7390136.702322064</v>
      </c>
      <c r="G280" s="102">
        <v>316397.00591733429</v>
      </c>
      <c r="H280" s="88">
        <v>7706533.708239398</v>
      </c>
      <c r="I280" s="104">
        <v>-511588</v>
      </c>
      <c r="J280" s="93">
        <v>7194945.708239398</v>
      </c>
      <c r="K280" s="90">
        <v>1967.4448204100077</v>
      </c>
      <c r="L280" s="83">
        <v>-64521.71</v>
      </c>
      <c r="M280" s="90">
        <v>7130423.998239398</v>
      </c>
      <c r="N280" s="91">
        <v>13</v>
      </c>
      <c r="O280" s="91">
        <v>13</v>
      </c>
      <c r="P280" s="116">
        <v>214179.6036102483</v>
      </c>
      <c r="Q280" s="95">
        <v>3.0681389463574717E-2</v>
      </c>
      <c r="R280" s="118">
        <v>36.389189807199955</v>
      </c>
      <c r="T280" s="81">
        <v>892</v>
      </c>
      <c r="U280" s="82" t="s">
        <v>293</v>
      </c>
      <c r="V280" s="99">
        <v>3615</v>
      </c>
      <c r="W280" s="84">
        <v>4997425.4706643373</v>
      </c>
      <c r="X280" s="84">
        <v>2176499.5936160646</v>
      </c>
      <c r="Y280" s="87">
        <v>7173925.0642804019</v>
      </c>
      <c r="Z280" s="102">
        <v>318429.04034874775</v>
      </c>
      <c r="AA280" s="88">
        <v>7492354.1046291497</v>
      </c>
      <c r="AB280" s="196">
        <v>-511588</v>
      </c>
      <c r="AC280" s="112">
        <v>6980766.1046291497</v>
      </c>
      <c r="AD280" s="106">
        <v>-44206.241039999994</v>
      </c>
      <c r="AE280" s="107">
        <v>6936559.8635891499</v>
      </c>
      <c r="AF280" s="113">
        <v>1931.0556306028077</v>
      </c>
      <c r="AG280" s="83">
        <v>1918.8270715322683</v>
      </c>
      <c r="AH280" s="91">
        <v>13</v>
      </c>
      <c r="AI280" s="91">
        <v>13</v>
      </c>
    </row>
    <row r="281" spans="1:35">
      <c r="A281" s="81">
        <v>893</v>
      </c>
      <c r="B281" s="82" t="s">
        <v>294</v>
      </c>
      <c r="C281" s="99">
        <v>7439</v>
      </c>
      <c r="D281" s="84">
        <v>6694209.1610789411</v>
      </c>
      <c r="E281" s="107">
        <v>2351794.6903947545</v>
      </c>
      <c r="F281" s="87">
        <v>9046003.8514736965</v>
      </c>
      <c r="G281" s="102">
        <v>1048074.7885634697</v>
      </c>
      <c r="H281" s="88">
        <v>10094078.640037166</v>
      </c>
      <c r="I281" s="104">
        <v>144590</v>
      </c>
      <c r="J281" s="93">
        <v>10238668.640037166</v>
      </c>
      <c r="K281" s="90">
        <v>1376.3501330873996</v>
      </c>
      <c r="L281" s="83">
        <v>14045.662500000006</v>
      </c>
      <c r="M281" s="90">
        <v>10252714.302537166</v>
      </c>
      <c r="N281" s="91">
        <v>15</v>
      </c>
      <c r="O281" s="91">
        <v>15</v>
      </c>
      <c r="P281" s="116">
        <v>35946.567082593217</v>
      </c>
      <c r="Q281" s="95">
        <v>3.5232329985622718E-3</v>
      </c>
      <c r="R281" s="118">
        <v>15.987190026789904</v>
      </c>
      <c r="T281" s="81">
        <v>893</v>
      </c>
      <c r="U281" s="82" t="s">
        <v>294</v>
      </c>
      <c r="V281" s="99">
        <v>7500</v>
      </c>
      <c r="W281" s="84">
        <v>6634073.3212284092</v>
      </c>
      <c r="X281" s="84">
        <v>2376290.3142971764</v>
      </c>
      <c r="Y281" s="87">
        <v>9010363.6355255861</v>
      </c>
      <c r="Z281" s="102">
        <v>1047768.4374289869</v>
      </c>
      <c r="AA281" s="88">
        <v>10058132.072954573</v>
      </c>
      <c r="AB281" s="196">
        <v>144590</v>
      </c>
      <c r="AC281" s="112">
        <v>10202722.072954573</v>
      </c>
      <c r="AD281" s="106">
        <v>-34921.596900000033</v>
      </c>
      <c r="AE281" s="107">
        <v>10167800.476054573</v>
      </c>
      <c r="AF281" s="113">
        <v>1360.3629430606097</v>
      </c>
      <c r="AG281" s="83">
        <v>1355.7067301406098</v>
      </c>
      <c r="AH281" s="91">
        <v>15</v>
      </c>
      <c r="AI281" s="91">
        <v>15</v>
      </c>
    </row>
    <row r="282" spans="1:35">
      <c r="A282" s="81">
        <v>895</v>
      </c>
      <c r="B282" s="82" t="s">
        <v>295</v>
      </c>
      <c r="C282" s="99">
        <v>14814</v>
      </c>
      <c r="D282" s="84">
        <v>5362396.2179124104</v>
      </c>
      <c r="E282" s="107">
        <v>-43540.532712968277</v>
      </c>
      <c r="F282" s="87">
        <v>5318855.6851994423</v>
      </c>
      <c r="G282" s="102">
        <v>1415893.7528037201</v>
      </c>
      <c r="H282" s="88">
        <v>6734749.4380031619</v>
      </c>
      <c r="I282" s="104">
        <v>-1419682</v>
      </c>
      <c r="J282" s="93">
        <v>5315067.4380031619</v>
      </c>
      <c r="K282" s="90">
        <v>358.78678533840701</v>
      </c>
      <c r="L282" s="83">
        <v>320576.78750000009</v>
      </c>
      <c r="M282" s="90">
        <v>5635644.2255031615</v>
      </c>
      <c r="N282" s="91">
        <v>2</v>
      </c>
      <c r="O282" s="91">
        <v>2</v>
      </c>
      <c r="P282" s="116">
        <v>-1210992.3248295495</v>
      </c>
      <c r="Q282" s="95">
        <v>-0.18556255517707737</v>
      </c>
      <c r="R282" s="118">
        <v>-78.089621331342073</v>
      </c>
      <c r="T282" s="81">
        <v>895</v>
      </c>
      <c r="U282" s="82" t="s">
        <v>295</v>
      </c>
      <c r="V282" s="99">
        <v>14938</v>
      </c>
      <c r="W282" s="84">
        <v>5482115.2217079559</v>
      </c>
      <c r="X282" s="84">
        <v>1041970.5151076629</v>
      </c>
      <c r="Y282" s="87">
        <v>6524085.7368156184</v>
      </c>
      <c r="Z282" s="102">
        <v>1421656.0260170931</v>
      </c>
      <c r="AA282" s="88">
        <v>7945741.7628327115</v>
      </c>
      <c r="AB282" s="196">
        <v>-1419682</v>
      </c>
      <c r="AC282" s="112">
        <v>6526059.7628327115</v>
      </c>
      <c r="AD282" s="106">
        <v>542243.22060000012</v>
      </c>
      <c r="AE282" s="107">
        <v>7068302.983432712</v>
      </c>
      <c r="AF282" s="113">
        <v>436.87640666974909</v>
      </c>
      <c r="AG282" s="83">
        <v>473.17599299991377</v>
      </c>
      <c r="AH282" s="91">
        <v>2</v>
      </c>
      <c r="AI282" s="91">
        <v>2</v>
      </c>
    </row>
    <row r="283" spans="1:35">
      <c r="A283" s="81">
        <v>905</v>
      </c>
      <c r="B283" s="82" t="s">
        <v>296</v>
      </c>
      <c r="C283" s="99">
        <v>70361</v>
      </c>
      <c r="D283" s="84">
        <v>15221304.748767219</v>
      </c>
      <c r="E283" s="107">
        <v>5842134.8435743898</v>
      </c>
      <c r="F283" s="87">
        <v>21063439.592341609</v>
      </c>
      <c r="G283" s="102">
        <v>7312620.3249075115</v>
      </c>
      <c r="H283" s="88">
        <v>28376059.917249121</v>
      </c>
      <c r="I283" s="104">
        <v>34320740</v>
      </c>
      <c r="J283" s="93">
        <v>62696799.917249121</v>
      </c>
      <c r="K283" s="90">
        <v>891.07317856837051</v>
      </c>
      <c r="L283" s="83">
        <v>-6619164.21</v>
      </c>
      <c r="M283" s="90">
        <v>56077635.70724912</v>
      </c>
      <c r="N283" s="91">
        <v>15</v>
      </c>
      <c r="O283" s="91">
        <v>15</v>
      </c>
      <c r="P283" s="116">
        <v>6209572.9782207087</v>
      </c>
      <c r="Q283" s="95">
        <v>0.10992879832680125</v>
      </c>
      <c r="R283" s="118">
        <v>71.895341410930769</v>
      </c>
      <c r="T283" s="81">
        <v>905</v>
      </c>
      <c r="U283" s="82" t="s">
        <v>296</v>
      </c>
      <c r="V283" s="99">
        <v>68956</v>
      </c>
      <c r="W283" s="84">
        <v>9900380.9764334559</v>
      </c>
      <c r="X283" s="84">
        <v>4906964.8567551179</v>
      </c>
      <c r="Y283" s="87">
        <v>14807345.833188575</v>
      </c>
      <c r="Z283" s="102">
        <v>7359141.1058398411</v>
      </c>
      <c r="AA283" s="88">
        <v>22166486.939028416</v>
      </c>
      <c r="AB283" s="196">
        <v>34320740</v>
      </c>
      <c r="AC283" s="112">
        <v>56487226.939028412</v>
      </c>
      <c r="AD283" s="106">
        <v>-6033626.4111044984</v>
      </c>
      <c r="AE283" s="107">
        <v>50453600.527923912</v>
      </c>
      <c r="AF283" s="113">
        <v>819.17783715743974</v>
      </c>
      <c r="AG283" s="83">
        <v>731.67817924363237</v>
      </c>
      <c r="AH283" s="91">
        <v>15</v>
      </c>
      <c r="AI283" s="91">
        <v>15</v>
      </c>
    </row>
    <row r="284" spans="1:35">
      <c r="A284" s="81">
        <v>908</v>
      </c>
      <c r="B284" s="82" t="s">
        <v>297</v>
      </c>
      <c r="C284" s="99">
        <v>20847</v>
      </c>
      <c r="D284" s="84">
        <v>4551918.4663061239</v>
      </c>
      <c r="E284" s="107">
        <v>4262659.0613765074</v>
      </c>
      <c r="F284" s="87">
        <v>8814577.5276826322</v>
      </c>
      <c r="G284" s="102">
        <v>1250789.9230040489</v>
      </c>
      <c r="H284" s="88">
        <v>10065367.450686682</v>
      </c>
      <c r="I284" s="104">
        <v>1725898</v>
      </c>
      <c r="J284" s="93">
        <v>11791265.450686682</v>
      </c>
      <c r="K284" s="90">
        <v>565.60970166866605</v>
      </c>
      <c r="L284" s="83">
        <v>181021.20499999996</v>
      </c>
      <c r="M284" s="90">
        <v>11972286.655686682</v>
      </c>
      <c r="N284" s="91">
        <v>6</v>
      </c>
      <c r="O284" s="91">
        <v>6</v>
      </c>
      <c r="P284" s="116">
        <v>814910.17270774581</v>
      </c>
      <c r="Q284" s="95">
        <v>7.4242328356721551E-2</v>
      </c>
      <c r="R284" s="118">
        <v>35.197249847899798</v>
      </c>
      <c r="T284" s="81">
        <v>908</v>
      </c>
      <c r="U284" s="82" t="s">
        <v>297</v>
      </c>
      <c r="V284" s="99">
        <v>20694</v>
      </c>
      <c r="W284" s="84">
        <v>3873473.8442671141</v>
      </c>
      <c r="X284" s="84">
        <v>4110765.433654401</v>
      </c>
      <c r="Y284" s="87">
        <v>7984239.2779215146</v>
      </c>
      <c r="Z284" s="102">
        <v>1266218.0000574221</v>
      </c>
      <c r="AA284" s="88">
        <v>9250457.2779789362</v>
      </c>
      <c r="AB284" s="196">
        <v>1725898</v>
      </c>
      <c r="AC284" s="112">
        <v>10976355.277978936</v>
      </c>
      <c r="AD284" s="106">
        <v>-131835.27918000007</v>
      </c>
      <c r="AE284" s="107">
        <v>10844519.998798937</v>
      </c>
      <c r="AF284" s="113">
        <v>530.41245182076625</v>
      </c>
      <c r="AG284" s="83">
        <v>524.04175117420198</v>
      </c>
      <c r="AH284" s="91">
        <v>6</v>
      </c>
      <c r="AI284" s="91">
        <v>6</v>
      </c>
    </row>
    <row r="285" spans="1:35">
      <c r="A285" s="81">
        <v>915</v>
      </c>
      <c r="B285" s="82" t="s">
        <v>298</v>
      </c>
      <c r="C285" s="99">
        <v>19669</v>
      </c>
      <c r="D285" s="84">
        <v>585530.39911304577</v>
      </c>
      <c r="E285" s="107">
        <v>6112318.1797850542</v>
      </c>
      <c r="F285" s="87">
        <v>6697848.5788981002</v>
      </c>
      <c r="G285" s="102">
        <v>1747185.2835312106</v>
      </c>
      <c r="H285" s="88">
        <v>8445033.8624293115</v>
      </c>
      <c r="I285" s="104">
        <v>-1369746</v>
      </c>
      <c r="J285" s="93">
        <v>7075287.8624293115</v>
      </c>
      <c r="K285" s="90">
        <v>359.71772141081453</v>
      </c>
      <c r="L285" s="83">
        <v>169784.67500000005</v>
      </c>
      <c r="M285" s="90">
        <v>7245072.5374293113</v>
      </c>
      <c r="N285" s="91">
        <v>11</v>
      </c>
      <c r="O285" s="91">
        <v>11</v>
      </c>
      <c r="P285" s="116">
        <v>388176.3161984086</v>
      </c>
      <c r="Q285" s="95">
        <v>5.8048428460446243E-2</v>
      </c>
      <c r="R285" s="118">
        <v>20.735030366514707</v>
      </c>
      <c r="T285" s="81">
        <v>915</v>
      </c>
      <c r="U285" s="82" t="s">
        <v>298</v>
      </c>
      <c r="V285" s="99">
        <v>19727</v>
      </c>
      <c r="W285" s="84">
        <v>760806.04996013455</v>
      </c>
      <c r="X285" s="84">
        <v>5542942.036967474</v>
      </c>
      <c r="Y285" s="87">
        <v>6303748.0869276086</v>
      </c>
      <c r="Z285" s="102">
        <v>1753109.4593032941</v>
      </c>
      <c r="AA285" s="88">
        <v>8056857.5462309029</v>
      </c>
      <c r="AB285" s="196">
        <v>-1369746</v>
      </c>
      <c r="AC285" s="112">
        <v>6687111.5462309029</v>
      </c>
      <c r="AD285" s="106">
        <v>141745.01156999997</v>
      </c>
      <c r="AE285" s="107">
        <v>6828856.557800903</v>
      </c>
      <c r="AF285" s="113">
        <v>338.98269104429983</v>
      </c>
      <c r="AG285" s="83">
        <v>346.1680213819082</v>
      </c>
      <c r="AH285" s="91">
        <v>11</v>
      </c>
      <c r="AI285" s="91">
        <v>11</v>
      </c>
    </row>
    <row r="286" spans="1:35">
      <c r="A286" s="81">
        <v>918</v>
      </c>
      <c r="B286" s="82" t="s">
        <v>299</v>
      </c>
      <c r="C286" s="99">
        <v>2246</v>
      </c>
      <c r="D286" s="84">
        <v>622016.37004380836</v>
      </c>
      <c r="E286" s="107">
        <v>1143293.8926326158</v>
      </c>
      <c r="F286" s="87">
        <v>1765310.2626764241</v>
      </c>
      <c r="G286" s="102">
        <v>351686.18469906604</v>
      </c>
      <c r="H286" s="88">
        <v>2116996.4473754903</v>
      </c>
      <c r="I286" s="104">
        <v>-529626</v>
      </c>
      <c r="J286" s="93">
        <v>1587370.4473754903</v>
      </c>
      <c r="K286" s="90">
        <v>706.75442892942579</v>
      </c>
      <c r="L286" s="83">
        <v>51324.087499999994</v>
      </c>
      <c r="M286" s="90">
        <v>1638694.5348754902</v>
      </c>
      <c r="N286" s="91">
        <v>2</v>
      </c>
      <c r="O286" s="91">
        <v>2</v>
      </c>
      <c r="P286" s="116">
        <v>231374.39808942284</v>
      </c>
      <c r="Q286" s="95">
        <v>0.17063058421980032</v>
      </c>
      <c r="R286" s="118">
        <v>102.74728002694587</v>
      </c>
      <c r="T286" s="81">
        <v>918</v>
      </c>
      <c r="U286" s="82" t="s">
        <v>299</v>
      </c>
      <c r="V286" s="99">
        <v>2245</v>
      </c>
      <c r="W286" s="84">
        <v>479454.64006899839</v>
      </c>
      <c r="X286" s="84">
        <v>1053740.5711184407</v>
      </c>
      <c r="Y286" s="87">
        <v>1533195.211187439</v>
      </c>
      <c r="Z286" s="102">
        <v>352426.83809862856</v>
      </c>
      <c r="AA286" s="88">
        <v>1885622.0492860675</v>
      </c>
      <c r="AB286" s="196">
        <v>-529626</v>
      </c>
      <c r="AC286" s="112">
        <v>1355996.0492860675</v>
      </c>
      <c r="AD286" s="106">
        <v>86678.90399999998</v>
      </c>
      <c r="AE286" s="107">
        <v>1442674.9532860676</v>
      </c>
      <c r="AF286" s="113">
        <v>604.00714890247991</v>
      </c>
      <c r="AG286" s="83">
        <v>642.61690569535301</v>
      </c>
      <c r="AH286" s="91">
        <v>2</v>
      </c>
      <c r="AI286" s="91">
        <v>2</v>
      </c>
    </row>
    <row r="287" spans="1:35">
      <c r="A287" s="81">
        <v>921</v>
      </c>
      <c r="B287" s="82" t="s">
        <v>300</v>
      </c>
      <c r="C287" s="99">
        <v>1851</v>
      </c>
      <c r="D287" s="84">
        <v>1086206.5038866685</v>
      </c>
      <c r="E287" s="107">
        <v>1139578.4688818294</v>
      </c>
      <c r="F287" s="87">
        <v>2225784.9727684977</v>
      </c>
      <c r="G287" s="102">
        <v>376541.75724527193</v>
      </c>
      <c r="H287" s="88">
        <v>2602326.7300137696</v>
      </c>
      <c r="I287" s="104">
        <v>372721</v>
      </c>
      <c r="J287" s="93">
        <v>2975047.7300137696</v>
      </c>
      <c r="K287" s="90">
        <v>1607.2651161608696</v>
      </c>
      <c r="L287" s="83">
        <v>309446.26250000001</v>
      </c>
      <c r="M287" s="90">
        <v>3284493.9925137698</v>
      </c>
      <c r="N287" s="91">
        <v>11</v>
      </c>
      <c r="O287" s="91">
        <v>11</v>
      </c>
      <c r="P287" s="116">
        <v>15698.713949230034</v>
      </c>
      <c r="Q287" s="95">
        <v>5.304786243194394E-3</v>
      </c>
      <c r="R287" s="118">
        <v>45.603366258737879</v>
      </c>
      <c r="T287" s="81">
        <v>921</v>
      </c>
      <c r="U287" s="82" t="s">
        <v>300</v>
      </c>
      <c r="V287" s="99">
        <v>1895</v>
      </c>
      <c r="W287" s="84">
        <v>1082556.7861109825</v>
      </c>
      <c r="X287" s="84">
        <v>1128036.5509013548</v>
      </c>
      <c r="Y287" s="87">
        <v>2210593.3370123375</v>
      </c>
      <c r="Z287" s="102">
        <v>376034.67905220203</v>
      </c>
      <c r="AA287" s="88">
        <v>2586628.0160645396</v>
      </c>
      <c r="AB287" s="196">
        <v>372721</v>
      </c>
      <c r="AC287" s="112">
        <v>2959349.0160645396</v>
      </c>
      <c r="AD287" s="106">
        <v>275038.82999999996</v>
      </c>
      <c r="AE287" s="107">
        <v>3234387.8460645396</v>
      </c>
      <c r="AF287" s="113">
        <v>1561.6617499021318</v>
      </c>
      <c r="AG287" s="83">
        <v>1706.8009741765381</v>
      </c>
      <c r="AH287" s="91">
        <v>11</v>
      </c>
      <c r="AI287" s="91">
        <v>11</v>
      </c>
    </row>
    <row r="288" spans="1:35">
      <c r="A288" s="81">
        <v>922</v>
      </c>
      <c r="B288" s="82" t="s">
        <v>301</v>
      </c>
      <c r="C288" s="99">
        <v>4511</v>
      </c>
      <c r="D288" s="84">
        <v>3157823.7657239013</v>
      </c>
      <c r="E288" s="107">
        <v>1060258.4961493039</v>
      </c>
      <c r="F288" s="87">
        <v>4218082.2618732052</v>
      </c>
      <c r="G288" s="102">
        <v>335028.13109641656</v>
      </c>
      <c r="H288" s="88">
        <v>4553110.3929696213</v>
      </c>
      <c r="I288" s="104">
        <v>-1065845</v>
      </c>
      <c r="J288" s="93">
        <v>3487265.3929696213</v>
      </c>
      <c r="K288" s="90">
        <v>773.05816736192003</v>
      </c>
      <c r="L288" s="83">
        <v>111305.25000000003</v>
      </c>
      <c r="M288" s="90">
        <v>3598570.6429696213</v>
      </c>
      <c r="N288" s="91">
        <v>6</v>
      </c>
      <c r="O288" s="91">
        <v>6</v>
      </c>
      <c r="P288" s="116">
        <v>164647.12739850301</v>
      </c>
      <c r="Q288" s="95">
        <v>4.955342872353774E-2</v>
      </c>
      <c r="R288" s="118">
        <v>29.576792206153982</v>
      </c>
      <c r="T288" s="81">
        <v>922</v>
      </c>
      <c r="U288" s="82" t="s">
        <v>301</v>
      </c>
      <c r="V288" s="99">
        <v>4469</v>
      </c>
      <c r="W288" s="84">
        <v>2865782.0628704522</v>
      </c>
      <c r="X288" s="84">
        <v>1179160.8774586918</v>
      </c>
      <c r="Y288" s="87">
        <v>4044942.9403291438</v>
      </c>
      <c r="Z288" s="102">
        <v>343520.32524197473</v>
      </c>
      <c r="AA288" s="88">
        <v>4388463.2655711183</v>
      </c>
      <c r="AB288" s="196">
        <v>-1065845</v>
      </c>
      <c r="AC288" s="112">
        <v>3322618.2655711183</v>
      </c>
      <c r="AD288" s="106">
        <v>101914.38828000001</v>
      </c>
      <c r="AE288" s="107">
        <v>3424532.6538511184</v>
      </c>
      <c r="AF288" s="113">
        <v>743.48137515576605</v>
      </c>
      <c r="AG288" s="83">
        <v>766.28611632381262</v>
      </c>
      <c r="AH288" s="91">
        <v>6</v>
      </c>
      <c r="AI288" s="91">
        <v>6</v>
      </c>
    </row>
    <row r="289" spans="1:35">
      <c r="A289" s="81">
        <v>924</v>
      </c>
      <c r="B289" s="82" t="s">
        <v>302</v>
      </c>
      <c r="C289" s="99">
        <v>2931</v>
      </c>
      <c r="D289" s="84">
        <v>1312203.7817461826</v>
      </c>
      <c r="E289" s="107">
        <v>1643418.4045417847</v>
      </c>
      <c r="F289" s="87">
        <v>2955622.1862879675</v>
      </c>
      <c r="G289" s="102">
        <v>503436.39074944425</v>
      </c>
      <c r="H289" s="88">
        <v>3459058.5770374117</v>
      </c>
      <c r="I289" s="104">
        <v>322696</v>
      </c>
      <c r="J289" s="93">
        <v>3781754.5770374117</v>
      </c>
      <c r="K289" s="90">
        <v>1290.2608587640436</v>
      </c>
      <c r="L289" s="83">
        <v>-17667.5</v>
      </c>
      <c r="M289" s="90">
        <v>3764087.0770374117</v>
      </c>
      <c r="N289" s="91">
        <v>16</v>
      </c>
      <c r="O289" s="91">
        <v>16</v>
      </c>
      <c r="P289" s="116">
        <v>-92817.057974199299</v>
      </c>
      <c r="Q289" s="95">
        <v>-2.395543732769859E-2</v>
      </c>
      <c r="R289" s="118">
        <v>-29.416128637731163</v>
      </c>
      <c r="T289" s="81">
        <v>924</v>
      </c>
      <c r="U289" s="82" t="s">
        <v>302</v>
      </c>
      <c r="V289" s="99">
        <v>2936</v>
      </c>
      <c r="W289" s="84">
        <v>1404102.7033260902</v>
      </c>
      <c r="X289" s="84">
        <v>1644612.393155979</v>
      </c>
      <c r="Y289" s="87">
        <v>3048715.0964820692</v>
      </c>
      <c r="Z289" s="102">
        <v>503160.53852954181</v>
      </c>
      <c r="AA289" s="88">
        <v>3551875.635011611</v>
      </c>
      <c r="AB289" s="196">
        <v>322696</v>
      </c>
      <c r="AC289" s="112">
        <v>3874571.635011611</v>
      </c>
      <c r="AD289" s="106">
        <v>30004.236000000004</v>
      </c>
      <c r="AE289" s="107">
        <v>3904575.8710116111</v>
      </c>
      <c r="AF289" s="113">
        <v>1319.6769874017748</v>
      </c>
      <c r="AG289" s="83">
        <v>1329.8964138322926</v>
      </c>
      <c r="AH289" s="91">
        <v>16</v>
      </c>
      <c r="AI289" s="91">
        <v>16</v>
      </c>
    </row>
    <row r="290" spans="1:35">
      <c r="A290" s="81">
        <v>925</v>
      </c>
      <c r="B290" s="82" t="s">
        <v>303</v>
      </c>
      <c r="C290" s="99">
        <v>3352</v>
      </c>
      <c r="D290" s="84">
        <v>3883212.4262260385</v>
      </c>
      <c r="E290" s="107">
        <v>117526.91981919107</v>
      </c>
      <c r="F290" s="87">
        <v>4000739.3460452296</v>
      </c>
      <c r="G290" s="102">
        <v>602093.0495374148</v>
      </c>
      <c r="H290" s="88">
        <v>4602832.3955826443</v>
      </c>
      <c r="I290" s="104">
        <v>31783</v>
      </c>
      <c r="J290" s="93">
        <v>4634615.3955826443</v>
      </c>
      <c r="K290" s="90">
        <v>1382.6418244578294</v>
      </c>
      <c r="L290" s="83">
        <v>37013.412500000006</v>
      </c>
      <c r="M290" s="90">
        <v>4671628.8080826439</v>
      </c>
      <c r="N290" s="91">
        <v>11</v>
      </c>
      <c r="O290" s="91">
        <v>11</v>
      </c>
      <c r="P290" s="116">
        <v>298076.25351598021</v>
      </c>
      <c r="Q290" s="95">
        <v>6.8735976720349867E-2</v>
      </c>
      <c r="R290" s="118">
        <v>102.29368685326381</v>
      </c>
      <c r="T290" s="81">
        <v>925</v>
      </c>
      <c r="U290" s="82" t="s">
        <v>303</v>
      </c>
      <c r="V290" s="99">
        <v>3387</v>
      </c>
      <c r="W290" s="84">
        <v>3622907.2623700248</v>
      </c>
      <c r="X290" s="84">
        <v>80728.468529088044</v>
      </c>
      <c r="Y290" s="87">
        <v>3703635.7308991128</v>
      </c>
      <c r="Z290" s="102">
        <v>601120.41116755153</v>
      </c>
      <c r="AA290" s="88">
        <v>4304756.1420666641</v>
      </c>
      <c r="AB290" s="196">
        <v>31783</v>
      </c>
      <c r="AC290" s="112">
        <v>4336539.1420666641</v>
      </c>
      <c r="AD290" s="106">
        <v>36755.189099999974</v>
      </c>
      <c r="AE290" s="107">
        <v>4373294.3311666641</v>
      </c>
      <c r="AF290" s="113">
        <v>1280.3481376045656</v>
      </c>
      <c r="AG290" s="83">
        <v>1291.1999796771963</v>
      </c>
      <c r="AH290" s="91">
        <v>11</v>
      </c>
      <c r="AI290" s="91">
        <v>11</v>
      </c>
    </row>
    <row r="291" spans="1:35">
      <c r="A291" s="81">
        <v>927</v>
      </c>
      <c r="B291" s="82" t="s">
        <v>304</v>
      </c>
      <c r="C291" s="99">
        <v>28799</v>
      </c>
      <c r="D291" s="84">
        <v>16341532.90823929</v>
      </c>
      <c r="E291" s="107">
        <v>1573808.1528500679</v>
      </c>
      <c r="F291" s="87">
        <v>17915341.061089359</v>
      </c>
      <c r="G291" s="102">
        <v>2146503.9491478796</v>
      </c>
      <c r="H291" s="88">
        <v>20061845.010237239</v>
      </c>
      <c r="I291" s="104">
        <v>-2423945</v>
      </c>
      <c r="J291" s="93">
        <v>17637900.010237239</v>
      </c>
      <c r="K291" s="90">
        <v>612.44834925647558</v>
      </c>
      <c r="L291" s="83">
        <v>-49398.329999999842</v>
      </c>
      <c r="M291" s="90">
        <v>17588501.680237241</v>
      </c>
      <c r="N291" s="91">
        <v>1</v>
      </c>
      <c r="O291" s="92">
        <v>33</v>
      </c>
      <c r="P291" s="116">
        <v>-1702486.5588579029</v>
      </c>
      <c r="Q291" s="95">
        <v>-8.8027535167181273E-2</v>
      </c>
      <c r="R291" s="118">
        <v>-58.836457556725691</v>
      </c>
      <c r="T291" s="81">
        <v>927</v>
      </c>
      <c r="U291" s="82" t="s">
        <v>304</v>
      </c>
      <c r="V291" s="99">
        <v>28811</v>
      </c>
      <c r="W291" s="84">
        <v>17152952.267393656</v>
      </c>
      <c r="X291" s="84">
        <v>2374106.4758272334</v>
      </c>
      <c r="Y291" s="87">
        <v>19527058.743220888</v>
      </c>
      <c r="Z291" s="102">
        <v>2237272.8258742541</v>
      </c>
      <c r="AA291" s="88">
        <v>21764331.569095142</v>
      </c>
      <c r="AB291" s="196">
        <v>-2423945</v>
      </c>
      <c r="AC291" s="112">
        <v>19340386.569095142</v>
      </c>
      <c r="AD291" s="106">
        <v>-100359.16871400014</v>
      </c>
      <c r="AE291" s="107">
        <v>19240027.40038114</v>
      </c>
      <c r="AF291" s="113">
        <v>671.28480681320127</v>
      </c>
      <c r="AG291" s="83">
        <v>667.80144390618659</v>
      </c>
      <c r="AH291" s="91">
        <v>1</v>
      </c>
      <c r="AI291" s="92">
        <v>33</v>
      </c>
    </row>
    <row r="292" spans="1:35">
      <c r="A292" s="81">
        <v>931</v>
      </c>
      <c r="B292" s="82" t="s">
        <v>305</v>
      </c>
      <c r="C292" s="99">
        <v>5764</v>
      </c>
      <c r="D292" s="84">
        <v>5014313.2606725087</v>
      </c>
      <c r="E292" s="107">
        <v>1783764.0689422137</v>
      </c>
      <c r="F292" s="87">
        <v>6798077.3296147222</v>
      </c>
      <c r="G292" s="102">
        <v>917566.60668331571</v>
      </c>
      <c r="H292" s="88">
        <v>7715643.9362980379</v>
      </c>
      <c r="I292" s="104">
        <v>137164</v>
      </c>
      <c r="J292" s="93">
        <v>7852807.9362980379</v>
      </c>
      <c r="K292" s="90">
        <v>1362.3886079628796</v>
      </c>
      <c r="L292" s="83">
        <v>-84745.697249999997</v>
      </c>
      <c r="M292" s="90">
        <v>7768062.2390480377</v>
      </c>
      <c r="N292" s="91">
        <v>13</v>
      </c>
      <c r="O292" s="91">
        <v>13</v>
      </c>
      <c r="P292" s="116">
        <v>-463414.81358447485</v>
      </c>
      <c r="Q292" s="95">
        <v>-5.5724194447656146E-2</v>
      </c>
      <c r="R292" s="118">
        <v>-52.656950975781683</v>
      </c>
      <c r="T292" s="81">
        <v>931</v>
      </c>
      <c r="U292" s="82" t="s">
        <v>305</v>
      </c>
      <c r="V292" s="99">
        <v>5877</v>
      </c>
      <c r="W292" s="84">
        <v>5120129.1412685225</v>
      </c>
      <c r="X292" s="84">
        <v>2141123.5742001934</v>
      </c>
      <c r="Y292" s="87">
        <v>7261252.7154687159</v>
      </c>
      <c r="Z292" s="102">
        <v>917806.03441379685</v>
      </c>
      <c r="AA292" s="88">
        <v>8179058.7498825127</v>
      </c>
      <c r="AB292" s="196">
        <v>137164</v>
      </c>
      <c r="AC292" s="112">
        <v>8316222.7498825127</v>
      </c>
      <c r="AD292" s="106">
        <v>-57116.397030000022</v>
      </c>
      <c r="AE292" s="107">
        <v>8259106.3528525131</v>
      </c>
      <c r="AF292" s="113">
        <v>1415.0455589386613</v>
      </c>
      <c r="AG292" s="83">
        <v>1405.3269274889421</v>
      </c>
      <c r="AH292" s="91">
        <v>13</v>
      </c>
      <c r="AI292" s="91">
        <v>13</v>
      </c>
    </row>
    <row r="293" spans="1:35">
      <c r="A293" s="81">
        <v>934</v>
      </c>
      <c r="B293" s="82" t="s">
        <v>306</v>
      </c>
      <c r="C293" s="99">
        <v>2607</v>
      </c>
      <c r="D293" s="84">
        <v>765149.32731840992</v>
      </c>
      <c r="E293" s="107">
        <v>1128541.7220586822</v>
      </c>
      <c r="F293" s="87">
        <v>1893691.0493770922</v>
      </c>
      <c r="G293" s="102">
        <v>337927.20115357958</v>
      </c>
      <c r="H293" s="88">
        <v>2231618.2505306718</v>
      </c>
      <c r="I293" s="104">
        <v>-776435</v>
      </c>
      <c r="J293" s="93">
        <v>1455183.2505306718</v>
      </c>
      <c r="K293" s="90">
        <v>558.18306502902635</v>
      </c>
      <c r="L293" s="83">
        <v>-2983510.7250000001</v>
      </c>
      <c r="M293" s="90">
        <v>-1528327.4744693283</v>
      </c>
      <c r="N293" s="91">
        <v>14</v>
      </c>
      <c r="O293" s="91">
        <v>14</v>
      </c>
      <c r="P293" s="116">
        <v>-146873.82707931334</v>
      </c>
      <c r="Q293" s="95">
        <v>-9.1678273597109144E-2</v>
      </c>
      <c r="R293" s="118">
        <v>-45.001075637383678</v>
      </c>
      <c r="T293" s="81">
        <v>934</v>
      </c>
      <c r="U293" s="82" t="s">
        <v>306</v>
      </c>
      <c r="V293" s="99">
        <v>2656</v>
      </c>
      <c r="W293" s="84">
        <v>804138.1969453299</v>
      </c>
      <c r="X293" s="84">
        <v>1235556.0594255235</v>
      </c>
      <c r="Y293" s="87">
        <v>2039694.2563708534</v>
      </c>
      <c r="Z293" s="102">
        <v>338797.82123913197</v>
      </c>
      <c r="AA293" s="88">
        <v>2378492.0776099851</v>
      </c>
      <c r="AB293" s="196">
        <v>-776435</v>
      </c>
      <c r="AC293" s="112">
        <v>1602057.0776099851</v>
      </c>
      <c r="AD293" s="106">
        <v>-2840067.6276000002</v>
      </c>
      <c r="AE293" s="107">
        <v>-1238010.5499900151</v>
      </c>
      <c r="AF293" s="113">
        <v>603.18414066641003</v>
      </c>
      <c r="AG293" s="83">
        <v>-466.11842996612012</v>
      </c>
      <c r="AH293" s="91">
        <v>14</v>
      </c>
      <c r="AI293" s="91">
        <v>14</v>
      </c>
    </row>
    <row r="294" spans="1:35">
      <c r="A294" s="81">
        <v>935</v>
      </c>
      <c r="B294" s="82" t="s">
        <v>307</v>
      </c>
      <c r="C294" s="99">
        <v>2831</v>
      </c>
      <c r="D294" s="84">
        <v>372170.3120283875</v>
      </c>
      <c r="E294" s="107">
        <v>962919.16018831299</v>
      </c>
      <c r="F294" s="87">
        <v>1335089.4722167004</v>
      </c>
      <c r="G294" s="102">
        <v>395407.94929796853</v>
      </c>
      <c r="H294" s="88">
        <v>1730497.421514669</v>
      </c>
      <c r="I294" s="104">
        <v>118143</v>
      </c>
      <c r="J294" s="93">
        <v>1848640.421514669</v>
      </c>
      <c r="K294" s="90">
        <v>652.99908919628012</v>
      </c>
      <c r="L294" s="83">
        <v>734049.29</v>
      </c>
      <c r="M294" s="90">
        <v>2582689.711514669</v>
      </c>
      <c r="N294" s="91">
        <v>8</v>
      </c>
      <c r="O294" s="91">
        <v>8</v>
      </c>
      <c r="P294" s="116">
        <v>-409682.30180157209</v>
      </c>
      <c r="Q294" s="95">
        <v>-0.18140998962272886</v>
      </c>
      <c r="R294" s="118">
        <v>-118.54950093567788</v>
      </c>
      <c r="T294" s="81">
        <v>935</v>
      </c>
      <c r="U294" s="82" t="s">
        <v>307</v>
      </c>
      <c r="V294" s="99">
        <v>2927</v>
      </c>
      <c r="W294" s="84">
        <v>579723.8980513101</v>
      </c>
      <c r="X294" s="84">
        <v>1165821.3467909284</v>
      </c>
      <c r="Y294" s="87">
        <v>1745545.2448422385</v>
      </c>
      <c r="Z294" s="102">
        <v>394634.47847400268</v>
      </c>
      <c r="AA294" s="88">
        <v>2140179.7233162411</v>
      </c>
      <c r="AB294" s="196">
        <v>118143</v>
      </c>
      <c r="AC294" s="112">
        <v>2258322.7233162411</v>
      </c>
      <c r="AD294" s="106">
        <v>657559.50095999998</v>
      </c>
      <c r="AE294" s="107">
        <v>2915882.2242762409</v>
      </c>
      <c r="AF294" s="113">
        <v>771.54859013195801</v>
      </c>
      <c r="AG294" s="83">
        <v>996.20164819823742</v>
      </c>
      <c r="AH294" s="91">
        <v>8</v>
      </c>
      <c r="AI294" s="91">
        <v>8</v>
      </c>
    </row>
    <row r="295" spans="1:35">
      <c r="A295" s="81">
        <v>936</v>
      </c>
      <c r="B295" s="82" t="s">
        <v>308</v>
      </c>
      <c r="C295" s="99">
        <v>6190</v>
      </c>
      <c r="D295" s="84">
        <v>3939344.4067002553</v>
      </c>
      <c r="E295" s="107">
        <v>2269746.7597384122</v>
      </c>
      <c r="F295" s="87">
        <v>6209091.1664386671</v>
      </c>
      <c r="G295" s="102">
        <v>1051237.0885804326</v>
      </c>
      <c r="H295" s="88">
        <v>7260328.2550190995</v>
      </c>
      <c r="I295" s="104">
        <v>595792</v>
      </c>
      <c r="J295" s="93">
        <v>7856120.2550190995</v>
      </c>
      <c r="K295" s="90">
        <v>1269.1632075959774</v>
      </c>
      <c r="L295" s="83">
        <v>157152.41250000001</v>
      </c>
      <c r="M295" s="90">
        <v>8013272.6675190991</v>
      </c>
      <c r="N295" s="91">
        <v>6</v>
      </c>
      <c r="O295" s="91">
        <v>6</v>
      </c>
      <c r="P295" s="116">
        <v>-231657.05416553281</v>
      </c>
      <c r="Q295" s="95">
        <v>-2.8642857649215772E-2</v>
      </c>
      <c r="R295" s="118">
        <v>-19.725606616713094</v>
      </c>
      <c r="T295" s="81">
        <v>936</v>
      </c>
      <c r="U295" s="82" t="s">
        <v>308</v>
      </c>
      <c r="V295" s="99">
        <v>6275</v>
      </c>
      <c r="W295" s="84">
        <v>4029298.123855433</v>
      </c>
      <c r="X295" s="84">
        <v>2409040.6902955533</v>
      </c>
      <c r="Y295" s="87">
        <v>6438338.8141509863</v>
      </c>
      <c r="Z295" s="102">
        <v>1053646.4950336462</v>
      </c>
      <c r="AA295" s="88">
        <v>7491985.3091846323</v>
      </c>
      <c r="AB295" s="196">
        <v>595792</v>
      </c>
      <c r="AC295" s="112">
        <v>8087777.3091846323</v>
      </c>
      <c r="AD295" s="106">
        <v>185359.50240000003</v>
      </c>
      <c r="AE295" s="107">
        <v>8273136.8115846319</v>
      </c>
      <c r="AF295" s="113">
        <v>1288.8888142126905</v>
      </c>
      <c r="AG295" s="83">
        <v>1318.4281771449612</v>
      </c>
      <c r="AH295" s="91">
        <v>6</v>
      </c>
      <c r="AI295" s="91">
        <v>6</v>
      </c>
    </row>
    <row r="296" spans="1:35">
      <c r="A296" s="81">
        <v>946</v>
      </c>
      <c r="B296" s="82" t="s">
        <v>309</v>
      </c>
      <c r="C296" s="99">
        <v>6210</v>
      </c>
      <c r="D296" s="84">
        <v>5650810.903569934</v>
      </c>
      <c r="E296" s="107">
        <v>2227790.7246513683</v>
      </c>
      <c r="F296" s="87">
        <v>7878601.6282213023</v>
      </c>
      <c r="G296" s="102">
        <v>921552.84275720245</v>
      </c>
      <c r="H296" s="88">
        <v>8800154.470978504</v>
      </c>
      <c r="I296" s="104">
        <v>799475</v>
      </c>
      <c r="J296" s="93">
        <v>9599629.470978504</v>
      </c>
      <c r="K296" s="90">
        <v>1545.8340532976656</v>
      </c>
      <c r="L296" s="83">
        <v>-160067.54999999999</v>
      </c>
      <c r="M296" s="90">
        <v>9439561.9209785033</v>
      </c>
      <c r="N296" s="91">
        <v>15</v>
      </c>
      <c r="O296" s="91">
        <v>15</v>
      </c>
      <c r="P296" s="116">
        <v>10891.135629726574</v>
      </c>
      <c r="Q296" s="95">
        <v>1.1358257206348539E-3</v>
      </c>
      <c r="R296" s="118">
        <v>21.634667611959458</v>
      </c>
      <c r="T296" s="81">
        <v>946</v>
      </c>
      <c r="U296" s="82" t="s">
        <v>309</v>
      </c>
      <c r="V296" s="99">
        <v>6291</v>
      </c>
      <c r="W296" s="84">
        <v>5608234.7164228773</v>
      </c>
      <c r="X296" s="84">
        <v>2260590.3994615776</v>
      </c>
      <c r="Y296" s="87">
        <v>7868825.1158844549</v>
      </c>
      <c r="Z296" s="102">
        <v>920438.21946432185</v>
      </c>
      <c r="AA296" s="88">
        <v>8789263.3353487775</v>
      </c>
      <c r="AB296" s="196">
        <v>799475</v>
      </c>
      <c r="AC296" s="112">
        <v>9588738.3353487775</v>
      </c>
      <c r="AD296" s="106">
        <v>-100739.22237000003</v>
      </c>
      <c r="AE296" s="107">
        <v>9487999.1129787769</v>
      </c>
      <c r="AF296" s="113">
        <v>1524.1993856857061</v>
      </c>
      <c r="AG296" s="83">
        <v>1508.1861568874228</v>
      </c>
      <c r="AH296" s="91">
        <v>15</v>
      </c>
      <c r="AI296" s="91">
        <v>15</v>
      </c>
    </row>
    <row r="297" spans="1:35">
      <c r="A297" s="81">
        <v>976</v>
      </c>
      <c r="B297" s="82" t="s">
        <v>310</v>
      </c>
      <c r="C297" s="99">
        <v>3721</v>
      </c>
      <c r="D297" s="84">
        <v>2480331.8349449313</v>
      </c>
      <c r="E297" s="107">
        <v>1945918.421760496</v>
      </c>
      <c r="F297" s="87">
        <v>4426250.2567054275</v>
      </c>
      <c r="G297" s="102">
        <v>592864.51876673312</v>
      </c>
      <c r="H297" s="88">
        <v>5019114.7754721604</v>
      </c>
      <c r="I297" s="104">
        <v>-642666</v>
      </c>
      <c r="J297" s="93">
        <v>4376448.7754721604</v>
      </c>
      <c r="K297" s="90">
        <v>1176.1485556227251</v>
      </c>
      <c r="L297" s="83">
        <v>-208865.185</v>
      </c>
      <c r="M297" s="90">
        <v>4167583.5904721604</v>
      </c>
      <c r="N297" s="91">
        <v>19</v>
      </c>
      <c r="O297" s="91">
        <v>19</v>
      </c>
      <c r="P297" s="116">
        <v>110588.13331882935</v>
      </c>
      <c r="Q297" s="95">
        <v>2.5923991099485708E-2</v>
      </c>
      <c r="R297" s="118">
        <v>43.117840575359651</v>
      </c>
      <c r="T297" s="81">
        <v>976</v>
      </c>
      <c r="U297" s="82" t="s">
        <v>310</v>
      </c>
      <c r="V297" s="99">
        <v>3765</v>
      </c>
      <c r="W297" s="84">
        <v>2382559.1555654667</v>
      </c>
      <c r="X297" s="84">
        <v>1933795.041801872</v>
      </c>
      <c r="Y297" s="87">
        <v>4316354.1973673385</v>
      </c>
      <c r="Z297" s="102">
        <v>592172.44478599227</v>
      </c>
      <c r="AA297" s="88">
        <v>4908526.6421533311</v>
      </c>
      <c r="AB297" s="196">
        <v>-642666</v>
      </c>
      <c r="AC297" s="112">
        <v>4265860.6421533311</v>
      </c>
      <c r="AD297" s="106">
        <v>-68793.045540000006</v>
      </c>
      <c r="AE297" s="107">
        <v>4197067.5966133308</v>
      </c>
      <c r="AF297" s="113">
        <v>1133.0307150473654</v>
      </c>
      <c r="AG297" s="83">
        <v>1114.7589898043375</v>
      </c>
      <c r="AH297" s="91">
        <v>19</v>
      </c>
      <c r="AI297" s="91">
        <v>19</v>
      </c>
    </row>
    <row r="298" spans="1:35">
      <c r="A298" s="81">
        <v>977</v>
      </c>
      <c r="B298" s="82" t="s">
        <v>311</v>
      </c>
      <c r="C298" s="99">
        <v>15406</v>
      </c>
      <c r="D298" s="84">
        <v>10354877.602148937</v>
      </c>
      <c r="E298" s="107">
        <v>5842986.3383169547</v>
      </c>
      <c r="F298" s="87">
        <v>16197863.940465892</v>
      </c>
      <c r="G298" s="102">
        <v>989909.56232019421</v>
      </c>
      <c r="H298" s="88">
        <v>17187773.502786085</v>
      </c>
      <c r="I298" s="104">
        <v>522748</v>
      </c>
      <c r="J298" s="93">
        <v>17710521.502786085</v>
      </c>
      <c r="K298" s="90">
        <v>1149.5859731783776</v>
      </c>
      <c r="L298" s="83">
        <v>459443.33750000002</v>
      </c>
      <c r="M298" s="90">
        <v>18169964.840286084</v>
      </c>
      <c r="N298" s="91">
        <v>17</v>
      </c>
      <c r="O298" s="91">
        <v>17</v>
      </c>
      <c r="P298" s="116">
        <v>306629.64839586616</v>
      </c>
      <c r="Q298" s="95">
        <v>1.7618452870270928E-2</v>
      </c>
      <c r="R298" s="118">
        <v>17.183614248699769</v>
      </c>
      <c r="T298" s="81">
        <v>977</v>
      </c>
      <c r="U298" s="82" t="s">
        <v>311</v>
      </c>
      <c r="V298" s="99">
        <v>15369</v>
      </c>
      <c r="W298" s="84">
        <v>9960488.9956977963</v>
      </c>
      <c r="X298" s="84">
        <v>5927749.3487155894</v>
      </c>
      <c r="Y298" s="87">
        <v>15888238.344413385</v>
      </c>
      <c r="Z298" s="102">
        <v>992905.50997683522</v>
      </c>
      <c r="AA298" s="88">
        <v>16881143.854390219</v>
      </c>
      <c r="AB298" s="196">
        <v>522748</v>
      </c>
      <c r="AC298" s="112">
        <v>17403891.854390219</v>
      </c>
      <c r="AD298" s="106">
        <v>422084.58993000019</v>
      </c>
      <c r="AE298" s="107">
        <v>17825976.444320221</v>
      </c>
      <c r="AF298" s="113">
        <v>1132.4023589296778</v>
      </c>
      <c r="AG298" s="83">
        <v>1159.8657325994027</v>
      </c>
      <c r="AH298" s="91">
        <v>17</v>
      </c>
      <c r="AI298" s="91">
        <v>17</v>
      </c>
    </row>
    <row r="299" spans="1:35">
      <c r="A299" s="81">
        <v>980</v>
      </c>
      <c r="B299" s="82" t="s">
        <v>312</v>
      </c>
      <c r="C299" s="99">
        <v>33704</v>
      </c>
      <c r="D299" s="84">
        <v>25407221.778567683</v>
      </c>
      <c r="E299" s="107">
        <v>4647322.050641139</v>
      </c>
      <c r="F299" s="87">
        <v>30054543.829208821</v>
      </c>
      <c r="G299" s="102">
        <v>1606244.1583262647</v>
      </c>
      <c r="H299" s="88">
        <v>31660787.987535086</v>
      </c>
      <c r="I299" s="104">
        <v>-3676999</v>
      </c>
      <c r="J299" s="93">
        <v>27983788.987535086</v>
      </c>
      <c r="K299" s="90">
        <v>830.28094551195954</v>
      </c>
      <c r="L299" s="83">
        <v>-840884.66249999986</v>
      </c>
      <c r="M299" s="90">
        <v>27142904.325035084</v>
      </c>
      <c r="N299" s="91">
        <v>6</v>
      </c>
      <c r="O299" s="91">
        <v>6</v>
      </c>
      <c r="P299" s="116">
        <v>653786.97389681265</v>
      </c>
      <c r="Q299" s="95">
        <v>2.3921951179167809E-2</v>
      </c>
      <c r="R299" s="118">
        <v>18.747791916381743</v>
      </c>
      <c r="T299" s="81">
        <v>980</v>
      </c>
      <c r="U299" s="82" t="s">
        <v>312</v>
      </c>
      <c r="V299" s="99">
        <v>33677</v>
      </c>
      <c r="W299" s="84">
        <v>24303640.967077177</v>
      </c>
      <c r="X299" s="84">
        <v>5042701.1944374954</v>
      </c>
      <c r="Y299" s="87">
        <v>29346342.161514673</v>
      </c>
      <c r="Z299" s="102">
        <v>1660658.8521236</v>
      </c>
      <c r="AA299" s="88">
        <v>31007001.013638273</v>
      </c>
      <c r="AB299" s="196">
        <v>-3676999</v>
      </c>
      <c r="AC299" s="112">
        <v>27330002.013638273</v>
      </c>
      <c r="AD299" s="106">
        <v>-1048855.9942244999</v>
      </c>
      <c r="AE299" s="107">
        <v>26281146.019413773</v>
      </c>
      <c r="AF299" s="113">
        <v>811.5331535955778</v>
      </c>
      <c r="AG299" s="83">
        <v>780.3885743805497</v>
      </c>
      <c r="AH299" s="91">
        <v>6</v>
      </c>
      <c r="AI299" s="91">
        <v>6</v>
      </c>
    </row>
    <row r="300" spans="1:35">
      <c r="A300" s="81">
        <v>981</v>
      </c>
      <c r="B300" s="82" t="s">
        <v>313</v>
      </c>
      <c r="C300" s="99">
        <v>2193</v>
      </c>
      <c r="D300" s="84">
        <v>770216.50923518476</v>
      </c>
      <c r="E300" s="107">
        <v>1155195.0889493341</v>
      </c>
      <c r="F300" s="87">
        <v>1925411.598184519</v>
      </c>
      <c r="G300" s="102">
        <v>362083.55641060846</v>
      </c>
      <c r="H300" s="88">
        <v>2287495.1545951273</v>
      </c>
      <c r="I300" s="104">
        <v>-510497</v>
      </c>
      <c r="J300" s="93">
        <v>1776998.1545951273</v>
      </c>
      <c r="K300" s="90">
        <v>810.30467605796957</v>
      </c>
      <c r="L300" s="83">
        <v>-7067</v>
      </c>
      <c r="M300" s="90">
        <v>1769931.1545951273</v>
      </c>
      <c r="N300" s="91">
        <v>5</v>
      </c>
      <c r="O300" s="91">
        <v>5</v>
      </c>
      <c r="P300" s="116">
        <v>-193362.33032763051</v>
      </c>
      <c r="Q300" s="95">
        <v>-9.8135509622347461E-2</v>
      </c>
      <c r="R300" s="118">
        <v>-82.473069715821907</v>
      </c>
      <c r="T300" s="81">
        <v>981</v>
      </c>
      <c r="U300" s="82" t="s">
        <v>313</v>
      </c>
      <c r="V300" s="99">
        <v>2207</v>
      </c>
      <c r="W300" s="84">
        <v>914537.63272456999</v>
      </c>
      <c r="X300" s="84">
        <v>1204427.7756147403</v>
      </c>
      <c r="Y300" s="87">
        <v>2118965.4083393104</v>
      </c>
      <c r="Z300" s="102">
        <v>361892.07658344752</v>
      </c>
      <c r="AA300" s="88">
        <v>2480857.4849227578</v>
      </c>
      <c r="AB300" s="196">
        <v>-510497</v>
      </c>
      <c r="AC300" s="112">
        <v>1970360.4849227578</v>
      </c>
      <c r="AD300" s="106">
        <v>-18335.922000000002</v>
      </c>
      <c r="AE300" s="107">
        <v>1952024.5629227578</v>
      </c>
      <c r="AF300" s="113">
        <v>892.77774577379148</v>
      </c>
      <c r="AG300" s="83">
        <v>884.46967055856726</v>
      </c>
      <c r="AH300" s="91">
        <v>5</v>
      </c>
      <c r="AI300" s="91">
        <v>5</v>
      </c>
    </row>
    <row r="301" spans="1:35">
      <c r="A301" s="81">
        <v>989</v>
      </c>
      <c r="B301" s="82" t="s">
        <v>314</v>
      </c>
      <c r="C301" s="99">
        <v>5220</v>
      </c>
      <c r="D301" s="84">
        <v>-306403.84896209603</v>
      </c>
      <c r="E301" s="107">
        <v>2294904.6233277703</v>
      </c>
      <c r="F301" s="87">
        <v>1988500.7743656742</v>
      </c>
      <c r="G301" s="102">
        <v>676884.41619049059</v>
      </c>
      <c r="H301" s="88">
        <v>2665385.1905561648</v>
      </c>
      <c r="I301" s="104">
        <v>-102624</v>
      </c>
      <c r="J301" s="93">
        <v>2562761.1905561648</v>
      </c>
      <c r="K301" s="90">
        <v>490.95041964677489</v>
      </c>
      <c r="L301" s="83">
        <v>227168.715</v>
      </c>
      <c r="M301" s="90">
        <v>2789929.9055561647</v>
      </c>
      <c r="N301" s="91">
        <v>14</v>
      </c>
      <c r="O301" s="91">
        <v>14</v>
      </c>
      <c r="P301" s="116">
        <v>-366748.41719015408</v>
      </c>
      <c r="Q301" s="95">
        <v>-0.12519106140508438</v>
      </c>
      <c r="R301" s="118">
        <v>-60.123622442449914</v>
      </c>
      <c r="T301" s="81">
        <v>989</v>
      </c>
      <c r="U301" s="82" t="s">
        <v>314</v>
      </c>
      <c r="V301" s="99">
        <v>5316</v>
      </c>
      <c r="W301" s="84">
        <v>89777.420149962418</v>
      </c>
      <c r="X301" s="84">
        <v>2265545.5823936807</v>
      </c>
      <c r="Y301" s="87">
        <v>2355323.0025436431</v>
      </c>
      <c r="Z301" s="102">
        <v>676810.6052026758</v>
      </c>
      <c r="AA301" s="88">
        <v>3032133.6077463189</v>
      </c>
      <c r="AB301" s="196">
        <v>-102624</v>
      </c>
      <c r="AC301" s="112">
        <v>2929509.6077463189</v>
      </c>
      <c r="AD301" s="106">
        <v>169240.56005999999</v>
      </c>
      <c r="AE301" s="107">
        <v>3098750.167806319</v>
      </c>
      <c r="AF301" s="113">
        <v>551.0740420892248</v>
      </c>
      <c r="AG301" s="83">
        <v>582.91011433527444</v>
      </c>
      <c r="AH301" s="91">
        <v>14</v>
      </c>
      <c r="AI301" s="91">
        <v>14</v>
      </c>
    </row>
    <row r="302" spans="1:35">
      <c r="A302" s="81">
        <v>992</v>
      </c>
      <c r="B302" s="82" t="s">
        <v>315</v>
      </c>
      <c r="C302" s="99">
        <v>17740</v>
      </c>
      <c r="D302" s="84">
        <v>5729209.8636785727</v>
      </c>
      <c r="E302" s="107">
        <v>3469240.0807892741</v>
      </c>
      <c r="F302" s="87">
        <v>9198449.9444678463</v>
      </c>
      <c r="G302" s="102">
        <v>1511593.7609945438</v>
      </c>
      <c r="H302" s="88">
        <v>10710043.705462391</v>
      </c>
      <c r="I302" s="104">
        <v>-20798</v>
      </c>
      <c r="J302" s="90">
        <v>10689245.705462391</v>
      </c>
      <c r="K302" s="90">
        <v>602.55049072505017</v>
      </c>
      <c r="L302" s="83">
        <v>-36342.047500000044</v>
      </c>
      <c r="M302" s="90">
        <v>10652903.657962391</v>
      </c>
      <c r="N302" s="91">
        <v>13</v>
      </c>
      <c r="O302" s="91">
        <v>13</v>
      </c>
      <c r="P302" s="116">
        <v>-816045.05570968613</v>
      </c>
      <c r="Q302" s="95">
        <v>-7.0927808140552662E-2</v>
      </c>
      <c r="R302" s="118">
        <v>-37.663785674264091</v>
      </c>
      <c r="T302" s="81">
        <v>992</v>
      </c>
      <c r="U302" s="82" t="s">
        <v>315</v>
      </c>
      <c r="V302" s="99">
        <v>17971</v>
      </c>
      <c r="W302" s="84">
        <v>5946887.8335280595</v>
      </c>
      <c r="X302" s="84">
        <v>4063704.1119463444</v>
      </c>
      <c r="Y302" s="87">
        <v>10010591.945474405</v>
      </c>
      <c r="Z302" s="102">
        <v>1515496.8156976718</v>
      </c>
      <c r="AA302" s="88">
        <v>11526088.761172077</v>
      </c>
      <c r="AB302" s="196">
        <v>-20798</v>
      </c>
      <c r="AC302" s="112">
        <v>11505290.761172077</v>
      </c>
      <c r="AD302" s="83">
        <v>77460.935939999938</v>
      </c>
      <c r="AE302" s="83">
        <v>11582751.697112076</v>
      </c>
      <c r="AF302" s="113">
        <v>640.21427639931426</v>
      </c>
      <c r="AG302" s="83">
        <v>644.52460614946722</v>
      </c>
      <c r="AH302" s="91">
        <v>13</v>
      </c>
      <c r="AI302" s="91">
        <v>13</v>
      </c>
    </row>
    <row r="303" spans="1:35">
      <c r="D303" s="21"/>
      <c r="E303" s="21"/>
      <c r="G303" s="15"/>
    </row>
  </sheetData>
  <autoFilter ref="A10:AI10" xr:uid="{5E26B68A-C397-4289-AE13-5FFD99F138ED}">
    <sortState xmlns:xlrd2="http://schemas.microsoft.com/office/spreadsheetml/2017/richdata2" ref="A11:AI302">
      <sortCondition ref="A10"/>
    </sortState>
  </autoFilter>
  <sortState xmlns:xlrd2="http://schemas.microsoft.com/office/spreadsheetml/2017/richdata2" ref="A11:F301">
    <sortCondition ref="A10:A301"/>
  </sortState>
  <conditionalFormatting sqref="C11:C301 V11:V301">
    <cfRule type="cellIs" dxfId="10" priority="4" operator="lessThan">
      <formula>0</formula>
    </cfRule>
  </conditionalFormatting>
  <conditionalFormatting sqref="P10:R302">
    <cfRule type="cellIs" dxfId="9" priority="1" operator="lessThan">
      <formula>0</formula>
    </cfRule>
    <cfRule type="cellIs" dxfId="8" priority="2" operator="greaterThan">
      <formula>0</formula>
    </cfRule>
    <cfRule type="cellIs" dxfId="7" priority="3" operator="lessThan">
      <formula>0</formula>
    </cfRule>
  </conditionalFormatting>
  <hyperlinks>
    <hyperlink ref="A6" r:id="rId1" display="OKM:n valtionosuusrahoitus 2025 OPH:n 19.12.2024 tietojen mukaan" xr:uid="{5A22C593-98D2-4FF4-A97D-477AB94BA9BC}"/>
    <hyperlink ref="A5" r:id="rId2" display="Valtionosuuksien laskentatiedot vuodelle 2026 / VM 30.4.2025" xr:uid="{B5B7F7A8-AC70-4FA4-A425-802EBAA629AC}"/>
  </hyperlinks>
  <printOptions horizontalCentered="1"/>
  <pageMargins left="0.39370078740157483" right="0.39370078740157483" top="1.5748031496062993" bottom="0.78740157480314965" header="0.39370078740157483" footer="0.39370078740157483"/>
  <pageSetup paperSize="9" orientation="portrait" r:id="rId3"/>
  <headerFooter scaleWithDoc="0">
    <oddHeader>&amp;L&amp;G</oddHeader>
    <oddFooter>&amp;L&amp;8&amp;K06+000&amp;P/&amp;N | &amp;D &amp;T | &amp;Z&amp;F&amp;R&amp;8&amp;K06+000&amp;G</oddFooter>
  </headerFooter>
  <legacyDrawing r:id="rId4"/>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35BFF-2FE8-4C6E-B887-1766FF9A5084}">
  <dimension ref="A1:AD302"/>
  <sheetViews>
    <sheetView zoomScaleNormal="100" workbookViewId="0">
      <pane xSplit="2" ySplit="10" topLeftCell="C11" activePane="bottomRight" state="frozen"/>
      <selection pane="topRight" activeCell="C1" sqref="C1"/>
      <selection pane="bottomLeft" activeCell="A11" sqref="A11"/>
      <selection pane="bottomRight" activeCell="A3" sqref="A3"/>
    </sheetView>
  </sheetViews>
  <sheetFormatPr defaultRowHeight="12"/>
  <cols>
    <col min="1" max="1" width="7.28515625" customWidth="1"/>
    <col min="2" max="2" width="16.28515625" customWidth="1"/>
    <col min="3" max="3" width="11.28515625" bestFit="1" customWidth="1"/>
    <col min="4" max="4" width="15.28515625" bestFit="1" customWidth="1"/>
    <col min="5" max="5" width="16.28515625" customWidth="1"/>
    <col min="6" max="6" width="15.28515625" customWidth="1"/>
    <col min="7" max="7" width="15" customWidth="1"/>
    <col min="8" max="8" width="16.28515625" style="45" customWidth="1"/>
    <col min="9" max="9" width="14.140625" bestFit="1" customWidth="1"/>
    <col min="10" max="10" width="14.28515625" style="45" bestFit="1" customWidth="1"/>
    <col min="11" max="11" width="12.5703125" style="45" customWidth="1"/>
    <col min="12" max="12" width="15.28515625" style="45" customWidth="1"/>
    <col min="13" max="13" width="16.5703125" style="45" customWidth="1"/>
    <col min="14" max="14" width="9.42578125" customWidth="1"/>
    <col min="15" max="15" width="6.5703125" bestFit="1" customWidth="1"/>
    <col min="16" max="16" width="5.5703125" customWidth="1"/>
    <col min="17" max="17" width="8.7109375" customWidth="1"/>
    <col min="18" max="18" width="18" bestFit="1" customWidth="1"/>
    <col min="19" max="19" width="11.28515625" bestFit="1" customWidth="1"/>
    <col min="20" max="20" width="15.28515625" bestFit="1" customWidth="1"/>
    <col min="21" max="21" width="16.28515625" style="45" customWidth="1"/>
    <col min="22" max="22" width="15.28515625" bestFit="1" customWidth="1"/>
    <col min="23" max="23" width="15" style="45" bestFit="1" customWidth="1"/>
    <col min="24" max="24" width="15" bestFit="1" customWidth="1"/>
    <col min="25" max="25" width="14.5703125" bestFit="1" customWidth="1"/>
    <col min="26" max="26" width="15.42578125" customWidth="1"/>
    <col min="27" max="27" width="11.28515625" customWidth="1"/>
    <col min="28" max="28" width="17" customWidth="1"/>
    <col min="29" max="29" width="9.28515625" customWidth="1"/>
    <col min="30" max="30" width="6.5703125" bestFit="1" customWidth="1"/>
  </cols>
  <sheetData>
    <row r="1" spans="1:30" s="1" customFormat="1" ht="30.75">
      <c r="A1" s="292" t="s">
        <v>556</v>
      </c>
      <c r="B1" s="6"/>
      <c r="C1" s="7"/>
      <c r="D1" s="10"/>
      <c r="E1" s="22"/>
      <c r="F1" s="22"/>
      <c r="G1"/>
      <c r="H1"/>
      <c r="J1" s="45"/>
      <c r="K1" s="45"/>
      <c r="L1" s="45"/>
      <c r="M1" s="45"/>
      <c r="Q1" s="211" t="s">
        <v>557</v>
      </c>
      <c r="Z1"/>
    </row>
    <row r="2" spans="1:30" s="161" customFormat="1" ht="15.75">
      <c r="A2" s="347" t="s">
        <v>668</v>
      </c>
      <c r="B2" s="348"/>
      <c r="C2" s="349"/>
      <c r="D2" s="350"/>
      <c r="E2" s="351"/>
      <c r="F2" s="351"/>
      <c r="J2" s="352"/>
      <c r="K2" s="352"/>
      <c r="L2" s="352"/>
      <c r="M2" s="352"/>
      <c r="Q2" s="212" t="s">
        <v>591</v>
      </c>
    </row>
    <row r="3" spans="1:30" s="161" customFormat="1" ht="15.75">
      <c r="A3" s="80" t="s">
        <v>659</v>
      </c>
      <c r="B3" s="353"/>
      <c r="C3" s="354"/>
      <c r="D3" s="355"/>
      <c r="E3" s="356"/>
      <c r="F3" s="356"/>
      <c r="J3" s="352"/>
      <c r="K3" s="352"/>
      <c r="L3" s="352"/>
      <c r="M3" s="352"/>
      <c r="Q3" s="406" t="s">
        <v>592</v>
      </c>
    </row>
    <row r="4" spans="1:30" s="161" customFormat="1" ht="15.75">
      <c r="A4" s="80" t="s">
        <v>7</v>
      </c>
      <c r="B4" s="353"/>
      <c r="C4" s="357"/>
      <c r="D4" s="355"/>
      <c r="E4" s="356"/>
      <c r="F4" s="356"/>
      <c r="J4" s="352"/>
      <c r="K4" s="352"/>
      <c r="L4" s="352"/>
      <c r="M4" s="352"/>
    </row>
    <row r="5" spans="1:30" s="161" customFormat="1" ht="19.5">
      <c r="A5" s="80" t="s">
        <v>597</v>
      </c>
      <c r="B5" s="357"/>
      <c r="C5" s="358"/>
      <c r="D5" s="355"/>
      <c r="E5" s="356"/>
      <c r="F5" s="359"/>
      <c r="G5" s="359"/>
      <c r="J5" s="352"/>
      <c r="K5" s="352"/>
      <c r="L5" s="352"/>
      <c r="M5" s="352"/>
    </row>
    <row r="6" spans="1:30" s="161" customFormat="1" ht="19.5">
      <c r="A6" s="80" t="s">
        <v>588</v>
      </c>
      <c r="B6" s="358"/>
      <c r="C6" s="358"/>
      <c r="D6" s="360"/>
      <c r="E6" s="361"/>
      <c r="F6" s="361"/>
      <c r="G6" s="359"/>
      <c r="J6" s="352"/>
      <c r="K6" s="352"/>
      <c r="L6" s="352"/>
      <c r="M6" s="352"/>
    </row>
    <row r="7" spans="1:30" s="161" customFormat="1" ht="15.75">
      <c r="A7" s="80" t="s">
        <v>8</v>
      </c>
      <c r="B7" s="348"/>
      <c r="C7" s="358"/>
      <c r="D7" s="360"/>
      <c r="E7" s="361"/>
      <c r="F7" s="361"/>
      <c r="J7" s="352"/>
      <c r="K7" s="352"/>
      <c r="L7" s="352"/>
      <c r="M7" s="352"/>
    </row>
    <row r="8" spans="1:30" s="161" customFormat="1" ht="15.75">
      <c r="A8" s="80" t="s">
        <v>9</v>
      </c>
      <c r="B8" s="348"/>
      <c r="H8" s="352"/>
      <c r="J8" s="352"/>
      <c r="K8" s="352"/>
      <c r="L8" s="352"/>
      <c r="M8" s="352"/>
      <c r="U8" s="352"/>
      <c r="W8" s="352"/>
    </row>
    <row r="9" spans="1:30" s="45" customFormat="1" ht="99">
      <c r="A9" s="289" t="s">
        <v>10</v>
      </c>
      <c r="B9" s="289" t="s">
        <v>11</v>
      </c>
      <c r="C9" s="290" t="s">
        <v>512</v>
      </c>
      <c r="D9" s="290" t="s">
        <v>317</v>
      </c>
      <c r="E9" s="290" t="s">
        <v>365</v>
      </c>
      <c r="F9" s="290" t="s">
        <v>508</v>
      </c>
      <c r="G9" s="290" t="s">
        <v>364</v>
      </c>
      <c r="H9" s="290" t="s">
        <v>366</v>
      </c>
      <c r="I9" s="291" t="s">
        <v>589</v>
      </c>
      <c r="J9" s="290" t="s">
        <v>509</v>
      </c>
      <c r="K9" s="290" t="s">
        <v>584</v>
      </c>
      <c r="L9" s="290" t="s">
        <v>361</v>
      </c>
      <c r="M9" s="290" t="s">
        <v>590</v>
      </c>
      <c r="N9" s="289" t="s">
        <v>16</v>
      </c>
      <c r="O9" s="289" t="s">
        <v>17</v>
      </c>
      <c r="Q9" s="214" t="s">
        <v>10</v>
      </c>
      <c r="R9" s="214" t="s">
        <v>11</v>
      </c>
      <c r="S9" s="215" t="s">
        <v>357</v>
      </c>
      <c r="T9" s="215" t="s">
        <v>317</v>
      </c>
      <c r="U9" s="215" t="s">
        <v>365</v>
      </c>
      <c r="V9" s="215" t="s">
        <v>21</v>
      </c>
      <c r="W9" s="215" t="s">
        <v>364</v>
      </c>
      <c r="X9" s="215" t="s">
        <v>13</v>
      </c>
      <c r="Y9" s="215" t="s">
        <v>14</v>
      </c>
      <c r="Z9" s="404" t="s">
        <v>359</v>
      </c>
      <c r="AA9" s="214" t="s">
        <v>15</v>
      </c>
      <c r="AB9" s="214" t="s">
        <v>361</v>
      </c>
      <c r="AC9" s="214" t="s">
        <v>16</v>
      </c>
      <c r="AD9" s="214" t="s">
        <v>17</v>
      </c>
    </row>
    <row r="10" spans="1:30" s="115" customFormat="1" ht="32.25" customHeight="1">
      <c r="A10" s="110"/>
      <c r="B10" s="111" t="s">
        <v>22</v>
      </c>
      <c r="C10" s="112">
        <v>5605317</v>
      </c>
      <c r="D10" s="113">
        <v>486.24870467787832</v>
      </c>
      <c r="E10" s="113">
        <v>140.30014069020817</v>
      </c>
      <c r="F10" s="113">
        <v>626.5488453680864</v>
      </c>
      <c r="G10" s="113">
        <v>95.266690536860182</v>
      </c>
      <c r="H10" s="113">
        <v>721.8155359049465</v>
      </c>
      <c r="I10" s="113">
        <v>32.236442292202206</v>
      </c>
      <c r="J10" s="113">
        <v>754.05197819714874</v>
      </c>
      <c r="K10" s="113">
        <v>-45.109509923747417</v>
      </c>
      <c r="L10" s="113">
        <v>708.94246827340123</v>
      </c>
      <c r="M10" s="113">
        <v>27.470307002617119</v>
      </c>
      <c r="N10" s="112">
        <v>0</v>
      </c>
      <c r="O10" s="113">
        <v>0</v>
      </c>
      <c r="P10" s="130"/>
      <c r="Q10" s="113"/>
      <c r="R10" s="112" t="s">
        <v>22</v>
      </c>
      <c r="S10" s="112">
        <v>5573310</v>
      </c>
      <c r="T10" s="112">
        <v>454.86870479219607</v>
      </c>
      <c r="U10" s="112">
        <v>142.31132213707815</v>
      </c>
      <c r="V10" s="112">
        <v>597.18002692927394</v>
      </c>
      <c r="W10" s="112">
        <v>96.980071088814583</v>
      </c>
      <c r="X10" s="112">
        <v>694.16009801808889</v>
      </c>
      <c r="Y10" s="112">
        <v>32.421573176442728</v>
      </c>
      <c r="Z10" s="112">
        <v>726.58167119453162</v>
      </c>
      <c r="AA10" s="112">
        <v>-39.960753241169506</v>
      </c>
      <c r="AB10" s="112">
        <v>686.62091795336175</v>
      </c>
      <c r="AC10" s="112">
        <v>0</v>
      </c>
      <c r="AD10" s="113">
        <v>0</v>
      </c>
    </row>
    <row r="11" spans="1:30" s="9" customFormat="1" ht="16.5">
      <c r="A11" s="81">
        <v>231</v>
      </c>
      <c r="B11" s="82" t="s">
        <v>96</v>
      </c>
      <c r="C11" s="107">
        <v>1241</v>
      </c>
      <c r="D11" s="83">
        <v>-526.83396678855252</v>
      </c>
      <c r="E11" s="83">
        <v>-39.34301714846567</v>
      </c>
      <c r="F11" s="83">
        <v>-566.17698393701824</v>
      </c>
      <c r="G11" s="83">
        <v>112.33883859259763</v>
      </c>
      <c r="H11" s="83">
        <v>-453.83814534442058</v>
      </c>
      <c r="I11" s="83">
        <v>-11.537469782433522</v>
      </c>
      <c r="J11" s="113">
        <v>-465.37561512685409</v>
      </c>
      <c r="K11" s="83">
        <v>-326.01591458501207</v>
      </c>
      <c r="L11" s="113">
        <v>-791.39152971186616</v>
      </c>
      <c r="M11" s="113">
        <v>246.9112667546417</v>
      </c>
      <c r="N11" s="91">
        <v>15</v>
      </c>
      <c r="O11" s="91">
        <v>15</v>
      </c>
      <c r="P11" s="15"/>
      <c r="Q11" s="98">
        <v>231</v>
      </c>
      <c r="R11" s="47" t="s">
        <v>96</v>
      </c>
      <c r="S11" s="84">
        <v>1208</v>
      </c>
      <c r="T11" s="107">
        <v>-780.85273269911113</v>
      </c>
      <c r="U11" s="107">
        <v>-34.796408529365493</v>
      </c>
      <c r="V11" s="107">
        <v>-815.64914122847665</v>
      </c>
      <c r="W11" s="107">
        <v>115.21490835360341</v>
      </c>
      <c r="X11" s="107">
        <v>-700.43423287487326</v>
      </c>
      <c r="Y11" s="107">
        <v>-11.852649006622517</v>
      </c>
      <c r="Z11" s="107">
        <v>-712.28688188149579</v>
      </c>
      <c r="AA11" s="107">
        <v>-143.37013062913908</v>
      </c>
      <c r="AB11" s="107">
        <v>-855.6570125106349</v>
      </c>
      <c r="AC11" s="91">
        <v>15</v>
      </c>
      <c r="AD11" s="91">
        <v>15</v>
      </c>
    </row>
    <row r="12" spans="1:30" s="9" customFormat="1" ht="16.5">
      <c r="A12" s="81">
        <v>934</v>
      </c>
      <c r="B12" s="82" t="s">
        <v>306</v>
      </c>
      <c r="C12" s="107">
        <v>2607</v>
      </c>
      <c r="D12" s="83">
        <v>293.49801584902565</v>
      </c>
      <c r="E12" s="83">
        <v>432.88903799719304</v>
      </c>
      <c r="F12" s="83">
        <v>726.38705384621869</v>
      </c>
      <c r="G12" s="83">
        <v>129.62301540221694</v>
      </c>
      <c r="H12" s="83">
        <v>856.01006924843568</v>
      </c>
      <c r="I12" s="83">
        <v>-297.82700421940928</v>
      </c>
      <c r="J12" s="113">
        <v>558.18306502902635</v>
      </c>
      <c r="K12" s="83">
        <v>-1144.4229861910242</v>
      </c>
      <c r="L12" s="113">
        <v>-586.23992116199781</v>
      </c>
      <c r="M12" s="113">
        <v>-45.001075637383678</v>
      </c>
      <c r="N12" s="91">
        <v>14</v>
      </c>
      <c r="O12" s="91">
        <v>14</v>
      </c>
      <c r="P12" s="15"/>
      <c r="Q12" s="98">
        <v>934</v>
      </c>
      <c r="R12" s="47" t="s">
        <v>306</v>
      </c>
      <c r="S12" s="84">
        <v>2656</v>
      </c>
      <c r="T12" s="107">
        <v>302.7628753559224</v>
      </c>
      <c r="U12" s="107">
        <v>465.19429948250132</v>
      </c>
      <c r="V12" s="107">
        <v>767.95717483842373</v>
      </c>
      <c r="W12" s="107">
        <v>127.55942064726354</v>
      </c>
      <c r="X12" s="107">
        <v>895.51659548568716</v>
      </c>
      <c r="Y12" s="107">
        <v>-292.33245481927713</v>
      </c>
      <c r="Z12" s="107">
        <v>603.18414066641003</v>
      </c>
      <c r="AA12" s="107">
        <v>-1069.3025706325302</v>
      </c>
      <c r="AB12" s="107">
        <v>-466.11842996612012</v>
      </c>
      <c r="AC12" s="91">
        <v>14</v>
      </c>
      <c r="AD12" s="91">
        <v>14</v>
      </c>
    </row>
    <row r="13" spans="1:30" s="9" customFormat="1" ht="16.5">
      <c r="A13" s="81">
        <v>304</v>
      </c>
      <c r="B13" s="82" t="s">
        <v>130</v>
      </c>
      <c r="C13" s="107">
        <v>970</v>
      </c>
      <c r="D13" s="83">
        <v>-41.681541804647665</v>
      </c>
      <c r="E13" s="83">
        <v>-92.978743714441961</v>
      </c>
      <c r="F13" s="83">
        <v>-134.66028551908963</v>
      </c>
      <c r="G13" s="83">
        <v>158.13063077827965</v>
      </c>
      <c r="H13" s="83">
        <v>23.470345259190012</v>
      </c>
      <c r="I13" s="83">
        <v>-215.31546391752576</v>
      </c>
      <c r="J13" s="113">
        <v>-191.84511865833576</v>
      </c>
      <c r="K13" s="83">
        <v>-265.92319587628867</v>
      </c>
      <c r="L13" s="113">
        <v>-457.76831453462444</v>
      </c>
      <c r="M13" s="113">
        <v>-43.935779489532564</v>
      </c>
      <c r="N13" s="91">
        <v>2</v>
      </c>
      <c r="O13" s="91">
        <v>2</v>
      </c>
      <c r="P13" s="15"/>
      <c r="Q13" s="98">
        <v>304</v>
      </c>
      <c r="R13" s="47" t="s">
        <v>130</v>
      </c>
      <c r="S13" s="84">
        <v>949</v>
      </c>
      <c r="T13" s="107">
        <v>-14.790741383163082</v>
      </c>
      <c r="U13" s="107">
        <v>-76.170404288708454</v>
      </c>
      <c r="V13" s="107">
        <v>-90.961145671871535</v>
      </c>
      <c r="W13" s="107">
        <v>163.13189080233073</v>
      </c>
      <c r="X13" s="107">
        <v>72.170745130459196</v>
      </c>
      <c r="Y13" s="107">
        <v>-220.08008429926238</v>
      </c>
      <c r="Z13" s="107">
        <v>-147.9093391688032</v>
      </c>
      <c r="AA13" s="107">
        <v>-275.76777028450999</v>
      </c>
      <c r="AB13" s="107">
        <v>-423.67710945331322</v>
      </c>
      <c r="AC13" s="91">
        <v>2</v>
      </c>
      <c r="AD13" s="91">
        <v>2</v>
      </c>
    </row>
    <row r="14" spans="1:30" s="9" customFormat="1" ht="16.5">
      <c r="A14" s="81">
        <v>51</v>
      </c>
      <c r="B14" s="82" t="s">
        <v>34</v>
      </c>
      <c r="C14" s="107">
        <v>9052</v>
      </c>
      <c r="D14" s="83">
        <v>-514.87858822484793</v>
      </c>
      <c r="E14" s="83">
        <v>-37.86557814601165</v>
      </c>
      <c r="F14" s="83">
        <v>-552.7441663708596</v>
      </c>
      <c r="G14" s="83">
        <v>144.65001138249306</v>
      </c>
      <c r="H14" s="83">
        <v>-408.09415498836648</v>
      </c>
      <c r="I14" s="83">
        <v>-46.98353954927088</v>
      </c>
      <c r="J14" s="113">
        <v>-455.07769453763734</v>
      </c>
      <c r="K14" s="83">
        <v>-0.77095255192222456</v>
      </c>
      <c r="L14" s="113">
        <v>-455.84864708955956</v>
      </c>
      <c r="M14" s="113">
        <v>-4.9464265757222847</v>
      </c>
      <c r="N14" s="91">
        <v>4</v>
      </c>
      <c r="O14" s="91">
        <v>4</v>
      </c>
      <c r="P14" s="15"/>
      <c r="Q14" s="98">
        <v>51</v>
      </c>
      <c r="R14" s="47" t="s">
        <v>34</v>
      </c>
      <c r="S14" s="84">
        <v>9143</v>
      </c>
      <c r="T14" s="107">
        <v>-518.19337164607384</v>
      </c>
      <c r="U14" s="107">
        <v>-28.872986870619027</v>
      </c>
      <c r="V14" s="107">
        <v>-547.06635851669284</v>
      </c>
      <c r="W14" s="107">
        <v>143.45100436862447</v>
      </c>
      <c r="X14" s="107">
        <v>-403.61535414806843</v>
      </c>
      <c r="Y14" s="107">
        <v>-46.515913813846659</v>
      </c>
      <c r="Z14" s="107">
        <v>-450.13126796191506</v>
      </c>
      <c r="AA14" s="107">
        <v>-4.1585950585147096</v>
      </c>
      <c r="AB14" s="107">
        <v>-454.28986302042978</v>
      </c>
      <c r="AC14" s="91">
        <v>4</v>
      </c>
      <c r="AD14" s="91">
        <v>4</v>
      </c>
    </row>
    <row r="15" spans="1:30" s="9" customFormat="1" ht="16.5">
      <c r="A15" s="81">
        <v>204</v>
      </c>
      <c r="B15" s="82" t="s">
        <v>84</v>
      </c>
      <c r="C15" s="107">
        <v>2589</v>
      </c>
      <c r="D15" s="83">
        <v>-479.02371990297138</v>
      </c>
      <c r="E15" s="83">
        <v>510.27299214612975</v>
      </c>
      <c r="F15" s="83">
        <v>31.249272243158355</v>
      </c>
      <c r="G15" s="83">
        <v>156.51594940583576</v>
      </c>
      <c r="H15" s="83">
        <v>187.7652216489941</v>
      </c>
      <c r="I15" s="83">
        <v>-248.34916956353806</v>
      </c>
      <c r="J15" s="113">
        <v>-60.583947914543934</v>
      </c>
      <c r="K15" s="83">
        <v>-339.63363267670917</v>
      </c>
      <c r="L15" s="113">
        <v>-400.21758059125307</v>
      </c>
      <c r="M15" s="113">
        <v>116.77569029454685</v>
      </c>
      <c r="N15" s="91">
        <v>11</v>
      </c>
      <c r="O15" s="91">
        <v>11</v>
      </c>
      <c r="P15" s="15"/>
      <c r="Q15" s="98">
        <v>204</v>
      </c>
      <c r="R15" s="47" t="s">
        <v>84</v>
      </c>
      <c r="S15" s="84">
        <v>2628</v>
      </c>
      <c r="T15" s="107">
        <v>-531.83782102146949</v>
      </c>
      <c r="U15" s="107">
        <v>445.03046323164642</v>
      </c>
      <c r="V15" s="107">
        <v>-86.807357789823044</v>
      </c>
      <c r="W15" s="107">
        <v>154.11134210736847</v>
      </c>
      <c r="X15" s="107">
        <v>67.303984317545442</v>
      </c>
      <c r="Y15" s="107">
        <v>-244.66362252663623</v>
      </c>
      <c r="Z15" s="107">
        <v>-177.35963820909078</v>
      </c>
      <c r="AA15" s="107">
        <v>-336.01268436073065</v>
      </c>
      <c r="AB15" s="107">
        <v>-513.37232256982145</v>
      </c>
      <c r="AC15" s="91">
        <v>11</v>
      </c>
      <c r="AD15" s="91">
        <v>11</v>
      </c>
    </row>
    <row r="16" spans="1:30" s="9" customFormat="1" ht="16.5">
      <c r="A16" s="81">
        <v>504</v>
      </c>
      <c r="B16" s="82" t="s">
        <v>177</v>
      </c>
      <c r="C16" s="107">
        <v>1677</v>
      </c>
      <c r="D16" s="83">
        <v>-94.706720348784245</v>
      </c>
      <c r="E16" s="83">
        <v>434.85755940240404</v>
      </c>
      <c r="F16" s="83">
        <v>340.15083905361979</v>
      </c>
      <c r="G16" s="83">
        <v>152.54836748025801</v>
      </c>
      <c r="H16" s="83">
        <v>492.69920653387783</v>
      </c>
      <c r="I16" s="83">
        <v>-273.72510435301132</v>
      </c>
      <c r="J16" s="113">
        <v>218.97410218086648</v>
      </c>
      <c r="K16" s="83">
        <v>-458.17505963029214</v>
      </c>
      <c r="L16" s="113">
        <v>-239.20095744942569</v>
      </c>
      <c r="M16" s="113">
        <v>-80.781788929178759</v>
      </c>
      <c r="N16" s="91">
        <v>1</v>
      </c>
      <c r="O16" s="92">
        <v>34</v>
      </c>
      <c r="P16" s="15"/>
      <c r="Q16" s="98">
        <v>504</v>
      </c>
      <c r="R16" s="47" t="s">
        <v>177</v>
      </c>
      <c r="S16" s="84">
        <v>1715</v>
      </c>
      <c r="T16" s="107">
        <v>-48.358421140580113</v>
      </c>
      <c r="U16" s="107">
        <v>466.64137608684064</v>
      </c>
      <c r="V16" s="107">
        <v>418.28295494626053</v>
      </c>
      <c r="W16" s="107">
        <v>149.13299447282265</v>
      </c>
      <c r="X16" s="107">
        <v>567.41594941908306</v>
      </c>
      <c r="Y16" s="107">
        <v>-267.66005830903788</v>
      </c>
      <c r="Z16" s="107">
        <v>299.75589111004524</v>
      </c>
      <c r="AA16" s="107">
        <v>-483.37242136443149</v>
      </c>
      <c r="AB16" s="107">
        <v>-183.61653025438628</v>
      </c>
      <c r="AC16" s="91">
        <v>1</v>
      </c>
      <c r="AD16" s="92">
        <v>34</v>
      </c>
    </row>
    <row r="17" spans="1:30" s="9" customFormat="1" ht="16.5">
      <c r="A17" s="81">
        <v>616</v>
      </c>
      <c r="B17" s="82" t="s">
        <v>215</v>
      </c>
      <c r="C17" s="107">
        <v>1743</v>
      </c>
      <c r="D17" s="83">
        <v>38.725633469817396</v>
      </c>
      <c r="E17" s="83">
        <v>442.9300431095711</v>
      </c>
      <c r="F17" s="83">
        <v>481.65567657938846</v>
      </c>
      <c r="G17" s="83">
        <v>136.03358754532064</v>
      </c>
      <c r="H17" s="83">
        <v>617.6892641247091</v>
      </c>
      <c r="I17" s="83">
        <v>-267.62191623637409</v>
      </c>
      <c r="J17" s="113">
        <v>350.06734788833506</v>
      </c>
      <c r="K17" s="83">
        <v>-525.05823293172693</v>
      </c>
      <c r="L17" s="113">
        <v>-174.99088504339187</v>
      </c>
      <c r="M17" s="113">
        <v>-34.615737897212853</v>
      </c>
      <c r="N17" s="91">
        <v>1</v>
      </c>
      <c r="O17" s="92">
        <v>34</v>
      </c>
      <c r="P17" s="15"/>
      <c r="Q17" s="98">
        <v>616</v>
      </c>
      <c r="R17" s="47" t="s">
        <v>215</v>
      </c>
      <c r="S17" s="84">
        <v>1781</v>
      </c>
      <c r="T17" s="107">
        <v>54.15990247320547</v>
      </c>
      <c r="U17" s="107">
        <v>457.7888390949509</v>
      </c>
      <c r="V17" s="107">
        <v>511.94874156815638</v>
      </c>
      <c r="W17" s="107">
        <v>134.64619149420233</v>
      </c>
      <c r="X17" s="107">
        <v>646.59493306235868</v>
      </c>
      <c r="Y17" s="107">
        <v>-261.91184727681076</v>
      </c>
      <c r="Z17" s="107">
        <v>384.68308578554792</v>
      </c>
      <c r="AA17" s="107">
        <v>-455.754030825379</v>
      </c>
      <c r="AB17" s="107">
        <v>-71.070945039831102</v>
      </c>
      <c r="AC17" s="91">
        <v>1</v>
      </c>
      <c r="AD17" s="92">
        <v>34</v>
      </c>
    </row>
    <row r="18" spans="1:30" s="9" customFormat="1" ht="16.5">
      <c r="A18" s="81">
        <v>240</v>
      </c>
      <c r="B18" s="82" t="s">
        <v>102</v>
      </c>
      <c r="C18" s="107">
        <v>19402</v>
      </c>
      <c r="D18" s="83">
        <v>-344.85311019824434</v>
      </c>
      <c r="E18" s="83">
        <v>75.21210432813028</v>
      </c>
      <c r="F18" s="83">
        <v>-269.6410058701141</v>
      </c>
      <c r="G18" s="83">
        <v>93.001626862256799</v>
      </c>
      <c r="H18" s="83">
        <v>-176.63937900785729</v>
      </c>
      <c r="I18" s="83">
        <v>84.322956396247804</v>
      </c>
      <c r="J18" s="113">
        <v>-92.316422611609497</v>
      </c>
      <c r="K18" s="83">
        <v>-11.218616637460061</v>
      </c>
      <c r="L18" s="113">
        <v>-103.53503924906956</v>
      </c>
      <c r="M18" s="113">
        <v>-111.36300240567869</v>
      </c>
      <c r="N18" s="91">
        <v>19</v>
      </c>
      <c r="O18" s="91">
        <v>19</v>
      </c>
      <c r="P18" s="15"/>
      <c r="Q18" s="98">
        <v>240</v>
      </c>
      <c r="R18" s="47" t="s">
        <v>102</v>
      </c>
      <c r="S18" s="84">
        <v>19371</v>
      </c>
      <c r="T18" s="107">
        <v>-360.60599143273606</v>
      </c>
      <c r="U18" s="107">
        <v>201.9479022484006</v>
      </c>
      <c r="V18" s="107">
        <v>-158.65808918433547</v>
      </c>
      <c r="W18" s="107">
        <v>93.246767992394638</v>
      </c>
      <c r="X18" s="107">
        <v>-65.411321191940814</v>
      </c>
      <c r="Y18" s="107">
        <v>84.457900986010017</v>
      </c>
      <c r="Z18" s="107">
        <v>19.046579794069196</v>
      </c>
      <c r="AA18" s="107">
        <v>-6.7795608936038354</v>
      </c>
      <c r="AB18" s="107">
        <v>12.267018900465359</v>
      </c>
      <c r="AC18" s="91">
        <v>19</v>
      </c>
      <c r="AD18" s="91">
        <v>19</v>
      </c>
    </row>
    <row r="19" spans="1:30" s="9" customFormat="1" ht="16.5">
      <c r="A19" s="81">
        <v>78</v>
      </c>
      <c r="B19" s="82" t="s">
        <v>43</v>
      </c>
      <c r="C19" s="107">
        <v>7702</v>
      </c>
      <c r="D19" s="83">
        <v>-166.36225703833242</v>
      </c>
      <c r="E19" s="83">
        <v>-8.2768476496786061</v>
      </c>
      <c r="F19" s="83">
        <v>-174.63910468801103</v>
      </c>
      <c r="G19" s="83">
        <v>81.606979522946034</v>
      </c>
      <c r="H19" s="83">
        <v>-93.032125165064983</v>
      </c>
      <c r="I19" s="83">
        <v>-14.521423007011165</v>
      </c>
      <c r="J19" s="113">
        <v>-107.55354817207615</v>
      </c>
      <c r="K19" s="83">
        <v>4.8171578810698517</v>
      </c>
      <c r="L19" s="113">
        <v>-102.7363902910063</v>
      </c>
      <c r="M19" s="113">
        <v>28.313683583382527</v>
      </c>
      <c r="N19" s="91">
        <v>1</v>
      </c>
      <c r="O19" s="92">
        <v>33</v>
      </c>
      <c r="P19" s="15"/>
      <c r="Q19" s="98">
        <v>78</v>
      </c>
      <c r="R19" s="47" t="s">
        <v>43</v>
      </c>
      <c r="S19" s="84">
        <v>7721</v>
      </c>
      <c r="T19" s="107">
        <v>-190.28734217062748</v>
      </c>
      <c r="U19" s="107">
        <v>-13.045398076594818</v>
      </c>
      <c r="V19" s="107">
        <v>-203.33274024722229</v>
      </c>
      <c r="W19" s="107">
        <v>81.951196874097477</v>
      </c>
      <c r="X19" s="107">
        <v>-121.3815433731248</v>
      </c>
      <c r="Y19" s="107">
        <v>-14.485688382333894</v>
      </c>
      <c r="Z19" s="107">
        <v>-135.86723175545868</v>
      </c>
      <c r="AA19" s="107">
        <v>5.8884538337002992</v>
      </c>
      <c r="AB19" s="107">
        <v>-129.97877792175839</v>
      </c>
      <c r="AC19" s="91">
        <v>1</v>
      </c>
      <c r="AD19" s="92">
        <v>33</v>
      </c>
    </row>
    <row r="20" spans="1:30" s="9" customFormat="1" ht="16.5">
      <c r="A20" s="81">
        <v>149</v>
      </c>
      <c r="B20" s="82" t="s">
        <v>67</v>
      </c>
      <c r="C20" s="107">
        <v>5402</v>
      </c>
      <c r="D20" s="83">
        <v>573.23763051139906</v>
      </c>
      <c r="E20" s="83">
        <v>-11.880774245594038</v>
      </c>
      <c r="F20" s="83">
        <v>561.35685626580505</v>
      </c>
      <c r="G20" s="83">
        <v>102.6367958532565</v>
      </c>
      <c r="H20" s="83">
        <v>663.99365211906149</v>
      </c>
      <c r="I20" s="83">
        <v>-258.13365420214734</v>
      </c>
      <c r="J20" s="113">
        <v>405.85999791691415</v>
      </c>
      <c r="K20" s="83">
        <v>-506.32988013698628</v>
      </c>
      <c r="L20" s="113">
        <v>-100.46988222007207</v>
      </c>
      <c r="M20" s="113">
        <v>-52.901565850591851</v>
      </c>
      <c r="N20" s="91">
        <v>1</v>
      </c>
      <c r="O20" s="92">
        <v>33</v>
      </c>
      <c r="P20" s="15"/>
      <c r="Q20" s="98">
        <v>149</v>
      </c>
      <c r="R20" s="47" t="s">
        <v>67</v>
      </c>
      <c r="S20" s="84">
        <v>5379</v>
      </c>
      <c r="T20" s="107">
        <v>619.14725755975962</v>
      </c>
      <c r="U20" s="107">
        <v>-6.6417541995689007</v>
      </c>
      <c r="V20" s="107">
        <v>612.50550336019069</v>
      </c>
      <c r="W20" s="107">
        <v>105.49346512938257</v>
      </c>
      <c r="X20" s="107">
        <v>717.99896848957326</v>
      </c>
      <c r="Y20" s="107">
        <v>-259.23740472206731</v>
      </c>
      <c r="Z20" s="107">
        <v>458.761563767506</v>
      </c>
      <c r="AA20" s="107">
        <v>-513.38660277746783</v>
      </c>
      <c r="AB20" s="107">
        <v>-54.625039009961796</v>
      </c>
      <c r="AC20" s="91">
        <v>1</v>
      </c>
      <c r="AD20" s="92">
        <v>33</v>
      </c>
    </row>
    <row r="21" spans="1:30" s="9" customFormat="1" ht="16.5">
      <c r="A21" s="81">
        <v>79</v>
      </c>
      <c r="B21" s="82" t="s">
        <v>44</v>
      </c>
      <c r="C21" s="107">
        <v>6647</v>
      </c>
      <c r="D21" s="83">
        <v>-79.520976322959186</v>
      </c>
      <c r="E21" s="83">
        <v>-49.349494478635421</v>
      </c>
      <c r="F21" s="83">
        <v>-128.87047080159459</v>
      </c>
      <c r="G21" s="83">
        <v>88.828802594202699</v>
      </c>
      <c r="H21" s="83">
        <v>-40.041668207391893</v>
      </c>
      <c r="I21" s="83">
        <v>-8.2930645403941625</v>
      </c>
      <c r="J21" s="113">
        <v>-48.334732747786056</v>
      </c>
      <c r="K21" s="83">
        <v>7.455594629156014</v>
      </c>
      <c r="L21" s="113">
        <v>-40.879138118630046</v>
      </c>
      <c r="M21" s="113">
        <v>47.056677914013328</v>
      </c>
      <c r="N21" s="91">
        <v>4</v>
      </c>
      <c r="O21" s="91">
        <v>4</v>
      </c>
      <c r="P21" s="15"/>
      <c r="Q21" s="98">
        <v>79</v>
      </c>
      <c r="R21" s="47" t="s">
        <v>44</v>
      </c>
      <c r="S21" s="84">
        <v>6703</v>
      </c>
      <c r="T21" s="107">
        <v>-132.40405292760946</v>
      </c>
      <c r="U21" s="107">
        <v>-42.992286684601318</v>
      </c>
      <c r="V21" s="107">
        <v>-175.3963396122108</v>
      </c>
      <c r="W21" s="107">
        <v>88.228709347248639</v>
      </c>
      <c r="X21" s="107">
        <v>-87.167630264962142</v>
      </c>
      <c r="Y21" s="107">
        <v>-8.2237803968372365</v>
      </c>
      <c r="Z21" s="107">
        <v>-95.391410661799384</v>
      </c>
      <c r="AA21" s="107">
        <v>7.9577598090407413</v>
      </c>
      <c r="AB21" s="107">
        <v>-87.433650852758646</v>
      </c>
      <c r="AC21" s="91">
        <v>4</v>
      </c>
      <c r="AD21" s="91">
        <v>4</v>
      </c>
    </row>
    <row r="22" spans="1:30" s="9" customFormat="1" ht="16.5">
      <c r="A22" s="81">
        <v>508</v>
      </c>
      <c r="B22" s="82" t="s">
        <v>180</v>
      </c>
      <c r="C22" s="107">
        <v>9270</v>
      </c>
      <c r="D22" s="83">
        <v>-95.345197514686106</v>
      </c>
      <c r="E22" s="83">
        <v>3.8455341178444882</v>
      </c>
      <c r="F22" s="83">
        <v>-91.499663396841626</v>
      </c>
      <c r="G22" s="83">
        <v>99.981296260331931</v>
      </c>
      <c r="H22" s="83">
        <v>8.4816328634903044</v>
      </c>
      <c r="I22" s="83">
        <v>-43.704314994606257</v>
      </c>
      <c r="J22" s="113">
        <v>-35.222682131115953</v>
      </c>
      <c r="K22" s="83">
        <v>-4.0118756742179063</v>
      </c>
      <c r="L22" s="113">
        <v>-39.234557805333864</v>
      </c>
      <c r="M22" s="113">
        <v>-182.80874884526284</v>
      </c>
      <c r="N22" s="91">
        <v>6</v>
      </c>
      <c r="O22" s="91">
        <v>6</v>
      </c>
      <c r="P22" s="15"/>
      <c r="Q22" s="98">
        <v>508</v>
      </c>
      <c r="R22" s="47" t="s">
        <v>180</v>
      </c>
      <c r="S22" s="84">
        <v>9271</v>
      </c>
      <c r="T22" s="107">
        <v>-120.98317758865976</v>
      </c>
      <c r="U22" s="107">
        <v>211.95849616463369</v>
      </c>
      <c r="V22" s="107">
        <v>90.97531857597393</v>
      </c>
      <c r="W22" s="107">
        <v>100.31034904422408</v>
      </c>
      <c r="X22" s="107">
        <v>191.28566762019801</v>
      </c>
      <c r="Y22" s="107">
        <v>-43.699600906051124</v>
      </c>
      <c r="Z22" s="107">
        <v>147.58606671414688</v>
      </c>
      <c r="AA22" s="107">
        <v>14.4754913191673</v>
      </c>
      <c r="AB22" s="107">
        <v>162.06155803331416</v>
      </c>
      <c r="AC22" s="91">
        <v>6</v>
      </c>
      <c r="AD22" s="91">
        <v>6</v>
      </c>
    </row>
    <row r="23" spans="1:30" s="9" customFormat="1" ht="16.5">
      <c r="A23" s="81">
        <v>81</v>
      </c>
      <c r="B23" s="82" t="s">
        <v>45</v>
      </c>
      <c r="C23" s="107">
        <v>2482</v>
      </c>
      <c r="D23" s="83">
        <v>-14.683253330959484</v>
      </c>
      <c r="E23" s="83">
        <v>159.01775184144554</v>
      </c>
      <c r="F23" s="83">
        <v>144.33449851048604</v>
      </c>
      <c r="G23" s="83">
        <v>185.22996307342413</v>
      </c>
      <c r="H23" s="83">
        <v>329.56446158391014</v>
      </c>
      <c r="I23" s="83">
        <v>-291.42667203867848</v>
      </c>
      <c r="J23" s="113">
        <v>38.137789545231684</v>
      </c>
      <c r="K23" s="83">
        <v>-69.047038678485094</v>
      </c>
      <c r="L23" s="113">
        <v>-30.909249133253407</v>
      </c>
      <c r="M23" s="113">
        <v>-71.098266508497034</v>
      </c>
      <c r="N23" s="91">
        <v>7</v>
      </c>
      <c r="O23" s="91">
        <v>7</v>
      </c>
      <c r="P23" s="15"/>
      <c r="Q23" s="98">
        <v>81</v>
      </c>
      <c r="R23" s="47" t="s">
        <v>45</v>
      </c>
      <c r="S23" s="84">
        <v>2531</v>
      </c>
      <c r="T23" s="107">
        <v>-60.62783183161288</v>
      </c>
      <c r="U23" s="107">
        <v>274.07081317449268</v>
      </c>
      <c r="V23" s="107">
        <v>213.44298134287982</v>
      </c>
      <c r="W23" s="107">
        <v>181.57774480172208</v>
      </c>
      <c r="X23" s="107">
        <v>395.02072614460189</v>
      </c>
      <c r="Y23" s="107">
        <v>-285.78467009087319</v>
      </c>
      <c r="Z23" s="107">
        <v>109.23605605372872</v>
      </c>
      <c r="AA23" s="107">
        <v>-47.45171438166733</v>
      </c>
      <c r="AB23" s="107">
        <v>61.784341672061387</v>
      </c>
      <c r="AC23" s="91">
        <v>7</v>
      </c>
      <c r="AD23" s="91">
        <v>7</v>
      </c>
    </row>
    <row r="24" spans="1:30" s="9" customFormat="1" ht="16.5">
      <c r="A24" s="81">
        <v>286</v>
      </c>
      <c r="B24" s="82" t="s">
        <v>122</v>
      </c>
      <c r="C24" s="107">
        <v>78386</v>
      </c>
      <c r="D24" s="83">
        <v>-146.78046783165863</v>
      </c>
      <c r="E24" s="83">
        <v>187.22511208919877</v>
      </c>
      <c r="F24" s="83">
        <v>40.444644257540155</v>
      </c>
      <c r="G24" s="83">
        <v>93.003204696530275</v>
      </c>
      <c r="H24" s="83">
        <v>133.44784895407042</v>
      </c>
      <c r="I24" s="83">
        <v>-72.315260378128741</v>
      </c>
      <c r="J24" s="113">
        <v>61.132588575941675</v>
      </c>
      <c r="K24" s="83">
        <v>-2.9751613808588266</v>
      </c>
      <c r="L24" s="113">
        <v>58.157427195082853</v>
      </c>
      <c r="M24" s="113">
        <v>38.330294717797592</v>
      </c>
      <c r="N24" s="91">
        <v>8</v>
      </c>
      <c r="O24" s="91">
        <v>8</v>
      </c>
      <c r="P24" s="15"/>
      <c r="Q24" s="98">
        <v>286</v>
      </c>
      <c r="R24" s="47" t="s">
        <v>122</v>
      </c>
      <c r="S24" s="84">
        <v>78880</v>
      </c>
      <c r="T24" s="107">
        <v>-171.69733016115651</v>
      </c>
      <c r="U24" s="107">
        <v>173.40658280364445</v>
      </c>
      <c r="V24" s="107">
        <v>1.7092526424879493</v>
      </c>
      <c r="W24" s="107">
        <v>92.955414440808269</v>
      </c>
      <c r="X24" s="107">
        <v>94.664667083296209</v>
      </c>
      <c r="Y24" s="107">
        <v>-71.862373225152126</v>
      </c>
      <c r="Z24" s="107">
        <v>22.802293858144083</v>
      </c>
      <c r="AA24" s="107">
        <v>1.1015120024087215</v>
      </c>
      <c r="AB24" s="107">
        <v>23.903805860552804</v>
      </c>
      <c r="AC24" s="91">
        <v>8</v>
      </c>
      <c r="AD24" s="91">
        <v>8</v>
      </c>
    </row>
    <row r="25" spans="1:30" s="9" customFormat="1" ht="16.5">
      <c r="A25" s="81">
        <v>75</v>
      </c>
      <c r="B25" s="82" t="s">
        <v>41</v>
      </c>
      <c r="C25" s="107">
        <v>19311</v>
      </c>
      <c r="D25" s="83">
        <v>-48.732683919287751</v>
      </c>
      <c r="E25" s="83">
        <v>135.10684501912613</v>
      </c>
      <c r="F25" s="83">
        <v>86.374161099838361</v>
      </c>
      <c r="G25" s="83">
        <v>82.617213435233197</v>
      </c>
      <c r="H25" s="83">
        <v>168.99137453507157</v>
      </c>
      <c r="I25" s="83">
        <v>-84.021904613950596</v>
      </c>
      <c r="J25" s="113">
        <v>84.969469921120961</v>
      </c>
      <c r="K25" s="83">
        <v>2.6907005074827843</v>
      </c>
      <c r="L25" s="113">
        <v>87.660170428603749</v>
      </c>
      <c r="M25" s="113">
        <v>166.32830135075164</v>
      </c>
      <c r="N25" s="91">
        <v>8</v>
      </c>
      <c r="O25" s="91">
        <v>8</v>
      </c>
      <c r="P25" s="15"/>
      <c r="Q25" s="98">
        <v>75</v>
      </c>
      <c r="R25" s="47" t="s">
        <v>41</v>
      </c>
      <c r="S25" s="84">
        <v>19534</v>
      </c>
      <c r="T25" s="107">
        <v>-75.741322538022473</v>
      </c>
      <c r="U25" s="107">
        <v>-4.7449948254060876</v>
      </c>
      <c r="V25" s="107">
        <v>-80.486317363428569</v>
      </c>
      <c r="W25" s="107">
        <v>82.190197104065106</v>
      </c>
      <c r="X25" s="107">
        <v>1.7038797406365458</v>
      </c>
      <c r="Y25" s="107">
        <v>-83.062711170267221</v>
      </c>
      <c r="Z25" s="107">
        <v>-81.358831429630683</v>
      </c>
      <c r="AA25" s="107">
        <v>-0.36181347803829406</v>
      </c>
      <c r="AB25" s="107">
        <v>-81.720644907668969</v>
      </c>
      <c r="AC25" s="91">
        <v>8</v>
      </c>
      <c r="AD25" s="91">
        <v>8</v>
      </c>
    </row>
    <row r="26" spans="1:30" s="9" customFormat="1" ht="16.5">
      <c r="A26" s="81">
        <v>631</v>
      </c>
      <c r="B26" s="82" t="s">
        <v>223</v>
      </c>
      <c r="C26" s="107">
        <v>1919</v>
      </c>
      <c r="D26" s="83">
        <v>437.77030678225952</v>
      </c>
      <c r="E26" s="83">
        <v>329.20911492833812</v>
      </c>
      <c r="F26" s="83">
        <v>766.97942171059765</v>
      </c>
      <c r="G26" s="83">
        <v>89.537946353595373</v>
      </c>
      <c r="H26" s="83">
        <v>856.51736806419308</v>
      </c>
      <c r="I26" s="83">
        <v>-248.64564877540386</v>
      </c>
      <c r="J26" s="113">
        <v>607.87171928878922</v>
      </c>
      <c r="K26" s="83">
        <v>-510.92126758728506</v>
      </c>
      <c r="L26" s="113">
        <v>96.950451701504164</v>
      </c>
      <c r="M26" s="113">
        <v>-41.3287646894305</v>
      </c>
      <c r="N26" s="91">
        <v>2</v>
      </c>
      <c r="O26" s="91">
        <v>2</v>
      </c>
      <c r="P26" s="15"/>
      <c r="Q26" s="98">
        <v>631</v>
      </c>
      <c r="R26" s="47" t="s">
        <v>223</v>
      </c>
      <c r="S26" s="84">
        <v>1930</v>
      </c>
      <c r="T26" s="107">
        <v>459.20188138922259</v>
      </c>
      <c r="U26" s="107">
        <v>347.75328008664314</v>
      </c>
      <c r="V26" s="107">
        <v>806.95516147586579</v>
      </c>
      <c r="W26" s="107">
        <v>89.473819911680437</v>
      </c>
      <c r="X26" s="107">
        <v>896.42898138754617</v>
      </c>
      <c r="Y26" s="107">
        <v>-247.22849740932642</v>
      </c>
      <c r="Z26" s="107">
        <v>649.20048397821972</v>
      </c>
      <c r="AA26" s="107">
        <v>-415.72794983937825</v>
      </c>
      <c r="AB26" s="107">
        <v>233.47253413884152</v>
      </c>
      <c r="AC26" s="91">
        <v>2</v>
      </c>
      <c r="AD26" s="91">
        <v>2</v>
      </c>
    </row>
    <row r="27" spans="1:30" s="9" customFormat="1" ht="16.5">
      <c r="A27" s="81">
        <v>316</v>
      </c>
      <c r="B27" s="82" t="s">
        <v>134</v>
      </c>
      <c r="C27" s="107">
        <v>4093</v>
      </c>
      <c r="D27" s="83">
        <v>70.276527000303773</v>
      </c>
      <c r="E27" s="83">
        <v>104.39551999169016</v>
      </c>
      <c r="F27" s="83">
        <v>174.67204699199394</v>
      </c>
      <c r="G27" s="83">
        <v>119.08191726131228</v>
      </c>
      <c r="H27" s="83">
        <v>293.75396425330621</v>
      </c>
      <c r="I27" s="83">
        <v>-180.00073295870999</v>
      </c>
      <c r="J27" s="113">
        <v>113.7532312945962</v>
      </c>
      <c r="K27" s="83">
        <v>9.4747526264353787</v>
      </c>
      <c r="L27" s="113">
        <v>123.22798392103158</v>
      </c>
      <c r="M27" s="113">
        <v>-143.64214219672334</v>
      </c>
      <c r="N27" s="91">
        <v>7</v>
      </c>
      <c r="O27" s="91">
        <v>7</v>
      </c>
      <c r="P27" s="15"/>
      <c r="Q27" s="98">
        <v>316</v>
      </c>
      <c r="R27" s="47" t="s">
        <v>134</v>
      </c>
      <c r="S27" s="84">
        <v>4114</v>
      </c>
      <c r="T27" s="107">
        <v>34.355802944358821</v>
      </c>
      <c r="U27" s="107">
        <v>283.21707609346709</v>
      </c>
      <c r="V27" s="107">
        <v>317.57287903782594</v>
      </c>
      <c r="W27" s="107">
        <v>118.90440986428608</v>
      </c>
      <c r="X27" s="107">
        <v>436.47728890211198</v>
      </c>
      <c r="Y27" s="107">
        <v>-179.08191541079242</v>
      </c>
      <c r="Z27" s="107">
        <v>257.39537349131956</v>
      </c>
      <c r="AA27" s="107">
        <v>-25.882766105979588</v>
      </c>
      <c r="AB27" s="107">
        <v>231.51260738534</v>
      </c>
      <c r="AC27" s="91">
        <v>7</v>
      </c>
      <c r="AD27" s="91">
        <v>7</v>
      </c>
    </row>
    <row r="28" spans="1:30" s="9" customFormat="1" ht="16.5">
      <c r="A28" s="81">
        <v>97</v>
      </c>
      <c r="B28" s="82" t="s">
        <v>51</v>
      </c>
      <c r="C28" s="107">
        <v>2059</v>
      </c>
      <c r="D28" s="83">
        <v>143.34556976682242</v>
      </c>
      <c r="E28" s="83">
        <v>95.838877201046671</v>
      </c>
      <c r="F28" s="83">
        <v>239.18444696786909</v>
      </c>
      <c r="G28" s="83">
        <v>170.86113302257888</v>
      </c>
      <c r="H28" s="83">
        <v>410.04557999044795</v>
      </c>
      <c r="I28" s="83">
        <v>-262.00728508984946</v>
      </c>
      <c r="J28" s="113">
        <v>148.03829490059849</v>
      </c>
      <c r="K28" s="83">
        <v>6.6757236522583794</v>
      </c>
      <c r="L28" s="113">
        <v>154.71401855285688</v>
      </c>
      <c r="M28" s="113">
        <v>20.211253714349183</v>
      </c>
      <c r="N28" s="91">
        <v>10</v>
      </c>
      <c r="O28" s="91">
        <v>10</v>
      </c>
      <c r="P28" s="15"/>
      <c r="Q28" s="98">
        <v>97</v>
      </c>
      <c r="R28" s="47" t="s">
        <v>51</v>
      </c>
      <c r="S28" s="84">
        <v>2062</v>
      </c>
      <c r="T28" s="107">
        <v>71.447521566114801</v>
      </c>
      <c r="U28" s="107">
        <v>147.31048723053388</v>
      </c>
      <c r="V28" s="107">
        <v>218.75800879664868</v>
      </c>
      <c r="W28" s="107">
        <v>170.69512356321849</v>
      </c>
      <c r="X28" s="107">
        <v>389.45313235986714</v>
      </c>
      <c r="Y28" s="107">
        <v>-261.62609117361785</v>
      </c>
      <c r="Z28" s="107">
        <v>127.8270411862493</v>
      </c>
      <c r="AA28" s="107">
        <v>17.323816614936963</v>
      </c>
      <c r="AB28" s="107">
        <v>145.15085780118625</v>
      </c>
      <c r="AC28" s="91">
        <v>10</v>
      </c>
      <c r="AD28" s="91">
        <v>10</v>
      </c>
    </row>
    <row r="29" spans="1:30" s="9" customFormat="1" ht="16.5">
      <c r="A29" s="81">
        <v>182</v>
      </c>
      <c r="B29" s="82" t="s">
        <v>81</v>
      </c>
      <c r="C29" s="107">
        <v>19116</v>
      </c>
      <c r="D29" s="83">
        <v>24.281696964469926</v>
      </c>
      <c r="E29" s="83">
        <v>144.56196521173604</v>
      </c>
      <c r="F29" s="83">
        <v>168.84366217620595</v>
      </c>
      <c r="G29" s="83">
        <v>94.638943885867945</v>
      </c>
      <c r="H29" s="83">
        <v>263.48260606207396</v>
      </c>
      <c r="I29" s="83">
        <v>-71.46406151914627</v>
      </c>
      <c r="J29" s="113">
        <v>192.01854454292766</v>
      </c>
      <c r="K29" s="83">
        <v>-3.2939406779661002</v>
      </c>
      <c r="L29" s="113">
        <v>188.72460386496158</v>
      </c>
      <c r="M29" s="113">
        <v>-18.870930236575589</v>
      </c>
      <c r="N29" s="91">
        <v>13</v>
      </c>
      <c r="O29" s="91">
        <v>13</v>
      </c>
      <c r="P29" s="15"/>
      <c r="Q29" s="98">
        <v>182</v>
      </c>
      <c r="R29" s="47" t="s">
        <v>81</v>
      </c>
      <c r="S29" s="84">
        <v>19182</v>
      </c>
      <c r="T29" s="107">
        <v>26.948691922140863</v>
      </c>
      <c r="U29" s="107">
        <v>160.51774864640134</v>
      </c>
      <c r="V29" s="107">
        <v>187.4664405685422</v>
      </c>
      <c r="W29" s="107">
        <v>94.641207498418041</v>
      </c>
      <c r="X29" s="107">
        <v>282.10764806696022</v>
      </c>
      <c r="Y29" s="107">
        <v>-71.218173287456992</v>
      </c>
      <c r="Z29" s="107">
        <v>210.88947477950325</v>
      </c>
      <c r="AA29" s="107">
        <v>-4.7803294244604269</v>
      </c>
      <c r="AB29" s="107">
        <v>206.10914535504281</v>
      </c>
      <c r="AC29" s="91">
        <v>13</v>
      </c>
      <c r="AD29" s="91">
        <v>13</v>
      </c>
    </row>
    <row r="30" spans="1:30" s="9" customFormat="1" ht="16.5">
      <c r="A30" s="81">
        <v>740</v>
      </c>
      <c r="B30" s="82" t="s">
        <v>249</v>
      </c>
      <c r="C30" s="107">
        <v>31460</v>
      </c>
      <c r="D30" s="83">
        <v>-148.63947567160005</v>
      </c>
      <c r="E30" s="83">
        <v>265.96419892501569</v>
      </c>
      <c r="F30" s="83">
        <v>117.32472325341563</v>
      </c>
      <c r="G30" s="83">
        <v>121.96049509838826</v>
      </c>
      <c r="H30" s="83">
        <v>239.28521835180391</v>
      </c>
      <c r="I30" s="83">
        <v>-14.668753973299427</v>
      </c>
      <c r="J30" s="113">
        <v>224.61646437850447</v>
      </c>
      <c r="K30" s="83">
        <v>-22.696503893833437</v>
      </c>
      <c r="L30" s="113">
        <v>201.91996048467104</v>
      </c>
      <c r="M30" s="113">
        <v>-15.626181445105374</v>
      </c>
      <c r="N30" s="91">
        <v>10</v>
      </c>
      <c r="O30" s="91">
        <v>10</v>
      </c>
      <c r="P30" s="15"/>
      <c r="Q30" s="98">
        <v>740</v>
      </c>
      <c r="R30" s="47" t="s">
        <v>249</v>
      </c>
      <c r="S30" s="84">
        <v>31843</v>
      </c>
      <c r="T30" s="107">
        <v>-150.36869764750958</v>
      </c>
      <c r="U30" s="107">
        <v>284.30819978351155</v>
      </c>
      <c r="V30" s="107">
        <v>133.93950213600198</v>
      </c>
      <c r="W30" s="107">
        <v>120.79546539096495</v>
      </c>
      <c r="X30" s="107">
        <v>254.73496752696693</v>
      </c>
      <c r="Y30" s="107">
        <v>-14.492321703357096</v>
      </c>
      <c r="Z30" s="107">
        <v>240.24264582360985</v>
      </c>
      <c r="AA30" s="107">
        <v>-11.380088568602213</v>
      </c>
      <c r="AB30" s="107">
        <v>228.86255725500763</v>
      </c>
      <c r="AC30" s="91">
        <v>10</v>
      </c>
      <c r="AD30" s="91">
        <v>10</v>
      </c>
    </row>
    <row r="31" spans="1:30" s="9" customFormat="1" ht="16.5">
      <c r="A31" s="81">
        <v>239</v>
      </c>
      <c r="B31" s="82" t="s">
        <v>101</v>
      </c>
      <c r="C31" s="107">
        <v>1985</v>
      </c>
      <c r="D31" s="83">
        <v>409.31039065150168</v>
      </c>
      <c r="E31" s="83">
        <v>-114.9653935826647</v>
      </c>
      <c r="F31" s="83">
        <v>294.34499706883702</v>
      </c>
      <c r="G31" s="83">
        <v>155.99037700730773</v>
      </c>
      <c r="H31" s="83">
        <v>450.33537407614472</v>
      </c>
      <c r="I31" s="83">
        <v>-239.45843828715365</v>
      </c>
      <c r="J31" s="113">
        <v>210.87693578899106</v>
      </c>
      <c r="K31" s="83">
        <v>-7.1204030226700255</v>
      </c>
      <c r="L31" s="113">
        <v>203.75653276632104</v>
      </c>
      <c r="M31" s="113">
        <v>-166.2532936193156</v>
      </c>
      <c r="N31" s="91">
        <v>11</v>
      </c>
      <c r="O31" s="91">
        <v>11</v>
      </c>
      <c r="P31" s="15"/>
      <c r="Q31" s="98">
        <v>239</v>
      </c>
      <c r="R31" s="47" t="s">
        <v>101</v>
      </c>
      <c r="S31" s="84">
        <v>2035</v>
      </c>
      <c r="T31" s="107">
        <v>385.76207132117304</v>
      </c>
      <c r="U31" s="107">
        <v>72.637964144820501</v>
      </c>
      <c r="V31" s="107">
        <v>458.40003546599354</v>
      </c>
      <c r="W31" s="107">
        <v>152.30513251725174</v>
      </c>
      <c r="X31" s="107">
        <v>610.70516798324525</v>
      </c>
      <c r="Y31" s="107">
        <v>-233.57493857493859</v>
      </c>
      <c r="Z31" s="107">
        <v>377.13022940830666</v>
      </c>
      <c r="AA31" s="107">
        <v>37.679357248157245</v>
      </c>
      <c r="AB31" s="107">
        <v>414.80958665646392</v>
      </c>
      <c r="AC31" s="91">
        <v>11</v>
      </c>
      <c r="AD31" s="91">
        <v>11</v>
      </c>
    </row>
    <row r="32" spans="1:30" s="9" customFormat="1" ht="16.5">
      <c r="A32" s="81">
        <v>507</v>
      </c>
      <c r="B32" s="82" t="s">
        <v>179</v>
      </c>
      <c r="C32" s="107">
        <v>7057</v>
      </c>
      <c r="D32" s="83">
        <v>-125.69884555970599</v>
      </c>
      <c r="E32" s="83">
        <v>195.99743351629218</v>
      </c>
      <c r="F32" s="83">
        <v>70.298587956586204</v>
      </c>
      <c r="G32" s="83">
        <v>150.39998450918549</v>
      </c>
      <c r="H32" s="83">
        <v>220.69857246577169</v>
      </c>
      <c r="I32" s="83">
        <v>-8.0092107127674641</v>
      </c>
      <c r="J32" s="113">
        <v>212.68936175300422</v>
      </c>
      <c r="K32" s="83">
        <v>-2.6762870199801609</v>
      </c>
      <c r="L32" s="113">
        <v>210.01307473302404</v>
      </c>
      <c r="M32" s="113">
        <v>-62.127243206510059</v>
      </c>
      <c r="N32" s="91">
        <v>10</v>
      </c>
      <c r="O32" s="91">
        <v>10</v>
      </c>
      <c r="P32" s="15"/>
      <c r="Q32" s="98">
        <v>507</v>
      </c>
      <c r="R32" s="47" t="s">
        <v>179</v>
      </c>
      <c r="S32" s="46">
        <v>7099</v>
      </c>
      <c r="T32" s="107">
        <v>-112.71179990161941</v>
      </c>
      <c r="U32" s="107">
        <v>245.93275401088906</v>
      </c>
      <c r="V32" s="107">
        <v>133.22095410926963</v>
      </c>
      <c r="W32" s="107">
        <v>149.5574764594854</v>
      </c>
      <c r="X32" s="107">
        <v>282.77843056875503</v>
      </c>
      <c r="Y32" s="107">
        <v>-7.961825609240738</v>
      </c>
      <c r="Z32" s="107">
        <v>274.81660495951428</v>
      </c>
      <c r="AA32" s="107">
        <v>9.9182899676010727</v>
      </c>
      <c r="AB32" s="107">
        <v>284.73489492711536</v>
      </c>
      <c r="AC32" s="91">
        <v>10</v>
      </c>
      <c r="AD32" s="91">
        <v>10</v>
      </c>
    </row>
    <row r="33" spans="1:30" s="9" customFormat="1" ht="16.5">
      <c r="A33" s="81">
        <v>109</v>
      </c>
      <c r="B33" s="82" t="s">
        <v>58</v>
      </c>
      <c r="C33" s="107">
        <v>68433</v>
      </c>
      <c r="D33" s="83">
        <v>263.25669703116483</v>
      </c>
      <c r="E33" s="83">
        <v>58.326653928118304</v>
      </c>
      <c r="F33" s="83">
        <v>321.58335095928311</v>
      </c>
      <c r="G33" s="83">
        <v>88.224347069322477</v>
      </c>
      <c r="H33" s="83">
        <v>409.80769802860561</v>
      </c>
      <c r="I33" s="83">
        <v>-186.34055207283035</v>
      </c>
      <c r="J33" s="113">
        <v>223.46714595577524</v>
      </c>
      <c r="K33" s="83">
        <v>2.0134851972001813</v>
      </c>
      <c r="L33" s="113">
        <v>225.48063115297541</v>
      </c>
      <c r="M33" s="113">
        <v>-33.326657118527038</v>
      </c>
      <c r="N33" s="91">
        <v>5</v>
      </c>
      <c r="O33" s="91">
        <v>5</v>
      </c>
      <c r="P33" s="15"/>
      <c r="Q33" s="98">
        <v>109</v>
      </c>
      <c r="R33" s="47" t="s">
        <v>58</v>
      </c>
      <c r="S33" s="84">
        <v>68319</v>
      </c>
      <c r="T33" s="107">
        <v>254.37410695075516</v>
      </c>
      <c r="U33" s="107">
        <v>99.611700465358808</v>
      </c>
      <c r="V33" s="107">
        <v>353.98580741611397</v>
      </c>
      <c r="W33" s="107">
        <v>89.459483531254349</v>
      </c>
      <c r="X33" s="107">
        <v>443.44529094736833</v>
      </c>
      <c r="Y33" s="107">
        <v>-186.65148787306606</v>
      </c>
      <c r="Z33" s="107">
        <v>256.79380307430228</v>
      </c>
      <c r="AA33" s="107">
        <v>1.2199402801563133</v>
      </c>
      <c r="AB33" s="107">
        <v>258.0137433544586</v>
      </c>
      <c r="AC33" s="91">
        <v>5</v>
      </c>
      <c r="AD33" s="91">
        <v>5</v>
      </c>
    </row>
    <row r="34" spans="1:30" s="9" customFormat="1" ht="16.5">
      <c r="A34" s="81">
        <v>531</v>
      </c>
      <c r="B34" s="82" t="s">
        <v>182</v>
      </c>
      <c r="C34" s="107">
        <v>4939</v>
      </c>
      <c r="D34" s="83">
        <v>-167.5478269759902</v>
      </c>
      <c r="E34" s="83">
        <v>386.60087036287615</v>
      </c>
      <c r="F34" s="83">
        <v>219.05304338688592</v>
      </c>
      <c r="G34" s="83">
        <v>98.73787720109091</v>
      </c>
      <c r="H34" s="83">
        <v>317.79092058797681</v>
      </c>
      <c r="I34" s="83">
        <v>-61.903421745292569</v>
      </c>
      <c r="J34" s="113">
        <v>255.88749884268427</v>
      </c>
      <c r="K34" s="83">
        <v>-19.860287507592634</v>
      </c>
      <c r="L34" s="113">
        <v>236.02721133509164</v>
      </c>
      <c r="M34" s="113">
        <v>11.341955336473376</v>
      </c>
      <c r="N34" s="91">
        <v>4</v>
      </c>
      <c r="O34" s="91">
        <v>4</v>
      </c>
      <c r="P34" s="15"/>
      <c r="Q34" s="98">
        <v>531</v>
      </c>
      <c r="R34" s="47" t="s">
        <v>182</v>
      </c>
      <c r="S34" s="84">
        <v>4966</v>
      </c>
      <c r="T34" s="107">
        <v>-214.38433123815827</v>
      </c>
      <c r="U34" s="107">
        <v>421.72574961007786</v>
      </c>
      <c r="V34" s="107">
        <v>207.34141837191959</v>
      </c>
      <c r="W34" s="107">
        <v>98.770979745648489</v>
      </c>
      <c r="X34" s="107">
        <v>306.11239811756809</v>
      </c>
      <c r="Y34" s="107">
        <v>-61.566854611357229</v>
      </c>
      <c r="Z34" s="107">
        <v>244.54554350621089</v>
      </c>
      <c r="AA34" s="107">
        <v>-7.5977299174385795</v>
      </c>
      <c r="AB34" s="107">
        <v>236.94781358877231</v>
      </c>
      <c r="AC34" s="91">
        <v>4</v>
      </c>
      <c r="AD34" s="91">
        <v>4</v>
      </c>
    </row>
    <row r="35" spans="1:30" s="9" customFormat="1" ht="16.5">
      <c r="A35" s="81">
        <v>90</v>
      </c>
      <c r="B35" s="82" t="s">
        <v>48</v>
      </c>
      <c r="C35" s="107">
        <v>2929</v>
      </c>
      <c r="D35" s="83">
        <v>-75.058333342588952</v>
      </c>
      <c r="E35" s="83">
        <v>279.72412245234398</v>
      </c>
      <c r="F35" s="83">
        <v>204.66578910975505</v>
      </c>
      <c r="G35" s="83">
        <v>177.05474430224351</v>
      </c>
      <c r="H35" s="83">
        <v>381.72053341199853</v>
      </c>
      <c r="I35" s="83">
        <v>-128.92625469443496</v>
      </c>
      <c r="J35" s="113">
        <v>252.79427871756357</v>
      </c>
      <c r="K35" s="83">
        <v>-9.0478832365995228</v>
      </c>
      <c r="L35" s="113">
        <v>243.74639548096403</v>
      </c>
      <c r="M35" s="113">
        <v>-18.801006805410935</v>
      </c>
      <c r="N35" s="91">
        <v>12</v>
      </c>
      <c r="O35" s="91">
        <v>12</v>
      </c>
      <c r="P35" s="15"/>
      <c r="Q35" s="98">
        <v>90</v>
      </c>
      <c r="R35" s="47" t="s">
        <v>48</v>
      </c>
      <c r="S35" s="84">
        <v>3001</v>
      </c>
      <c r="T35" s="107">
        <v>-49.095100898629255</v>
      </c>
      <c r="U35" s="107">
        <v>273.73101367632336</v>
      </c>
      <c r="V35" s="107">
        <v>224.6359127776941</v>
      </c>
      <c r="W35" s="107">
        <v>172.79242839339767</v>
      </c>
      <c r="X35" s="107">
        <v>397.4283411710918</v>
      </c>
      <c r="Y35" s="107">
        <v>-125.83305564811729</v>
      </c>
      <c r="Z35" s="107">
        <v>271.59528552297451</v>
      </c>
      <c r="AA35" s="107">
        <v>-16.135789103632117</v>
      </c>
      <c r="AB35" s="107">
        <v>255.45949641934237</v>
      </c>
      <c r="AC35" s="91">
        <v>12</v>
      </c>
      <c r="AD35" s="91">
        <v>12</v>
      </c>
    </row>
    <row r="36" spans="1:30" s="9" customFormat="1" ht="16.5">
      <c r="A36" s="81">
        <v>700</v>
      </c>
      <c r="B36" s="82" t="s">
        <v>239</v>
      </c>
      <c r="C36" s="107">
        <v>4733</v>
      </c>
      <c r="D36" s="83">
        <v>267.5463548854205</v>
      </c>
      <c r="E36" s="83">
        <v>110.94424374279019</v>
      </c>
      <c r="F36" s="83">
        <v>378.49059862821071</v>
      </c>
      <c r="G36" s="83">
        <v>101.93376026255133</v>
      </c>
      <c r="H36" s="83">
        <v>480.42435889076199</v>
      </c>
      <c r="I36" s="83">
        <v>-213.19776040566236</v>
      </c>
      <c r="J36" s="113">
        <v>267.22659848509966</v>
      </c>
      <c r="K36" s="83">
        <v>-22.378335622226917</v>
      </c>
      <c r="L36" s="113">
        <v>244.8482628628727</v>
      </c>
      <c r="M36" s="113">
        <v>-66.488005767954519</v>
      </c>
      <c r="N36" s="91">
        <v>9</v>
      </c>
      <c r="O36" s="91">
        <v>9</v>
      </c>
      <c r="P36" s="15"/>
      <c r="Q36" s="98">
        <v>700</v>
      </c>
      <c r="R36" s="47" t="s">
        <v>239</v>
      </c>
      <c r="S36" s="84">
        <v>4758</v>
      </c>
      <c r="T36" s="107">
        <v>283.83803619994205</v>
      </c>
      <c r="U36" s="107">
        <v>160.29732519618085</v>
      </c>
      <c r="V36" s="107">
        <v>444.1353613961229</v>
      </c>
      <c r="W36" s="107">
        <v>101.65679645087828</v>
      </c>
      <c r="X36" s="107">
        <v>545.79215784700125</v>
      </c>
      <c r="Y36" s="107">
        <v>-212.07755359394704</v>
      </c>
      <c r="Z36" s="107">
        <v>333.71460425305418</v>
      </c>
      <c r="AA36" s="107">
        <v>-7.0452709583858715</v>
      </c>
      <c r="AB36" s="107">
        <v>326.66933329466832</v>
      </c>
      <c r="AC36" s="91">
        <v>9</v>
      </c>
      <c r="AD36" s="91">
        <v>9</v>
      </c>
    </row>
    <row r="37" spans="1:30" s="9" customFormat="1" ht="16.5">
      <c r="A37" s="81">
        <v>609</v>
      </c>
      <c r="B37" s="82" t="s">
        <v>211</v>
      </c>
      <c r="C37" s="107">
        <v>83305</v>
      </c>
      <c r="D37" s="83">
        <v>3.6912662248941994</v>
      </c>
      <c r="E37" s="83">
        <v>254.36541829983398</v>
      </c>
      <c r="F37" s="83">
        <v>258.05668452472815</v>
      </c>
      <c r="G37" s="83">
        <v>92.626130055110735</v>
      </c>
      <c r="H37" s="83">
        <v>350.68281457983892</v>
      </c>
      <c r="I37" s="83">
        <v>-48.911998079346979</v>
      </c>
      <c r="J37" s="113">
        <v>301.77081650049195</v>
      </c>
      <c r="K37" s="83">
        <v>-44.074267420923107</v>
      </c>
      <c r="L37" s="113">
        <v>257.6965490795688</v>
      </c>
      <c r="M37" s="113">
        <v>38.035546301890292</v>
      </c>
      <c r="N37" s="91">
        <v>4</v>
      </c>
      <c r="O37" s="91">
        <v>4</v>
      </c>
      <c r="P37" s="15"/>
      <c r="Q37" s="98">
        <v>609</v>
      </c>
      <c r="R37" s="47" t="s">
        <v>211</v>
      </c>
      <c r="S37" s="84">
        <v>83106</v>
      </c>
      <c r="T37" s="107">
        <v>-37.599549939610917</v>
      </c>
      <c r="U37" s="107">
        <v>256.98096160762685</v>
      </c>
      <c r="V37" s="107">
        <v>219.38141166801594</v>
      </c>
      <c r="W37" s="107">
        <v>93.382977968412121</v>
      </c>
      <c r="X37" s="107">
        <v>312.76438963642806</v>
      </c>
      <c r="Y37" s="107">
        <v>-49.029119437826388</v>
      </c>
      <c r="Z37" s="107">
        <v>263.73527019860165</v>
      </c>
      <c r="AA37" s="107">
        <v>-34.981239000956585</v>
      </c>
      <c r="AB37" s="107">
        <v>228.75403119764508</v>
      </c>
      <c r="AC37" s="91">
        <v>4</v>
      </c>
      <c r="AD37" s="91">
        <v>4</v>
      </c>
    </row>
    <row r="38" spans="1:30" s="9" customFormat="1" ht="16.5">
      <c r="A38" s="81">
        <v>241</v>
      </c>
      <c r="B38" s="82" t="s">
        <v>103</v>
      </c>
      <c r="C38" s="107">
        <v>7604</v>
      </c>
      <c r="D38" s="83">
        <v>35.166644584582713</v>
      </c>
      <c r="E38" s="83">
        <v>159.54710823580214</v>
      </c>
      <c r="F38" s="83">
        <v>194.71375282038485</v>
      </c>
      <c r="G38" s="83">
        <v>66.503126014246632</v>
      </c>
      <c r="H38" s="83">
        <v>261.21687883463147</v>
      </c>
      <c r="I38" s="83">
        <v>-48.425170962651237</v>
      </c>
      <c r="J38" s="113">
        <v>212.79170787198026</v>
      </c>
      <c r="K38" s="83">
        <v>46.712925762756448</v>
      </c>
      <c r="L38" s="113">
        <v>259.50463363473671</v>
      </c>
      <c r="M38" s="113">
        <v>-26.399553255016656</v>
      </c>
      <c r="N38" s="91">
        <v>19</v>
      </c>
      <c r="O38" s="91">
        <v>19</v>
      </c>
      <c r="P38" s="15"/>
      <c r="Q38" s="98">
        <v>241</v>
      </c>
      <c r="R38" s="47" t="s">
        <v>103</v>
      </c>
      <c r="S38" s="84">
        <v>7691</v>
      </c>
      <c r="T38" s="107">
        <v>15.560066476114253</v>
      </c>
      <c r="U38" s="107">
        <v>205.27079060824613</v>
      </c>
      <c r="V38" s="107">
        <v>220.83085708436039</v>
      </c>
      <c r="W38" s="107">
        <v>66.237793198793057</v>
      </c>
      <c r="X38" s="107">
        <v>287.06865028315349</v>
      </c>
      <c r="Y38" s="107">
        <v>-47.877389156156546</v>
      </c>
      <c r="Z38" s="107">
        <v>239.19126112699692</v>
      </c>
      <c r="AA38" s="107">
        <v>34.243988558054873</v>
      </c>
      <c r="AB38" s="107">
        <v>273.43524968505176</v>
      </c>
      <c r="AC38" s="91">
        <v>19</v>
      </c>
      <c r="AD38" s="91">
        <v>19</v>
      </c>
    </row>
    <row r="39" spans="1:30" s="9" customFormat="1" ht="16.5">
      <c r="A39" s="81">
        <v>698</v>
      </c>
      <c r="B39" s="82" t="s">
        <v>238</v>
      </c>
      <c r="C39" s="107">
        <v>65722</v>
      </c>
      <c r="D39" s="83">
        <v>53.697245602047239</v>
      </c>
      <c r="E39" s="83">
        <v>252.08786350776126</v>
      </c>
      <c r="F39" s="83">
        <v>305.78510910980845</v>
      </c>
      <c r="G39" s="83">
        <v>76.472768830949263</v>
      </c>
      <c r="H39" s="83">
        <v>382.25787794075774</v>
      </c>
      <c r="I39" s="83">
        <v>-18.279891056267306</v>
      </c>
      <c r="J39" s="113">
        <v>363.97798688449041</v>
      </c>
      <c r="K39" s="83">
        <v>-88.836433081768689</v>
      </c>
      <c r="L39" s="113">
        <v>275.14155380272177</v>
      </c>
      <c r="M39" s="113">
        <v>31.088831474185838</v>
      </c>
      <c r="N39" s="91">
        <v>19</v>
      </c>
      <c r="O39" s="91">
        <v>19</v>
      </c>
      <c r="P39" s="15"/>
      <c r="Q39" s="98">
        <v>698</v>
      </c>
      <c r="R39" s="47" t="s">
        <v>238</v>
      </c>
      <c r="S39" s="84">
        <v>65286</v>
      </c>
      <c r="T39" s="107">
        <v>23.462436940058179</v>
      </c>
      <c r="U39" s="107">
        <v>250.29905498764506</v>
      </c>
      <c r="V39" s="107">
        <v>273.76149192770322</v>
      </c>
      <c r="W39" s="107">
        <v>77.529633277044212</v>
      </c>
      <c r="X39" s="107">
        <v>351.29112520474746</v>
      </c>
      <c r="Y39" s="107">
        <v>-18.401969794442913</v>
      </c>
      <c r="Z39" s="107">
        <v>332.88915541030457</v>
      </c>
      <c r="AA39" s="107">
        <v>-86.13013818978034</v>
      </c>
      <c r="AB39" s="107">
        <v>246.75901722052424</v>
      </c>
      <c r="AC39" s="91">
        <v>19</v>
      </c>
      <c r="AD39" s="91">
        <v>19</v>
      </c>
    </row>
    <row r="40" spans="1:30" s="9" customFormat="1" ht="16.5">
      <c r="A40" s="81">
        <v>151</v>
      </c>
      <c r="B40" s="82" t="s">
        <v>68</v>
      </c>
      <c r="C40" s="107">
        <v>1794</v>
      </c>
      <c r="D40" s="83">
        <v>130.6876329510963</v>
      </c>
      <c r="E40" s="83">
        <v>174.48435920344878</v>
      </c>
      <c r="F40" s="83">
        <v>305.17199215454508</v>
      </c>
      <c r="G40" s="83">
        <v>201.27730318624259</v>
      </c>
      <c r="H40" s="83">
        <v>506.44929534078773</v>
      </c>
      <c r="I40" s="83">
        <v>-237.93478260869566</v>
      </c>
      <c r="J40" s="113">
        <v>268.51451273209204</v>
      </c>
      <c r="K40" s="83">
        <v>6.8444328316610914</v>
      </c>
      <c r="L40" s="113">
        <v>275.35894556375314</v>
      </c>
      <c r="M40" s="113">
        <v>-27.066907194029397</v>
      </c>
      <c r="N40" s="91">
        <v>14</v>
      </c>
      <c r="O40" s="91">
        <v>14</v>
      </c>
      <c r="P40" s="15"/>
      <c r="Q40" s="98">
        <v>151</v>
      </c>
      <c r="R40" s="47" t="s">
        <v>68</v>
      </c>
      <c r="S40" s="84">
        <v>1814</v>
      </c>
      <c r="T40" s="107">
        <v>13.471303643352124</v>
      </c>
      <c r="U40" s="107">
        <v>318.46268558448969</v>
      </c>
      <c r="V40" s="107">
        <v>331.93398922784183</v>
      </c>
      <c r="W40" s="107">
        <v>198.95889707093676</v>
      </c>
      <c r="X40" s="107">
        <v>530.89288629877854</v>
      </c>
      <c r="Y40" s="107">
        <v>-235.31146637265712</v>
      </c>
      <c r="Z40" s="107">
        <v>295.58141992612144</v>
      </c>
      <c r="AA40" s="107">
        <v>38.594202866593164</v>
      </c>
      <c r="AB40" s="107">
        <v>334.17562279271459</v>
      </c>
      <c r="AC40" s="91">
        <v>14</v>
      </c>
      <c r="AD40" s="91">
        <v>14</v>
      </c>
    </row>
    <row r="41" spans="1:30" s="9" customFormat="1" ht="16.5">
      <c r="A41" s="81">
        <v>82</v>
      </c>
      <c r="B41" s="82" t="s">
        <v>46</v>
      </c>
      <c r="C41" s="107">
        <v>9361</v>
      </c>
      <c r="D41" s="83">
        <v>380.74388449202729</v>
      </c>
      <c r="E41" s="83">
        <v>56.432760323829065</v>
      </c>
      <c r="F41" s="83">
        <v>437.17664481585638</v>
      </c>
      <c r="G41" s="83">
        <v>72.869730054004165</v>
      </c>
      <c r="H41" s="83">
        <v>510.04637486986053</v>
      </c>
      <c r="I41" s="83">
        <v>-217.29943382117295</v>
      </c>
      <c r="J41" s="113">
        <v>292.74694104868757</v>
      </c>
      <c r="K41" s="83">
        <v>8.115612648221493E-2</v>
      </c>
      <c r="L41" s="113">
        <v>292.82809717516977</v>
      </c>
      <c r="M41" s="113">
        <v>20.656333003365035</v>
      </c>
      <c r="N41" s="91">
        <v>5</v>
      </c>
      <c r="O41" s="91">
        <v>5</v>
      </c>
      <c r="P41" s="15"/>
      <c r="Q41" s="98">
        <v>82</v>
      </c>
      <c r="R41" s="47" t="s">
        <v>46</v>
      </c>
      <c r="S41" s="84">
        <v>9371</v>
      </c>
      <c r="T41" s="107">
        <v>362.54067706417862</v>
      </c>
      <c r="U41" s="107">
        <v>52.323907744295205</v>
      </c>
      <c r="V41" s="107">
        <v>414.86458480847386</v>
      </c>
      <c r="W41" s="107">
        <v>74.293572057678915</v>
      </c>
      <c r="X41" s="107">
        <v>489.15815686615275</v>
      </c>
      <c r="Y41" s="107">
        <v>-217.06754882083021</v>
      </c>
      <c r="Z41" s="107">
        <v>272.09060804532254</v>
      </c>
      <c r="AA41" s="107">
        <v>8.5541902870558122</v>
      </c>
      <c r="AB41" s="107">
        <v>280.6447983323784</v>
      </c>
      <c r="AC41" s="91">
        <v>5</v>
      </c>
      <c r="AD41" s="91">
        <v>5</v>
      </c>
    </row>
    <row r="42" spans="1:30" s="9" customFormat="1" ht="16.5">
      <c r="A42" s="81">
        <v>285</v>
      </c>
      <c r="B42" s="82" t="s">
        <v>121</v>
      </c>
      <c r="C42" s="107">
        <v>50210</v>
      </c>
      <c r="D42" s="83">
        <v>-7.1642026569909811</v>
      </c>
      <c r="E42" s="83">
        <v>232.68031306304539</v>
      </c>
      <c r="F42" s="83">
        <v>225.51611040605439</v>
      </c>
      <c r="G42" s="83">
        <v>81.002356618224439</v>
      </c>
      <c r="H42" s="83">
        <v>306.51846702427883</v>
      </c>
      <c r="I42" s="83">
        <v>10.520852419836686</v>
      </c>
      <c r="J42" s="113">
        <v>317.03931944411551</v>
      </c>
      <c r="K42" s="83">
        <v>-23.528986058554072</v>
      </c>
      <c r="L42" s="113">
        <v>293.51033338556141</v>
      </c>
      <c r="M42" s="113">
        <v>44.074724806087374</v>
      </c>
      <c r="N42" s="91">
        <v>8</v>
      </c>
      <c r="O42" s="91">
        <v>8</v>
      </c>
      <c r="P42" s="15"/>
      <c r="Q42" s="98">
        <v>285</v>
      </c>
      <c r="R42" s="47" t="s">
        <v>121</v>
      </c>
      <c r="S42" s="84">
        <v>50500</v>
      </c>
      <c r="T42" s="107">
        <v>-24.295270838536211</v>
      </c>
      <c r="U42" s="107">
        <v>205.85347495279646</v>
      </c>
      <c r="V42" s="107">
        <v>181.55820411426023</v>
      </c>
      <c r="W42" s="107">
        <v>80.94595488020353</v>
      </c>
      <c r="X42" s="107">
        <v>262.50415899446381</v>
      </c>
      <c r="Y42" s="107">
        <v>10.460435643564356</v>
      </c>
      <c r="Z42" s="107">
        <v>272.96459463802813</v>
      </c>
      <c r="AA42" s="107">
        <v>-19.888047069712876</v>
      </c>
      <c r="AB42" s="107">
        <v>253.07654756831525</v>
      </c>
      <c r="AC42" s="91">
        <v>8</v>
      </c>
      <c r="AD42" s="91">
        <v>8</v>
      </c>
    </row>
    <row r="43" spans="1:30" s="9" customFormat="1" ht="16.5">
      <c r="A43" s="81">
        <v>491</v>
      </c>
      <c r="B43" s="82" t="s">
        <v>170</v>
      </c>
      <c r="C43" s="107">
        <v>51890</v>
      </c>
      <c r="D43" s="83">
        <v>-78.461480266424346</v>
      </c>
      <c r="E43" s="83">
        <v>208.74129685944172</v>
      </c>
      <c r="F43" s="83">
        <v>130.27981659301739</v>
      </c>
      <c r="G43" s="83">
        <v>93.827099488521355</v>
      </c>
      <c r="H43" s="83">
        <v>224.10691608153871</v>
      </c>
      <c r="I43" s="83">
        <v>64.003083445750633</v>
      </c>
      <c r="J43" s="113">
        <v>288.10999952728935</v>
      </c>
      <c r="K43" s="83">
        <v>5.6380060223549826</v>
      </c>
      <c r="L43" s="113">
        <v>293.74800554964435</v>
      </c>
      <c r="M43" s="113">
        <v>14.188045722642926</v>
      </c>
      <c r="N43" s="91">
        <v>10</v>
      </c>
      <c r="O43" s="91">
        <v>10</v>
      </c>
      <c r="P43" s="15"/>
      <c r="Q43" s="98">
        <v>491</v>
      </c>
      <c r="R43" s="47" t="s">
        <v>170</v>
      </c>
      <c r="S43" s="84">
        <v>51919</v>
      </c>
      <c r="T43" s="107">
        <v>-111.64604529097882</v>
      </c>
      <c r="U43" s="107">
        <v>227.36568624345173</v>
      </c>
      <c r="V43" s="107">
        <v>115.71964095247293</v>
      </c>
      <c r="W43" s="107">
        <v>94.234979120784175</v>
      </c>
      <c r="X43" s="107">
        <v>209.9546200732571</v>
      </c>
      <c r="Y43" s="107">
        <v>63.967333731389282</v>
      </c>
      <c r="Z43" s="107">
        <v>273.92195380464642</v>
      </c>
      <c r="AA43" s="107">
        <v>2.0977941924921488</v>
      </c>
      <c r="AB43" s="107">
        <v>276.01974799713855</v>
      </c>
      <c r="AC43" s="91">
        <v>10</v>
      </c>
      <c r="AD43" s="91">
        <v>10</v>
      </c>
    </row>
    <row r="44" spans="1:30" s="9" customFormat="1" ht="16.5">
      <c r="A44" s="81">
        <v>179</v>
      </c>
      <c r="B44" s="82" t="s">
        <v>79</v>
      </c>
      <c r="C44" s="107">
        <v>149194</v>
      </c>
      <c r="D44" s="83">
        <v>195.31029804662643</v>
      </c>
      <c r="E44" s="83">
        <v>269.6579819851662</v>
      </c>
      <c r="F44" s="83">
        <v>464.96828003179269</v>
      </c>
      <c r="G44" s="83">
        <v>87.208769927586417</v>
      </c>
      <c r="H44" s="83">
        <v>552.17704995937913</v>
      </c>
      <c r="I44" s="83">
        <v>-157.03328552086546</v>
      </c>
      <c r="J44" s="113">
        <v>395.1437644385137</v>
      </c>
      <c r="K44" s="83">
        <v>-90.91964028379158</v>
      </c>
      <c r="L44" s="113">
        <v>304.22412415472212</v>
      </c>
      <c r="M44" s="113">
        <v>63.52723223356162</v>
      </c>
      <c r="N44" s="91">
        <v>13</v>
      </c>
      <c r="O44" s="91">
        <v>13</v>
      </c>
      <c r="P44" s="15"/>
      <c r="Q44" s="98">
        <v>179</v>
      </c>
      <c r="R44" s="47" t="s">
        <v>79</v>
      </c>
      <c r="S44" s="84">
        <v>147746</v>
      </c>
      <c r="T44" s="107">
        <v>161.98394053101299</v>
      </c>
      <c r="U44" s="107">
        <v>239.50148722729293</v>
      </c>
      <c r="V44" s="107">
        <v>401.48542775830595</v>
      </c>
      <c r="W44" s="107">
        <v>88.703410972711126</v>
      </c>
      <c r="X44" s="107">
        <v>490.18883873101709</v>
      </c>
      <c r="Y44" s="107">
        <v>-158.57230652606501</v>
      </c>
      <c r="Z44" s="107">
        <v>331.61653220495208</v>
      </c>
      <c r="AA44" s="107">
        <v>-80.214480213741794</v>
      </c>
      <c r="AB44" s="107">
        <v>251.40205199121033</v>
      </c>
      <c r="AC44" s="91">
        <v>13</v>
      </c>
      <c r="AD44" s="91">
        <v>13</v>
      </c>
    </row>
    <row r="45" spans="1:30" s="9" customFormat="1" ht="16.5">
      <c r="A45" s="81">
        <v>684</v>
      </c>
      <c r="B45" s="82" t="s">
        <v>231</v>
      </c>
      <c r="C45" s="107">
        <v>38968</v>
      </c>
      <c r="D45" s="83">
        <v>275.01937095525227</v>
      </c>
      <c r="E45" s="83">
        <v>-12.397517576844788</v>
      </c>
      <c r="F45" s="83">
        <v>262.62185337840748</v>
      </c>
      <c r="G45" s="83">
        <v>123.04722749622861</v>
      </c>
      <c r="H45" s="83">
        <v>385.66908087463611</v>
      </c>
      <c r="I45" s="83">
        <v>-1.763523917060152</v>
      </c>
      <c r="J45" s="113">
        <v>383.90555695757593</v>
      </c>
      <c r="K45" s="83">
        <v>-78.815058445391088</v>
      </c>
      <c r="L45" s="113">
        <v>305.09049851218487</v>
      </c>
      <c r="M45" s="113">
        <v>13.523935364401211</v>
      </c>
      <c r="N45" s="91">
        <v>4</v>
      </c>
      <c r="O45" s="91">
        <v>4</v>
      </c>
      <c r="P45" s="15"/>
      <c r="Q45" s="98">
        <v>684</v>
      </c>
      <c r="R45" s="47" t="s">
        <v>231</v>
      </c>
      <c r="S45" s="84">
        <v>38832</v>
      </c>
      <c r="T45" s="107">
        <v>252.36877938981789</v>
      </c>
      <c r="U45" s="107">
        <v>-4.1564489854293223</v>
      </c>
      <c r="V45" s="107">
        <v>248.21233040438852</v>
      </c>
      <c r="W45" s="107">
        <v>123.93899143600498</v>
      </c>
      <c r="X45" s="107">
        <v>372.15132184039351</v>
      </c>
      <c r="Y45" s="107">
        <v>-1.7697002472187886</v>
      </c>
      <c r="Z45" s="107">
        <v>370.38162159317471</v>
      </c>
      <c r="AA45" s="107">
        <v>-77.548331536310243</v>
      </c>
      <c r="AB45" s="107">
        <v>292.83329005686448</v>
      </c>
      <c r="AC45" s="91">
        <v>4</v>
      </c>
      <c r="AD45" s="91">
        <v>4</v>
      </c>
    </row>
    <row r="46" spans="1:30" s="9" customFormat="1" ht="16.5">
      <c r="A46" s="81">
        <v>441</v>
      </c>
      <c r="B46" s="82" t="s">
        <v>161</v>
      </c>
      <c r="C46" s="107">
        <v>4358</v>
      </c>
      <c r="D46" s="83">
        <v>-59.046520636654158</v>
      </c>
      <c r="E46" s="83">
        <v>294.9840658957408</v>
      </c>
      <c r="F46" s="83">
        <v>235.93754525908665</v>
      </c>
      <c r="G46" s="83">
        <v>137.30564549684669</v>
      </c>
      <c r="H46" s="83">
        <v>373.24319075593331</v>
      </c>
      <c r="I46" s="83">
        <v>-3.549564020192749</v>
      </c>
      <c r="J46" s="113">
        <v>369.69362673574057</v>
      </c>
      <c r="K46" s="83">
        <v>-17.432365764111978</v>
      </c>
      <c r="L46" s="113">
        <v>352.26126097162859</v>
      </c>
      <c r="M46" s="113">
        <v>-5.6753215333558842</v>
      </c>
      <c r="N46" s="91">
        <v>9</v>
      </c>
      <c r="O46" s="91">
        <v>9</v>
      </c>
      <c r="P46" s="15"/>
      <c r="Q46" s="98">
        <v>441</v>
      </c>
      <c r="R46" s="47" t="s">
        <v>161</v>
      </c>
      <c r="S46" s="84">
        <v>4396</v>
      </c>
      <c r="T46" s="107">
        <v>-52.456076439865299</v>
      </c>
      <c r="U46" s="107">
        <v>294.6996083666449</v>
      </c>
      <c r="V46" s="107">
        <v>242.24353192677955</v>
      </c>
      <c r="W46" s="107">
        <v>136.64429714304484</v>
      </c>
      <c r="X46" s="107">
        <v>378.88782906982442</v>
      </c>
      <c r="Y46" s="107">
        <v>-3.5188808007279344</v>
      </c>
      <c r="Z46" s="107">
        <v>375.36894826909645</v>
      </c>
      <c r="AA46" s="107">
        <v>-8.2169623157415845</v>
      </c>
      <c r="AB46" s="107">
        <v>367.15198595335488</v>
      </c>
      <c r="AC46" s="91">
        <v>9</v>
      </c>
      <c r="AD46" s="91">
        <v>9</v>
      </c>
    </row>
    <row r="47" spans="1:30" s="9" customFormat="1" ht="16.5">
      <c r="A47" s="81">
        <v>857</v>
      </c>
      <c r="B47" s="82" t="s">
        <v>286</v>
      </c>
      <c r="C47" s="107">
        <v>2311</v>
      </c>
      <c r="D47" s="83">
        <v>-699.26906119851321</v>
      </c>
      <c r="E47" s="83">
        <v>465.38594015543947</v>
      </c>
      <c r="F47" s="83">
        <v>-233.88312104307374</v>
      </c>
      <c r="G47" s="83">
        <v>167.59661877330214</v>
      </c>
      <c r="H47" s="83">
        <v>-66.286502269771589</v>
      </c>
      <c r="I47" s="83">
        <v>60.131977498918218</v>
      </c>
      <c r="J47" s="113">
        <v>-6.1545247708533717</v>
      </c>
      <c r="K47" s="83">
        <v>360.07756382518392</v>
      </c>
      <c r="L47" s="113">
        <v>353.92303905433056</v>
      </c>
      <c r="M47" s="113">
        <v>-94.346561202556842</v>
      </c>
      <c r="N47" s="91">
        <v>11</v>
      </c>
      <c r="O47" s="91">
        <v>11</v>
      </c>
      <c r="P47" s="15"/>
      <c r="Q47" s="98">
        <v>857</v>
      </c>
      <c r="R47" s="47" t="s">
        <v>286</v>
      </c>
      <c r="S47" s="84">
        <v>2313</v>
      </c>
      <c r="T47" s="107">
        <v>-683.07139149531997</v>
      </c>
      <c r="U47" s="107">
        <v>543.86761142891316</v>
      </c>
      <c r="V47" s="107">
        <v>-139.20378006640678</v>
      </c>
      <c r="W47" s="107">
        <v>167.31583379166838</v>
      </c>
      <c r="X47" s="107">
        <v>28.112053725261624</v>
      </c>
      <c r="Y47" s="107">
        <v>60.079982706441854</v>
      </c>
      <c r="Z47" s="107">
        <v>88.192036431703471</v>
      </c>
      <c r="AA47" s="107">
        <v>377.62933333333336</v>
      </c>
      <c r="AB47" s="107">
        <v>465.82136976503688</v>
      </c>
      <c r="AC47" s="91">
        <v>11</v>
      </c>
      <c r="AD47" s="91">
        <v>11</v>
      </c>
    </row>
    <row r="48" spans="1:30" s="9" customFormat="1" ht="16.5">
      <c r="A48" s="81">
        <v>106</v>
      </c>
      <c r="B48" s="82" t="s">
        <v>56</v>
      </c>
      <c r="C48" s="107">
        <v>47031</v>
      </c>
      <c r="D48" s="83">
        <v>292.06879898039347</v>
      </c>
      <c r="E48" s="83">
        <v>9.7544196914141246</v>
      </c>
      <c r="F48" s="83">
        <v>301.82321867180758</v>
      </c>
      <c r="G48" s="83">
        <v>77.434319314489173</v>
      </c>
      <c r="H48" s="83">
        <v>379.25753798629682</v>
      </c>
      <c r="I48" s="83">
        <v>-9.3285705173183651</v>
      </c>
      <c r="J48" s="113">
        <v>369.92896746897844</v>
      </c>
      <c r="K48" s="83">
        <v>-4.7937523654610743</v>
      </c>
      <c r="L48" s="113">
        <v>365.13521510351734</v>
      </c>
      <c r="M48" s="113">
        <v>28.324417288535528</v>
      </c>
      <c r="N48" s="91">
        <v>1</v>
      </c>
      <c r="O48" s="92">
        <v>35</v>
      </c>
      <c r="P48" s="15"/>
      <c r="Q48" s="98">
        <v>106</v>
      </c>
      <c r="R48" s="47" t="s">
        <v>56</v>
      </c>
      <c r="S48" s="84">
        <v>46901</v>
      </c>
      <c r="T48" s="107">
        <v>273.9342348895583</v>
      </c>
      <c r="U48" s="107">
        <v>-2.9115846051241516</v>
      </c>
      <c r="V48" s="107">
        <v>271.02265028443412</v>
      </c>
      <c r="W48" s="107">
        <v>79.93632730693821</v>
      </c>
      <c r="X48" s="107">
        <v>350.95897759137233</v>
      </c>
      <c r="Y48" s="107">
        <v>-9.3544274109294037</v>
      </c>
      <c r="Z48" s="107">
        <v>341.60455018044291</v>
      </c>
      <c r="AA48" s="107">
        <v>-0.59424322381186645</v>
      </c>
      <c r="AB48" s="107">
        <v>341.01030695663104</v>
      </c>
      <c r="AC48" s="91">
        <v>1</v>
      </c>
      <c r="AD48" s="92">
        <v>35</v>
      </c>
    </row>
    <row r="49" spans="1:30" s="9" customFormat="1" ht="16.5">
      <c r="A49" s="81">
        <v>915</v>
      </c>
      <c r="B49" s="82" t="s">
        <v>298</v>
      </c>
      <c r="C49" s="107">
        <v>19669</v>
      </c>
      <c r="D49" s="83">
        <v>29.769200219281394</v>
      </c>
      <c r="E49" s="83">
        <v>310.7589699417893</v>
      </c>
      <c r="F49" s="83">
        <v>340.5281701610707</v>
      </c>
      <c r="G49" s="83">
        <v>88.829390590838912</v>
      </c>
      <c r="H49" s="83">
        <v>429.35756075190966</v>
      </c>
      <c r="I49" s="83">
        <v>-69.639839341095126</v>
      </c>
      <c r="J49" s="113">
        <v>359.71772141081453</v>
      </c>
      <c r="K49" s="83">
        <v>8.6320949209415847</v>
      </c>
      <c r="L49" s="113">
        <v>368.34981633175613</v>
      </c>
      <c r="M49" s="113">
        <v>20.735030366514707</v>
      </c>
      <c r="N49" s="91">
        <v>11</v>
      </c>
      <c r="O49" s="91">
        <v>11</v>
      </c>
      <c r="P49" s="15"/>
      <c r="Q49" s="98">
        <v>915</v>
      </c>
      <c r="R49" s="47" t="s">
        <v>298</v>
      </c>
      <c r="S49" s="84">
        <v>19727</v>
      </c>
      <c r="T49" s="107">
        <v>38.566738478234633</v>
      </c>
      <c r="U49" s="107">
        <v>280.98251315291094</v>
      </c>
      <c r="V49" s="107">
        <v>319.54925163114558</v>
      </c>
      <c r="W49" s="107">
        <v>88.868528377517819</v>
      </c>
      <c r="X49" s="107">
        <v>408.41778000866339</v>
      </c>
      <c r="Y49" s="107">
        <v>-69.435088964363558</v>
      </c>
      <c r="Z49" s="107">
        <v>338.98269104429983</v>
      </c>
      <c r="AA49" s="107">
        <v>7.1853303376083524</v>
      </c>
      <c r="AB49" s="107">
        <v>346.1680213819082</v>
      </c>
      <c r="AC49" s="91">
        <v>11</v>
      </c>
      <c r="AD49" s="91">
        <v>11</v>
      </c>
    </row>
    <row r="50" spans="1:30" s="9" customFormat="1" ht="16.5">
      <c r="A50" s="81">
        <v>405</v>
      </c>
      <c r="B50" s="82" t="s">
        <v>143</v>
      </c>
      <c r="C50" s="107">
        <v>73327</v>
      </c>
      <c r="D50" s="83">
        <v>220.16504178233581</v>
      </c>
      <c r="E50" s="83">
        <v>116.37256744408802</v>
      </c>
      <c r="F50" s="83">
        <v>336.5376092264238</v>
      </c>
      <c r="G50" s="83">
        <v>103.8153957732973</v>
      </c>
      <c r="H50" s="83">
        <v>440.35300499972112</v>
      </c>
      <c r="I50" s="83">
        <v>-43.263722776057932</v>
      </c>
      <c r="J50" s="113">
        <v>397.08928222366319</v>
      </c>
      <c r="K50" s="83">
        <v>-26.078277612611995</v>
      </c>
      <c r="L50" s="113">
        <v>371.01100461105119</v>
      </c>
      <c r="M50" s="113">
        <v>-19.209400307853286</v>
      </c>
      <c r="N50" s="91">
        <v>9</v>
      </c>
      <c r="O50" s="91">
        <v>9</v>
      </c>
      <c r="P50" s="15"/>
      <c r="Q50" s="98">
        <v>405</v>
      </c>
      <c r="R50" s="47" t="s">
        <v>143</v>
      </c>
      <c r="S50" s="84">
        <v>72988</v>
      </c>
      <c r="T50" s="107">
        <v>197.68151463330943</v>
      </c>
      <c r="U50" s="107">
        <v>157.3651267453611</v>
      </c>
      <c r="V50" s="107">
        <v>355.04664137867053</v>
      </c>
      <c r="W50" s="107">
        <v>104.71670657729925</v>
      </c>
      <c r="X50" s="107">
        <v>459.76334795596978</v>
      </c>
      <c r="Y50" s="107">
        <v>-43.464665424453337</v>
      </c>
      <c r="Z50" s="107">
        <v>416.29868253151648</v>
      </c>
      <c r="AA50" s="107">
        <v>-26.002031429577453</v>
      </c>
      <c r="AB50" s="107">
        <v>390.29665110193901</v>
      </c>
      <c r="AC50" s="91">
        <v>9</v>
      </c>
      <c r="AD50" s="91">
        <v>9</v>
      </c>
    </row>
    <row r="51" spans="1:30" s="9" customFormat="1" ht="16.5">
      <c r="A51" s="81">
        <v>895</v>
      </c>
      <c r="B51" s="82" t="s">
        <v>295</v>
      </c>
      <c r="C51" s="107">
        <v>14814</v>
      </c>
      <c r="D51" s="83">
        <v>361.98165370004119</v>
      </c>
      <c r="E51" s="83">
        <v>-2.9391476112439769</v>
      </c>
      <c r="F51" s="83">
        <v>359.04250608879727</v>
      </c>
      <c r="G51" s="83">
        <v>95.5780851089321</v>
      </c>
      <c r="H51" s="83">
        <v>454.62059119772931</v>
      </c>
      <c r="I51" s="83">
        <v>-95.833805859322268</v>
      </c>
      <c r="J51" s="113">
        <v>358.78678533840701</v>
      </c>
      <c r="K51" s="83">
        <v>21.640123363034974</v>
      </c>
      <c r="L51" s="113">
        <v>380.42690870144196</v>
      </c>
      <c r="M51" s="113">
        <v>-78.089621331342073</v>
      </c>
      <c r="N51" s="91">
        <v>2</v>
      </c>
      <c r="O51" s="91">
        <v>2</v>
      </c>
      <c r="P51" s="15"/>
      <c r="Q51" s="98">
        <v>895</v>
      </c>
      <c r="R51" s="47" t="s">
        <v>295</v>
      </c>
      <c r="S51" s="84">
        <v>14938</v>
      </c>
      <c r="T51" s="107">
        <v>366.99124526094226</v>
      </c>
      <c r="U51" s="107">
        <v>69.753013462823859</v>
      </c>
      <c r="V51" s="107">
        <v>436.74425872376611</v>
      </c>
      <c r="W51" s="107">
        <v>95.170439551284858</v>
      </c>
      <c r="X51" s="107">
        <v>531.91469827505102</v>
      </c>
      <c r="Y51" s="107">
        <v>-95.038291605301922</v>
      </c>
      <c r="Z51" s="107">
        <v>436.87640666974909</v>
      </c>
      <c r="AA51" s="107">
        <v>36.299586330164686</v>
      </c>
      <c r="AB51" s="107">
        <v>473.17599299991377</v>
      </c>
      <c r="AC51" s="91">
        <v>2</v>
      </c>
      <c r="AD51" s="91">
        <v>2</v>
      </c>
    </row>
    <row r="52" spans="1:30" s="9" customFormat="1" ht="16.5">
      <c r="A52" s="81">
        <v>20</v>
      </c>
      <c r="B52" s="82" t="s">
        <v>29</v>
      </c>
      <c r="C52" s="107">
        <v>16387</v>
      </c>
      <c r="D52" s="83">
        <v>59.387141377199811</v>
      </c>
      <c r="E52" s="83">
        <v>415.53436299103709</v>
      </c>
      <c r="F52" s="83">
        <v>474.92150436823687</v>
      </c>
      <c r="G52" s="83">
        <v>72.194993283181745</v>
      </c>
      <c r="H52" s="83">
        <v>547.11649765141863</v>
      </c>
      <c r="I52" s="83">
        <v>-136.61121620796973</v>
      </c>
      <c r="J52" s="113">
        <v>410.50528144344889</v>
      </c>
      <c r="K52" s="83">
        <v>-21.880875846707756</v>
      </c>
      <c r="L52" s="113">
        <v>388.62440559674116</v>
      </c>
      <c r="M52" s="113">
        <v>23.510034080698858</v>
      </c>
      <c r="N52" s="91">
        <v>6</v>
      </c>
      <c r="O52" s="91">
        <v>6</v>
      </c>
      <c r="P52" s="15"/>
      <c r="Q52" s="98">
        <v>20</v>
      </c>
      <c r="R52" s="47" t="s">
        <v>29</v>
      </c>
      <c r="S52" s="84">
        <v>16405</v>
      </c>
      <c r="T52" s="107">
        <v>30.403480980358278</v>
      </c>
      <c r="U52" s="107">
        <v>419.8010899779747</v>
      </c>
      <c r="V52" s="107">
        <v>450.20457095833297</v>
      </c>
      <c r="W52" s="107">
        <v>73.251999171865975</v>
      </c>
      <c r="X52" s="107">
        <v>523.456570130199</v>
      </c>
      <c r="Y52" s="107">
        <v>-136.46132276744896</v>
      </c>
      <c r="Z52" s="107">
        <v>386.99524736275004</v>
      </c>
      <c r="AA52" s="107">
        <v>-24.881090688204818</v>
      </c>
      <c r="AB52" s="107">
        <v>362.1141566745452</v>
      </c>
      <c r="AC52" s="91">
        <v>6</v>
      </c>
      <c r="AD52" s="91">
        <v>6</v>
      </c>
    </row>
    <row r="53" spans="1:30" s="9" customFormat="1" ht="16.5">
      <c r="A53" s="81">
        <v>480</v>
      </c>
      <c r="B53" s="82" t="s">
        <v>165</v>
      </c>
      <c r="C53" s="107">
        <v>1910</v>
      </c>
      <c r="D53" s="83">
        <v>411.98858762870321</v>
      </c>
      <c r="E53" s="83">
        <v>523.72101816266559</v>
      </c>
      <c r="F53" s="83">
        <v>935.70960579136874</v>
      </c>
      <c r="G53" s="83">
        <v>171.688287939514</v>
      </c>
      <c r="H53" s="83">
        <v>1107.3978937308827</v>
      </c>
      <c r="I53" s="83">
        <v>-244.7434554973822</v>
      </c>
      <c r="J53" s="113">
        <v>862.65443823350063</v>
      </c>
      <c r="K53" s="83">
        <v>-455.93249999999995</v>
      </c>
      <c r="L53" s="113">
        <v>406.72193823350062</v>
      </c>
      <c r="M53" s="113">
        <v>-57.251955666457889</v>
      </c>
      <c r="N53" s="91">
        <v>2</v>
      </c>
      <c r="O53" s="91">
        <v>2</v>
      </c>
      <c r="P53" s="15"/>
      <c r="Q53" s="98">
        <v>480</v>
      </c>
      <c r="R53" s="47" t="s">
        <v>165</v>
      </c>
      <c r="S53" s="84">
        <v>1930</v>
      </c>
      <c r="T53" s="107">
        <v>446.3063843081905</v>
      </c>
      <c r="U53" s="107">
        <v>545.28939593392317</v>
      </c>
      <c r="V53" s="107">
        <v>991.59578024211362</v>
      </c>
      <c r="W53" s="107">
        <v>170.51786754385529</v>
      </c>
      <c r="X53" s="107">
        <v>1162.1136477859689</v>
      </c>
      <c r="Y53" s="107">
        <v>-242.20725388601036</v>
      </c>
      <c r="Z53" s="107">
        <v>919.90639389995852</v>
      </c>
      <c r="AA53" s="107">
        <v>-448.20662844559592</v>
      </c>
      <c r="AB53" s="107">
        <v>471.69976545436253</v>
      </c>
      <c r="AC53" s="91">
        <v>2</v>
      </c>
      <c r="AD53" s="91">
        <v>2</v>
      </c>
    </row>
    <row r="54" spans="1:30" s="9" customFormat="1" ht="16.5">
      <c r="A54" s="81">
        <v>186</v>
      </c>
      <c r="B54" s="82" t="s">
        <v>82</v>
      </c>
      <c r="C54" s="107">
        <v>46871</v>
      </c>
      <c r="D54" s="83">
        <v>347.6372907787453</v>
      </c>
      <c r="E54" s="83">
        <v>30.696716597213932</v>
      </c>
      <c r="F54" s="83">
        <v>378.33400737595923</v>
      </c>
      <c r="G54" s="83">
        <v>52.951897185270276</v>
      </c>
      <c r="H54" s="83">
        <v>431.28590456122953</v>
      </c>
      <c r="I54" s="83">
        <v>48.878602974120462</v>
      </c>
      <c r="J54" s="113">
        <v>480.16450753535003</v>
      </c>
      <c r="K54" s="83">
        <v>-72.30855310319815</v>
      </c>
      <c r="L54" s="113">
        <v>407.85595443215192</v>
      </c>
      <c r="M54" s="113">
        <v>72.877227023328714</v>
      </c>
      <c r="N54" s="91">
        <v>1</v>
      </c>
      <c r="O54" s="92">
        <v>35</v>
      </c>
      <c r="P54" s="15"/>
      <c r="Q54" s="98">
        <v>186</v>
      </c>
      <c r="R54" s="47" t="s">
        <v>82</v>
      </c>
      <c r="S54" s="84">
        <v>46490</v>
      </c>
      <c r="T54" s="107">
        <v>299.21324464821492</v>
      </c>
      <c r="U54" s="107">
        <v>3.2195436989259396</v>
      </c>
      <c r="V54" s="107">
        <v>302.43278834714084</v>
      </c>
      <c r="W54" s="107">
        <v>55.575313846962636</v>
      </c>
      <c r="X54" s="107">
        <v>358.00810219410346</v>
      </c>
      <c r="Y54" s="107">
        <v>49.279178317917832</v>
      </c>
      <c r="Z54" s="107">
        <v>407.28728051202131</v>
      </c>
      <c r="AA54" s="107">
        <v>-67.419328618702934</v>
      </c>
      <c r="AB54" s="107">
        <v>339.86795189331838</v>
      </c>
      <c r="AC54" s="91">
        <v>1</v>
      </c>
      <c r="AD54" s="92">
        <v>35</v>
      </c>
    </row>
    <row r="55" spans="1:30" s="9" customFormat="1" ht="16.5">
      <c r="A55" s="81">
        <v>297</v>
      </c>
      <c r="B55" s="82" t="s">
        <v>127</v>
      </c>
      <c r="C55" s="107">
        <v>125666</v>
      </c>
      <c r="D55" s="83">
        <v>119.19654444768096</v>
      </c>
      <c r="E55" s="83">
        <v>199.08379832276145</v>
      </c>
      <c r="F55" s="83">
        <v>318.28034277044242</v>
      </c>
      <c r="G55" s="83">
        <v>96.192035978455323</v>
      </c>
      <c r="H55" s="83">
        <v>414.47237874889777</v>
      </c>
      <c r="I55" s="83">
        <v>30.499952254388617</v>
      </c>
      <c r="J55" s="113">
        <v>444.9723310032864</v>
      </c>
      <c r="K55" s="83">
        <v>-30.275554147502113</v>
      </c>
      <c r="L55" s="113">
        <v>414.69677685578426</v>
      </c>
      <c r="M55" s="113">
        <v>67.919087587015269</v>
      </c>
      <c r="N55" s="91">
        <v>11</v>
      </c>
      <c r="O55" s="91">
        <v>11</v>
      </c>
      <c r="P55" s="15"/>
      <c r="Q55" s="98">
        <v>297</v>
      </c>
      <c r="R55" s="47" t="s">
        <v>127</v>
      </c>
      <c r="S55" s="84">
        <v>124021</v>
      </c>
      <c r="T55" s="107">
        <v>51.578236066852909</v>
      </c>
      <c r="U55" s="107">
        <v>196.25570358267291</v>
      </c>
      <c r="V55" s="107">
        <v>247.83393964952583</v>
      </c>
      <c r="W55" s="107">
        <v>98.314803722397954</v>
      </c>
      <c r="X55" s="107">
        <v>346.14874337192379</v>
      </c>
      <c r="Y55" s="107">
        <v>30.90450004434733</v>
      </c>
      <c r="Z55" s="107">
        <v>377.05324341627113</v>
      </c>
      <c r="AA55" s="107">
        <v>-24.295865109549968</v>
      </c>
      <c r="AB55" s="107">
        <v>352.75737830672114</v>
      </c>
      <c r="AC55" s="91">
        <v>11</v>
      </c>
      <c r="AD55" s="91">
        <v>11</v>
      </c>
    </row>
    <row r="56" spans="1:30" s="9" customFormat="1" ht="16.5">
      <c r="A56" s="81">
        <v>783</v>
      </c>
      <c r="B56" s="82" t="s">
        <v>268</v>
      </c>
      <c r="C56" s="107">
        <v>6256</v>
      </c>
      <c r="D56" s="83">
        <v>81.448172388098726</v>
      </c>
      <c r="E56" s="83">
        <v>235.85168340679996</v>
      </c>
      <c r="F56" s="83">
        <v>317.29985579489869</v>
      </c>
      <c r="G56" s="83">
        <v>128.43083874730905</v>
      </c>
      <c r="H56" s="83">
        <v>445.73069454220774</v>
      </c>
      <c r="I56" s="83">
        <v>-10.144341432225064</v>
      </c>
      <c r="J56" s="113">
        <v>435.58635310998267</v>
      </c>
      <c r="K56" s="83">
        <v>-14.699382592710997</v>
      </c>
      <c r="L56" s="113">
        <v>420.88697051727172</v>
      </c>
      <c r="M56" s="113">
        <v>6.053546220650901</v>
      </c>
      <c r="N56" s="91">
        <v>4</v>
      </c>
      <c r="O56" s="91">
        <v>4</v>
      </c>
      <c r="P56" s="15"/>
      <c r="Q56" s="98">
        <v>783</v>
      </c>
      <c r="R56" s="47" t="s">
        <v>268</v>
      </c>
      <c r="S56" s="84">
        <v>6377</v>
      </c>
      <c r="T56" s="107">
        <v>93.416819635192653</v>
      </c>
      <c r="U56" s="107">
        <v>220.05685304504377</v>
      </c>
      <c r="V56" s="107">
        <v>313.4736726802364</v>
      </c>
      <c r="W56" s="107">
        <v>126.01099244964728</v>
      </c>
      <c r="X56" s="107">
        <v>439.48466512988375</v>
      </c>
      <c r="Y56" s="107">
        <v>-9.9518582405519833</v>
      </c>
      <c r="Z56" s="107">
        <v>429.53280688933177</v>
      </c>
      <c r="AA56" s="107">
        <v>-24.5108045381841</v>
      </c>
      <c r="AB56" s="107">
        <v>405.02200235114771</v>
      </c>
      <c r="AC56" s="91">
        <v>4</v>
      </c>
      <c r="AD56" s="91">
        <v>4</v>
      </c>
    </row>
    <row r="57" spans="1:30" s="9" customFormat="1" ht="16.5">
      <c r="A57" s="81">
        <v>749</v>
      </c>
      <c r="B57" s="82" t="s">
        <v>255</v>
      </c>
      <c r="C57" s="107">
        <v>21269</v>
      </c>
      <c r="D57" s="83">
        <v>391.19732382838146</v>
      </c>
      <c r="E57" s="83">
        <v>36.637893808850279</v>
      </c>
      <c r="F57" s="83">
        <v>427.83521763723172</v>
      </c>
      <c r="G57" s="83">
        <v>52.871555521264902</v>
      </c>
      <c r="H57" s="83">
        <v>480.70677315849656</v>
      </c>
      <c r="I57" s="83">
        <v>-72.226479853307637</v>
      </c>
      <c r="J57" s="113">
        <v>408.48029330518898</v>
      </c>
      <c r="K57" s="83">
        <v>13.382909046029434</v>
      </c>
      <c r="L57" s="113">
        <v>421.86320235121838</v>
      </c>
      <c r="M57" s="113">
        <v>-100.16314652378355</v>
      </c>
      <c r="N57" s="91">
        <v>11</v>
      </c>
      <c r="O57" s="91">
        <v>11</v>
      </c>
      <c r="P57" s="15"/>
      <c r="Q57" s="98">
        <v>749</v>
      </c>
      <c r="R57" s="47" t="s">
        <v>255</v>
      </c>
      <c r="S57" s="84">
        <v>21290</v>
      </c>
      <c r="T57" s="107">
        <v>362.49875805566518</v>
      </c>
      <c r="U57" s="107">
        <v>164.54613920639514</v>
      </c>
      <c r="V57" s="107">
        <v>527.04489726206032</v>
      </c>
      <c r="W57" s="107">
        <v>53.753779767475862</v>
      </c>
      <c r="X57" s="107">
        <v>580.79867702953618</v>
      </c>
      <c r="Y57" s="107">
        <v>-72.155237200563647</v>
      </c>
      <c r="Z57" s="107">
        <v>508.64343982897253</v>
      </c>
      <c r="AA57" s="107">
        <v>16.317220685227809</v>
      </c>
      <c r="AB57" s="107">
        <v>524.9606605142003</v>
      </c>
      <c r="AC57" s="91">
        <v>11</v>
      </c>
      <c r="AD57" s="91">
        <v>11</v>
      </c>
    </row>
    <row r="58" spans="1:30" s="9" customFormat="1" ht="16.5">
      <c r="A58" s="81">
        <v>694</v>
      </c>
      <c r="B58" s="82" t="s">
        <v>236</v>
      </c>
      <c r="C58" s="107">
        <v>28643</v>
      </c>
      <c r="D58" s="83">
        <v>278.94602442836839</v>
      </c>
      <c r="E58" s="83">
        <v>-3.6559101128920415</v>
      </c>
      <c r="F58" s="83">
        <v>275.29011431547633</v>
      </c>
      <c r="G58" s="83">
        <v>83.312637987222331</v>
      </c>
      <c r="H58" s="83">
        <v>358.60275230269866</v>
      </c>
      <c r="I58" s="83">
        <v>63.975386656425655</v>
      </c>
      <c r="J58" s="113">
        <v>422.57813895912432</v>
      </c>
      <c r="K58" s="83">
        <v>4.7914373494396578</v>
      </c>
      <c r="L58" s="113">
        <v>427.36957630856398</v>
      </c>
      <c r="M58" s="113">
        <v>16.023989883481704</v>
      </c>
      <c r="N58" s="91">
        <v>5</v>
      </c>
      <c r="O58" s="91">
        <v>5</v>
      </c>
      <c r="P58" s="15"/>
      <c r="Q58" s="98">
        <v>694</v>
      </c>
      <c r="R58" s="47" t="s">
        <v>236</v>
      </c>
      <c r="S58" s="84">
        <v>28483</v>
      </c>
      <c r="T58" s="107">
        <v>257.31878630376394</v>
      </c>
      <c r="U58" s="107">
        <v>-0.46861367055427433</v>
      </c>
      <c r="V58" s="107">
        <v>256.8501726332097</v>
      </c>
      <c r="W58" s="107">
        <v>85.369215356873084</v>
      </c>
      <c r="X58" s="107">
        <v>342.21938799008279</v>
      </c>
      <c r="Y58" s="107">
        <v>64.334761085559805</v>
      </c>
      <c r="Z58" s="107">
        <v>406.55414907564261</v>
      </c>
      <c r="AA58" s="107">
        <v>12.373453985184144</v>
      </c>
      <c r="AB58" s="107">
        <v>418.92760306082675</v>
      </c>
      <c r="AC58" s="91">
        <v>5</v>
      </c>
      <c r="AD58" s="91">
        <v>5</v>
      </c>
    </row>
    <row r="59" spans="1:30" s="9" customFormat="1" ht="16.5">
      <c r="A59" s="81">
        <v>593</v>
      </c>
      <c r="B59" s="82" t="s">
        <v>203</v>
      </c>
      <c r="C59" s="107">
        <v>17178</v>
      </c>
      <c r="D59" s="83">
        <v>-44.331285182173403</v>
      </c>
      <c r="E59" s="83">
        <v>395.80378839056789</v>
      </c>
      <c r="F59" s="83">
        <v>351.47250320839447</v>
      </c>
      <c r="G59" s="83">
        <v>118.81800418026772</v>
      </c>
      <c r="H59" s="83">
        <v>470.29050738866215</v>
      </c>
      <c r="I59" s="83">
        <v>-16.271917568983582</v>
      </c>
      <c r="J59" s="113">
        <v>454.0185898196786</v>
      </c>
      <c r="K59" s="83">
        <v>-12.948761497263943</v>
      </c>
      <c r="L59" s="113">
        <v>441.06982832241465</v>
      </c>
      <c r="M59" s="113">
        <v>89.541218988711591</v>
      </c>
      <c r="N59" s="91">
        <v>10</v>
      </c>
      <c r="O59" s="91">
        <v>10</v>
      </c>
      <c r="P59" s="15"/>
      <c r="Q59" s="98">
        <v>593</v>
      </c>
      <c r="R59" s="47" t="s">
        <v>203</v>
      </c>
      <c r="S59" s="84">
        <v>17050</v>
      </c>
      <c r="T59" s="107">
        <v>-136.2733037198926</v>
      </c>
      <c r="U59" s="107">
        <v>397.21365382086719</v>
      </c>
      <c r="V59" s="107">
        <v>260.94035010097463</v>
      </c>
      <c r="W59" s="107">
        <v>119.93109697632673</v>
      </c>
      <c r="X59" s="107">
        <v>380.87144707730135</v>
      </c>
      <c r="Y59" s="107">
        <v>-16.394076246334311</v>
      </c>
      <c r="Z59" s="107">
        <v>364.477370830967</v>
      </c>
      <c r="AA59" s="107">
        <v>-1.2386890521994245</v>
      </c>
      <c r="AB59" s="107">
        <v>363.23868177876761</v>
      </c>
      <c r="AC59" s="91">
        <v>10</v>
      </c>
      <c r="AD59" s="91">
        <v>10</v>
      </c>
    </row>
    <row r="60" spans="1:30" s="9" customFormat="1" ht="16.5">
      <c r="A60" s="81">
        <v>707</v>
      </c>
      <c r="B60" s="82" t="s">
        <v>242</v>
      </c>
      <c r="C60" s="107">
        <v>1881</v>
      </c>
      <c r="D60" s="83">
        <v>-129.09926964724212</v>
      </c>
      <c r="E60" s="83">
        <v>658.71598072922006</v>
      </c>
      <c r="F60" s="83">
        <v>529.61671108197788</v>
      </c>
      <c r="G60" s="83">
        <v>219.54619199370964</v>
      </c>
      <c r="H60" s="83">
        <v>749.1629030756875</v>
      </c>
      <c r="I60" s="83">
        <v>-291.207336523126</v>
      </c>
      <c r="J60" s="113">
        <v>457.95556655256149</v>
      </c>
      <c r="K60" s="83">
        <v>-16.408890217969166</v>
      </c>
      <c r="L60" s="113">
        <v>441.54667633459229</v>
      </c>
      <c r="M60" s="113">
        <v>-107.75156269637972</v>
      </c>
      <c r="N60" s="91">
        <v>12</v>
      </c>
      <c r="O60" s="91">
        <v>12</v>
      </c>
      <c r="P60" s="15"/>
      <c r="Q60" s="98">
        <v>707</v>
      </c>
      <c r="R60" s="47" t="s">
        <v>242</v>
      </c>
      <c r="S60" s="84">
        <v>1902</v>
      </c>
      <c r="T60" s="107">
        <v>-49.829260733273827</v>
      </c>
      <c r="U60" s="107">
        <v>686.48409930176774</v>
      </c>
      <c r="V60" s="107">
        <v>636.65483856849391</v>
      </c>
      <c r="W60" s="107">
        <v>217.04440424511611</v>
      </c>
      <c r="X60" s="107">
        <v>853.69924281361</v>
      </c>
      <c r="Y60" s="107">
        <v>-287.99211356466878</v>
      </c>
      <c r="Z60" s="107">
        <v>565.70712924894121</v>
      </c>
      <c r="AA60" s="107">
        <v>-18.404280757097791</v>
      </c>
      <c r="AB60" s="107">
        <v>547.30284849184341</v>
      </c>
      <c r="AC60" s="91">
        <v>12</v>
      </c>
      <c r="AD60" s="91">
        <v>12</v>
      </c>
    </row>
    <row r="61" spans="1:30" s="9" customFormat="1" ht="16.5">
      <c r="A61" s="81">
        <v>851</v>
      </c>
      <c r="B61" s="82" t="s">
        <v>283</v>
      </c>
      <c r="C61" s="107">
        <v>20959</v>
      </c>
      <c r="D61" s="83">
        <v>198.98100424274867</v>
      </c>
      <c r="E61" s="83">
        <v>165.14631375839792</v>
      </c>
      <c r="F61" s="83">
        <v>364.12731800114653</v>
      </c>
      <c r="G61" s="83">
        <v>86.736898995900944</v>
      </c>
      <c r="H61" s="83">
        <v>450.86421699704744</v>
      </c>
      <c r="I61" s="83">
        <v>-7.6125292237225057</v>
      </c>
      <c r="J61" s="113">
        <v>443.25168777332493</v>
      </c>
      <c r="K61" s="83">
        <v>0.53949138794789886</v>
      </c>
      <c r="L61" s="113">
        <v>443.79117916127279</v>
      </c>
      <c r="M61" s="113">
        <v>-101.52318484256597</v>
      </c>
      <c r="N61" s="91">
        <v>19</v>
      </c>
      <c r="O61" s="91">
        <v>19</v>
      </c>
      <c r="P61" s="15"/>
      <c r="Q61" s="98">
        <v>851</v>
      </c>
      <c r="R61" s="47" t="s">
        <v>283</v>
      </c>
      <c r="S61" s="84">
        <v>21018</v>
      </c>
      <c r="T61" s="107">
        <v>170.06841036190229</v>
      </c>
      <c r="U61" s="107">
        <v>295.40850364696848</v>
      </c>
      <c r="V61" s="107">
        <v>465.47691400887072</v>
      </c>
      <c r="W61" s="107">
        <v>86.889118565151264</v>
      </c>
      <c r="X61" s="107">
        <v>552.36603257402203</v>
      </c>
      <c r="Y61" s="107">
        <v>-7.5911599581311258</v>
      </c>
      <c r="Z61" s="107">
        <v>544.7748726158909</v>
      </c>
      <c r="AA61" s="107">
        <v>-2.9736649771624348</v>
      </c>
      <c r="AB61" s="107">
        <v>541.80120763872844</v>
      </c>
      <c r="AC61" s="91">
        <v>19</v>
      </c>
      <c r="AD61" s="91">
        <v>19</v>
      </c>
    </row>
    <row r="62" spans="1:30" s="9" customFormat="1" ht="16.5">
      <c r="A62" s="81">
        <v>213</v>
      </c>
      <c r="B62" s="82" t="s">
        <v>88</v>
      </c>
      <c r="C62" s="107">
        <v>5062</v>
      </c>
      <c r="D62" s="83">
        <v>93.925315250557489</v>
      </c>
      <c r="E62" s="83">
        <v>269.93258484778102</v>
      </c>
      <c r="F62" s="83">
        <v>363.85790009833846</v>
      </c>
      <c r="G62" s="83">
        <v>152.61322440120239</v>
      </c>
      <c r="H62" s="83">
        <v>516.47112449954091</v>
      </c>
      <c r="I62" s="83">
        <v>-47.063216120110631</v>
      </c>
      <c r="J62" s="113">
        <v>469.40790837943024</v>
      </c>
      <c r="K62" s="83">
        <v>-13.856178387988939</v>
      </c>
      <c r="L62" s="113">
        <v>455.55172999144128</v>
      </c>
      <c r="M62" s="113">
        <v>1.0657106341440112</v>
      </c>
      <c r="N62" s="91">
        <v>10</v>
      </c>
      <c r="O62" s="91">
        <v>10</v>
      </c>
      <c r="P62" s="15"/>
      <c r="Q62" s="98">
        <v>213</v>
      </c>
      <c r="R62" s="47" t="s">
        <v>88</v>
      </c>
      <c r="S62" s="84">
        <v>5114</v>
      </c>
      <c r="T62" s="107">
        <v>64.530711161867188</v>
      </c>
      <c r="U62" s="107">
        <v>299.3435284377332</v>
      </c>
      <c r="V62" s="107">
        <v>363.8742395996004</v>
      </c>
      <c r="W62" s="107">
        <v>151.05262768029675</v>
      </c>
      <c r="X62" s="107">
        <v>514.92686727989712</v>
      </c>
      <c r="Y62" s="107">
        <v>-46.584669534610875</v>
      </c>
      <c r="Z62" s="107">
        <v>468.34219774528623</v>
      </c>
      <c r="AA62" s="107">
        <v>-17.446407811888939</v>
      </c>
      <c r="AB62" s="107">
        <v>450.89578993339728</v>
      </c>
      <c r="AC62" s="91">
        <v>10</v>
      </c>
      <c r="AD62" s="91">
        <v>10</v>
      </c>
    </row>
    <row r="63" spans="1:30" s="9" customFormat="1" ht="16.5">
      <c r="A63" s="81">
        <v>407</v>
      </c>
      <c r="B63" s="82" t="s">
        <v>144</v>
      </c>
      <c r="C63" s="107">
        <v>2429</v>
      </c>
      <c r="D63" s="83">
        <v>405.19863293069295</v>
      </c>
      <c r="E63" s="83">
        <v>462.0750430553627</v>
      </c>
      <c r="F63" s="83">
        <v>867.27367598605565</v>
      </c>
      <c r="G63" s="83">
        <v>203.42683766256346</v>
      </c>
      <c r="H63" s="83">
        <v>1070.7005136486191</v>
      </c>
      <c r="I63" s="83">
        <v>-239.91395636064223</v>
      </c>
      <c r="J63" s="113">
        <v>830.78655728797696</v>
      </c>
      <c r="K63" s="83">
        <v>-372.37038390284073</v>
      </c>
      <c r="L63" s="113">
        <v>458.41617338513623</v>
      </c>
      <c r="M63" s="113">
        <v>-99.496037198059526</v>
      </c>
      <c r="N63" s="91">
        <v>1</v>
      </c>
      <c r="O63" s="92">
        <v>34</v>
      </c>
      <c r="P63" s="15"/>
      <c r="Q63" s="98">
        <v>407</v>
      </c>
      <c r="R63" s="47" t="s">
        <v>144</v>
      </c>
      <c r="S63" s="84">
        <v>2449</v>
      </c>
      <c r="T63" s="107">
        <v>486.90055911794997</v>
      </c>
      <c r="U63" s="107">
        <v>479.58036922797328</v>
      </c>
      <c r="V63" s="107">
        <v>966.4809283459233</v>
      </c>
      <c r="W63" s="107">
        <v>201.7563415178183</v>
      </c>
      <c r="X63" s="107">
        <v>1168.2372698637416</v>
      </c>
      <c r="Y63" s="107">
        <v>-237.95467537770517</v>
      </c>
      <c r="Z63" s="107">
        <v>930.28259448603649</v>
      </c>
      <c r="AA63" s="107">
        <v>-362.63116090240919</v>
      </c>
      <c r="AB63" s="107">
        <v>567.65143358362729</v>
      </c>
      <c r="AC63" s="91">
        <v>1</v>
      </c>
      <c r="AD63" s="92">
        <v>34</v>
      </c>
    </row>
    <row r="64" spans="1:30" s="9" customFormat="1" ht="16.5">
      <c r="A64" s="81">
        <v>755</v>
      </c>
      <c r="B64" s="82" t="s">
        <v>258</v>
      </c>
      <c r="C64" s="107">
        <v>6182</v>
      </c>
      <c r="D64" s="83">
        <v>853.83053217708539</v>
      </c>
      <c r="E64" s="83">
        <v>-10.213680835004682</v>
      </c>
      <c r="F64" s="83">
        <v>843.61685134208074</v>
      </c>
      <c r="G64" s="83">
        <v>73.08400674388362</v>
      </c>
      <c r="H64" s="83">
        <v>916.70085808596434</v>
      </c>
      <c r="I64" s="83">
        <v>-261.24409576188935</v>
      </c>
      <c r="J64" s="113">
        <v>655.45676232407493</v>
      </c>
      <c r="K64" s="83">
        <v>-194.9683787609188</v>
      </c>
      <c r="L64" s="113">
        <v>460.48838356315616</v>
      </c>
      <c r="M64" s="113">
        <v>-21.372063481362034</v>
      </c>
      <c r="N64" s="91">
        <v>1</v>
      </c>
      <c r="O64" s="92">
        <v>33</v>
      </c>
      <c r="P64" s="15"/>
      <c r="Q64" s="98">
        <v>755</v>
      </c>
      <c r="R64" s="47" t="s">
        <v>258</v>
      </c>
      <c r="S64" s="84">
        <v>6158</v>
      </c>
      <c r="T64" s="107">
        <v>866.88440067799536</v>
      </c>
      <c r="U64" s="107">
        <v>-4.4383092079968227</v>
      </c>
      <c r="V64" s="107">
        <v>862.44609146999858</v>
      </c>
      <c r="W64" s="107">
        <v>76.644994809618368</v>
      </c>
      <c r="X64" s="107">
        <v>939.09108627961689</v>
      </c>
      <c r="Y64" s="107">
        <v>-262.26226047417993</v>
      </c>
      <c r="Z64" s="107">
        <v>676.82882580543696</v>
      </c>
      <c r="AA64" s="107">
        <v>-203.87202181227667</v>
      </c>
      <c r="AB64" s="107">
        <v>472.95680399316029</v>
      </c>
      <c r="AC64" s="91">
        <v>1</v>
      </c>
      <c r="AD64" s="92">
        <v>33</v>
      </c>
    </row>
    <row r="65" spans="1:30" s="9" customFormat="1" ht="16.5">
      <c r="A65" s="81">
        <v>837</v>
      </c>
      <c r="B65" s="82" t="s">
        <v>276</v>
      </c>
      <c r="C65" s="107">
        <v>260180</v>
      </c>
      <c r="D65" s="83">
        <v>84.058384175180962</v>
      </c>
      <c r="E65" s="83">
        <v>17.889504098289148</v>
      </c>
      <c r="F65" s="83">
        <v>101.94788827347011</v>
      </c>
      <c r="G65" s="83">
        <v>97.654674671741631</v>
      </c>
      <c r="H65" s="83">
        <v>199.60256294521173</v>
      </c>
      <c r="I65" s="83">
        <v>334.23904604504571</v>
      </c>
      <c r="J65" s="113">
        <v>533.84160899025755</v>
      </c>
      <c r="K65" s="83">
        <v>-59.179062889153663</v>
      </c>
      <c r="L65" s="113">
        <v>474.66254610110383</v>
      </c>
      <c r="M65" s="113">
        <v>46.809924031743549</v>
      </c>
      <c r="N65" s="91">
        <v>6</v>
      </c>
      <c r="O65" s="91">
        <v>6</v>
      </c>
      <c r="P65" s="15"/>
      <c r="Q65" s="98">
        <v>837</v>
      </c>
      <c r="R65" s="47" t="s">
        <v>276</v>
      </c>
      <c r="S65" s="84">
        <v>255050</v>
      </c>
      <c r="T65" s="107">
        <v>46.078074528109596</v>
      </c>
      <c r="U65" s="107">
        <v>-0.63307936774063112</v>
      </c>
      <c r="V65" s="107">
        <v>45.444995160368961</v>
      </c>
      <c r="W65" s="107">
        <v>100.62485878461831</v>
      </c>
      <c r="X65" s="107">
        <v>146.06985394498727</v>
      </c>
      <c r="Y65" s="107">
        <v>340.96183101352676</v>
      </c>
      <c r="Z65" s="107">
        <v>487.03168495851401</v>
      </c>
      <c r="AA65" s="107">
        <v>-52.855854665081353</v>
      </c>
      <c r="AB65" s="107">
        <v>434.17583029343268</v>
      </c>
      <c r="AC65" s="91">
        <v>6</v>
      </c>
      <c r="AD65" s="91">
        <v>6</v>
      </c>
    </row>
    <row r="66" spans="1:30" s="9" customFormat="1" ht="16.5">
      <c r="A66" s="81">
        <v>111</v>
      </c>
      <c r="B66" s="82" t="s">
        <v>59</v>
      </c>
      <c r="C66" s="107">
        <v>17829</v>
      </c>
      <c r="D66" s="83">
        <v>260.29832383347991</v>
      </c>
      <c r="E66" s="83">
        <v>239.38252405859427</v>
      </c>
      <c r="F66" s="83">
        <v>499.68084789207415</v>
      </c>
      <c r="G66" s="83">
        <v>108.64001774435849</v>
      </c>
      <c r="H66" s="83">
        <v>608.3208656364327</v>
      </c>
      <c r="I66" s="83">
        <v>-128.02209882775253</v>
      </c>
      <c r="J66" s="113">
        <v>480.29876680868011</v>
      </c>
      <c r="K66" s="83">
        <v>8.4705698580963595</v>
      </c>
      <c r="L66" s="113">
        <v>488.76933666677644</v>
      </c>
      <c r="M66" s="113">
        <v>-86.96309099952731</v>
      </c>
      <c r="N66" s="91">
        <v>7</v>
      </c>
      <c r="O66" s="91">
        <v>7</v>
      </c>
      <c r="P66" s="15"/>
      <c r="Q66" s="98">
        <v>111</v>
      </c>
      <c r="R66" s="47" t="s">
        <v>59</v>
      </c>
      <c r="S66" s="84">
        <v>17953</v>
      </c>
      <c r="T66" s="107">
        <v>267.69677221783132</v>
      </c>
      <c r="U66" s="107">
        <v>318.43439464798843</v>
      </c>
      <c r="V66" s="107">
        <v>586.13116686581975</v>
      </c>
      <c r="W66" s="107">
        <v>108.26855091008103</v>
      </c>
      <c r="X66" s="107">
        <v>694.39971777590085</v>
      </c>
      <c r="Y66" s="107">
        <v>-127.13785996769342</v>
      </c>
      <c r="Z66" s="107">
        <v>567.26185780820742</v>
      </c>
      <c r="AA66" s="107">
        <v>9.1473951451010986</v>
      </c>
      <c r="AB66" s="107">
        <v>576.40925295330851</v>
      </c>
      <c r="AC66" s="91">
        <v>7</v>
      </c>
      <c r="AD66" s="91">
        <v>7</v>
      </c>
    </row>
    <row r="67" spans="1:30" s="9" customFormat="1" ht="16.5">
      <c r="A67" s="81">
        <v>481</v>
      </c>
      <c r="B67" s="82" t="s">
        <v>166</v>
      </c>
      <c r="C67" s="107">
        <v>9592</v>
      </c>
      <c r="D67" s="83">
        <v>630.11380909176307</v>
      </c>
      <c r="E67" s="83">
        <v>52.336229269799702</v>
      </c>
      <c r="F67" s="83">
        <v>682.45003836156286</v>
      </c>
      <c r="G67" s="83">
        <v>47.905422212063016</v>
      </c>
      <c r="H67" s="83">
        <v>730.35546057362592</v>
      </c>
      <c r="I67" s="83">
        <v>-209.44401584653878</v>
      </c>
      <c r="J67" s="113">
        <v>520.91144472708709</v>
      </c>
      <c r="K67" s="83">
        <v>-30.409760738115107</v>
      </c>
      <c r="L67" s="113">
        <v>490.50168398897205</v>
      </c>
      <c r="M67" s="113">
        <v>-8.6050239349794992</v>
      </c>
      <c r="N67" s="91">
        <v>2</v>
      </c>
      <c r="O67" s="91">
        <v>2</v>
      </c>
      <c r="P67" s="15"/>
      <c r="Q67" s="98">
        <v>481</v>
      </c>
      <c r="R67" s="47" t="s">
        <v>166</v>
      </c>
      <c r="S67" s="84">
        <v>9619</v>
      </c>
      <c r="T67" s="107">
        <v>616.37078326014603</v>
      </c>
      <c r="U67" s="107">
        <v>71.812369725228237</v>
      </c>
      <c r="V67" s="107">
        <v>688.18315298537425</v>
      </c>
      <c r="W67" s="107">
        <v>50.189433776286904</v>
      </c>
      <c r="X67" s="107">
        <v>738.37258676166107</v>
      </c>
      <c r="Y67" s="107">
        <v>-208.85611809959454</v>
      </c>
      <c r="Z67" s="107">
        <v>529.51646866206659</v>
      </c>
      <c r="AA67" s="107">
        <v>-23.29746386110822</v>
      </c>
      <c r="AB67" s="107">
        <v>506.21900480095837</v>
      </c>
      <c r="AC67" s="91">
        <v>2</v>
      </c>
      <c r="AD67" s="91">
        <v>2</v>
      </c>
    </row>
    <row r="68" spans="1:30" s="9" customFormat="1" ht="16.5">
      <c r="A68" s="81">
        <v>50</v>
      </c>
      <c r="B68" s="82" t="s">
        <v>33</v>
      </c>
      <c r="C68" s="107">
        <v>11084</v>
      </c>
      <c r="D68" s="83">
        <v>180.09191654493821</v>
      </c>
      <c r="E68" s="83">
        <v>287.56568434600723</v>
      </c>
      <c r="F68" s="83">
        <v>467.65760089094545</v>
      </c>
      <c r="G68" s="83">
        <v>101.15730405915492</v>
      </c>
      <c r="H68" s="83">
        <v>568.81490495010041</v>
      </c>
      <c r="I68" s="83">
        <v>-100.07921328040419</v>
      </c>
      <c r="J68" s="113">
        <v>468.73569166969617</v>
      </c>
      <c r="K68" s="83">
        <v>24.631529907975466</v>
      </c>
      <c r="L68" s="113">
        <v>493.36722157767167</v>
      </c>
      <c r="M68" s="113">
        <v>33.775175165866472</v>
      </c>
      <c r="N68" s="91">
        <v>4</v>
      </c>
      <c r="O68" s="91">
        <v>4</v>
      </c>
      <c r="P68" s="15"/>
      <c r="Q68" s="98">
        <v>50</v>
      </c>
      <c r="R68" s="47" t="s">
        <v>33</v>
      </c>
      <c r="S68" s="84">
        <v>11184</v>
      </c>
      <c r="T68" s="107">
        <v>136.29860597653959</v>
      </c>
      <c r="U68" s="107">
        <v>297.06582576670036</v>
      </c>
      <c r="V68" s="107">
        <v>433.36443174323995</v>
      </c>
      <c r="W68" s="107">
        <v>100.78045528991738</v>
      </c>
      <c r="X68" s="107">
        <v>534.14488703315726</v>
      </c>
      <c r="Y68" s="107">
        <v>-99.184370529327609</v>
      </c>
      <c r="Z68" s="107">
        <v>434.96051650382969</v>
      </c>
      <c r="AA68" s="107">
        <v>23.463911110515024</v>
      </c>
      <c r="AB68" s="107">
        <v>458.42442761434472</v>
      </c>
      <c r="AC68" s="91">
        <v>4</v>
      </c>
      <c r="AD68" s="91">
        <v>4</v>
      </c>
    </row>
    <row r="69" spans="1:30" s="9" customFormat="1" ht="16.5">
      <c r="A69" s="81">
        <v>831</v>
      </c>
      <c r="B69" s="82" t="s">
        <v>272</v>
      </c>
      <c r="C69" s="107">
        <v>4596</v>
      </c>
      <c r="D69" s="83">
        <v>518.81135587264362</v>
      </c>
      <c r="E69" s="83">
        <v>152.8424284059268</v>
      </c>
      <c r="F69" s="83">
        <v>671.65378427857036</v>
      </c>
      <c r="G69" s="83">
        <v>81.930586814955248</v>
      </c>
      <c r="H69" s="83">
        <v>753.58437109352565</v>
      </c>
      <c r="I69" s="83">
        <v>-222.01871192341167</v>
      </c>
      <c r="J69" s="113">
        <v>531.56565917011392</v>
      </c>
      <c r="K69" s="83">
        <v>-33.443701044386422</v>
      </c>
      <c r="L69" s="113">
        <v>498.12195812572753</v>
      </c>
      <c r="M69" s="113">
        <v>-49.415197896725999</v>
      </c>
      <c r="N69" s="91">
        <v>9</v>
      </c>
      <c r="O69" s="91">
        <v>9</v>
      </c>
      <c r="P69" s="15"/>
      <c r="Q69" s="98">
        <v>831</v>
      </c>
      <c r="R69" s="47" t="s">
        <v>272</v>
      </c>
      <c r="S69" s="84">
        <v>4625</v>
      </c>
      <c r="T69" s="107">
        <v>533.40602645112472</v>
      </c>
      <c r="U69" s="107">
        <v>185.81771154666686</v>
      </c>
      <c r="V69" s="107">
        <v>719.22373799779166</v>
      </c>
      <c r="W69" s="107">
        <v>82.383713663642894</v>
      </c>
      <c r="X69" s="107">
        <v>801.60745166143454</v>
      </c>
      <c r="Y69" s="107">
        <v>-220.62659459459459</v>
      </c>
      <c r="Z69" s="107">
        <v>580.98085706683992</v>
      </c>
      <c r="AA69" s="107">
        <v>-28.554752082486498</v>
      </c>
      <c r="AB69" s="107">
        <v>552.4261049843534</v>
      </c>
      <c r="AC69" s="91">
        <v>9</v>
      </c>
      <c r="AD69" s="91">
        <v>9</v>
      </c>
    </row>
    <row r="70" spans="1:30" s="9" customFormat="1" ht="16.5">
      <c r="A70" s="81">
        <v>416</v>
      </c>
      <c r="B70" s="82" t="s">
        <v>147</v>
      </c>
      <c r="C70" s="107">
        <v>2849</v>
      </c>
      <c r="D70" s="83">
        <v>228.59330335094347</v>
      </c>
      <c r="E70" s="83">
        <v>436.04741908649885</v>
      </c>
      <c r="F70" s="83">
        <v>664.64072243744238</v>
      </c>
      <c r="G70" s="83">
        <v>87.936156215042757</v>
      </c>
      <c r="H70" s="83">
        <v>752.57687865248511</v>
      </c>
      <c r="I70" s="83">
        <v>-222.35907335907336</v>
      </c>
      <c r="J70" s="113">
        <v>530.21780529341174</v>
      </c>
      <c r="K70" s="83">
        <v>-29.499577922077918</v>
      </c>
      <c r="L70" s="113">
        <v>500.71822737133385</v>
      </c>
      <c r="M70" s="113">
        <v>19.873835337639321</v>
      </c>
      <c r="N70" s="91">
        <v>9</v>
      </c>
      <c r="O70" s="91">
        <v>9</v>
      </c>
      <c r="P70" s="15"/>
      <c r="Q70" s="98">
        <v>416</v>
      </c>
      <c r="R70" s="47" t="s">
        <v>147</v>
      </c>
      <c r="S70" s="84">
        <v>2862</v>
      </c>
      <c r="T70" s="107">
        <v>183.163450730275</v>
      </c>
      <c r="U70" s="107">
        <v>460.22333387250308</v>
      </c>
      <c r="V70" s="107">
        <v>643.38678460277811</v>
      </c>
      <c r="W70" s="107">
        <v>88.30624195676792</v>
      </c>
      <c r="X70" s="107">
        <v>731.69302655954596</v>
      </c>
      <c r="Y70" s="107">
        <v>-221.34905660377359</v>
      </c>
      <c r="Z70" s="107">
        <v>510.34396995577242</v>
      </c>
      <c r="AA70" s="107">
        <v>-6.0630502515723252</v>
      </c>
      <c r="AB70" s="107">
        <v>504.28091970420007</v>
      </c>
      <c r="AC70" s="91">
        <v>9</v>
      </c>
      <c r="AD70" s="91">
        <v>9</v>
      </c>
    </row>
    <row r="71" spans="1:30" s="9" customFormat="1" ht="16.5">
      <c r="A71" s="81">
        <v>743</v>
      </c>
      <c r="B71" s="82" t="s">
        <v>251</v>
      </c>
      <c r="C71" s="107">
        <v>66611</v>
      </c>
      <c r="D71" s="83">
        <v>295.74149325028719</v>
      </c>
      <c r="E71" s="83">
        <v>181.89707409145694</v>
      </c>
      <c r="F71" s="83">
        <v>477.63856734174414</v>
      </c>
      <c r="G71" s="83">
        <v>69.391457004047851</v>
      </c>
      <c r="H71" s="83">
        <v>547.03002434579196</v>
      </c>
      <c r="I71" s="83">
        <v>-20.154929366020628</v>
      </c>
      <c r="J71" s="113">
        <v>526.87509497977135</v>
      </c>
      <c r="K71" s="83">
        <v>-5.8587531713981136</v>
      </c>
      <c r="L71" s="113">
        <v>521.01634180837323</v>
      </c>
      <c r="M71" s="113">
        <v>54.235979636824538</v>
      </c>
      <c r="N71" s="91">
        <v>14</v>
      </c>
      <c r="O71" s="91">
        <v>14</v>
      </c>
      <c r="P71" s="15"/>
      <c r="Q71" s="98">
        <v>743</v>
      </c>
      <c r="R71" s="47" t="s">
        <v>251</v>
      </c>
      <c r="S71" s="84">
        <v>66160</v>
      </c>
      <c r="T71" s="107">
        <v>244.06594394035767</v>
      </c>
      <c r="U71" s="107">
        <v>178.38964515503389</v>
      </c>
      <c r="V71" s="107">
        <v>422.45558909539153</v>
      </c>
      <c r="W71" s="107">
        <v>70.47584789205348</v>
      </c>
      <c r="X71" s="107">
        <v>492.93143698744501</v>
      </c>
      <c r="Y71" s="107">
        <v>-20.292321644498188</v>
      </c>
      <c r="Z71" s="107">
        <v>472.63911534294681</v>
      </c>
      <c r="AA71" s="107">
        <v>0.44847121523579042</v>
      </c>
      <c r="AB71" s="107">
        <v>473.08758655818258</v>
      </c>
      <c r="AC71" s="91">
        <v>14</v>
      </c>
      <c r="AD71" s="91">
        <v>14</v>
      </c>
    </row>
    <row r="72" spans="1:30" s="9" customFormat="1" ht="16.5">
      <c r="A72" s="81">
        <v>91</v>
      </c>
      <c r="B72" s="82" t="s">
        <v>49</v>
      </c>
      <c r="C72" s="107">
        <v>684018</v>
      </c>
      <c r="D72" s="83">
        <v>596.69906317863354</v>
      </c>
      <c r="E72" s="83">
        <v>-84.065510265763962</v>
      </c>
      <c r="F72" s="83">
        <v>512.63355291286962</v>
      </c>
      <c r="G72" s="83">
        <v>103.60545304543409</v>
      </c>
      <c r="H72" s="83">
        <v>616.23900595830366</v>
      </c>
      <c r="I72" s="83">
        <v>81.779787958796405</v>
      </c>
      <c r="J72" s="113">
        <v>698.01879391710008</v>
      </c>
      <c r="K72" s="83">
        <v>-176.0643843915658</v>
      </c>
      <c r="L72" s="113">
        <v>521.95440952553429</v>
      </c>
      <c r="M72" s="113">
        <v>69.07804638896755</v>
      </c>
      <c r="N72" s="91">
        <v>1</v>
      </c>
      <c r="O72" s="92">
        <v>31</v>
      </c>
      <c r="P72" s="15"/>
      <c r="Q72" s="98">
        <v>91</v>
      </c>
      <c r="R72" s="47" t="s">
        <v>49</v>
      </c>
      <c r="S72" s="84">
        <v>674500</v>
      </c>
      <c r="T72" s="107">
        <v>527.67906577892313</v>
      </c>
      <c r="U72" s="107">
        <v>-88.452836573813741</v>
      </c>
      <c r="V72" s="107">
        <v>439.22622920510935</v>
      </c>
      <c r="W72" s="107">
        <v>106.78071995386085</v>
      </c>
      <c r="X72" s="107">
        <v>546.0069491589702</v>
      </c>
      <c r="Y72" s="107">
        <v>82.933798369162346</v>
      </c>
      <c r="Z72" s="107">
        <v>628.94074752813253</v>
      </c>
      <c r="AA72" s="107">
        <v>-159.35465176489339</v>
      </c>
      <c r="AB72" s="107">
        <v>469.5860957632392</v>
      </c>
      <c r="AC72" s="91">
        <v>1</v>
      </c>
      <c r="AD72" s="92">
        <v>31</v>
      </c>
    </row>
    <row r="73" spans="1:30" s="9" customFormat="1" ht="16.5">
      <c r="A73" s="81">
        <v>420</v>
      </c>
      <c r="B73" s="82" t="s">
        <v>149</v>
      </c>
      <c r="C73" s="107">
        <v>8971</v>
      </c>
      <c r="D73" s="83">
        <v>261.17996333333178</v>
      </c>
      <c r="E73" s="83">
        <v>294.01146873316736</v>
      </c>
      <c r="F73" s="83">
        <v>555.19143206649903</v>
      </c>
      <c r="G73" s="83">
        <v>113.27007242638629</v>
      </c>
      <c r="H73" s="83">
        <v>668.46150449288541</v>
      </c>
      <c r="I73" s="83">
        <v>-124.63515773046483</v>
      </c>
      <c r="J73" s="113">
        <v>543.82634676242048</v>
      </c>
      <c r="K73" s="83">
        <v>-15.45389282131312</v>
      </c>
      <c r="L73" s="113">
        <v>528.37245394110744</v>
      </c>
      <c r="M73" s="113">
        <v>-9.0622370438341022</v>
      </c>
      <c r="N73" s="91">
        <v>11</v>
      </c>
      <c r="O73" s="91">
        <v>11</v>
      </c>
      <c r="P73" s="15"/>
      <c r="Q73" s="98">
        <v>420</v>
      </c>
      <c r="R73" s="47" t="s">
        <v>149</v>
      </c>
      <c r="S73" s="84">
        <v>9049</v>
      </c>
      <c r="T73" s="107">
        <v>265.76208600536495</v>
      </c>
      <c r="U73" s="107">
        <v>298.07988813011895</v>
      </c>
      <c r="V73" s="107">
        <v>563.84197413548395</v>
      </c>
      <c r="W73" s="107">
        <v>112.60744512220172</v>
      </c>
      <c r="X73" s="107">
        <v>676.44941925768569</v>
      </c>
      <c r="Y73" s="107">
        <v>-123.5608354514311</v>
      </c>
      <c r="Z73" s="107">
        <v>552.88858380625459</v>
      </c>
      <c r="AA73" s="107">
        <v>-10.2226463134048</v>
      </c>
      <c r="AB73" s="107">
        <v>542.66593749284971</v>
      </c>
      <c r="AC73" s="91">
        <v>11</v>
      </c>
      <c r="AD73" s="91">
        <v>11</v>
      </c>
    </row>
    <row r="74" spans="1:30" s="9" customFormat="1" ht="16.5">
      <c r="A74" s="81">
        <v>271</v>
      </c>
      <c r="B74" s="82" t="s">
        <v>114</v>
      </c>
      <c r="C74" s="107">
        <v>6668</v>
      </c>
      <c r="D74" s="83">
        <v>-67.848620441261431</v>
      </c>
      <c r="E74" s="83">
        <v>466.81414235441838</v>
      </c>
      <c r="F74" s="83">
        <v>398.96552191315692</v>
      </c>
      <c r="G74" s="83">
        <v>137.35214953635096</v>
      </c>
      <c r="H74" s="83">
        <v>536.31767144950788</v>
      </c>
      <c r="I74" s="83">
        <v>-37.294091181763648</v>
      </c>
      <c r="J74" s="113">
        <v>499.02358026774425</v>
      </c>
      <c r="K74" s="83">
        <v>30.443847480503901</v>
      </c>
      <c r="L74" s="113">
        <v>529.46742774824816</v>
      </c>
      <c r="M74" s="113">
        <v>-6.1752207420747709</v>
      </c>
      <c r="N74" s="91">
        <v>4</v>
      </c>
      <c r="O74" s="91">
        <v>4</v>
      </c>
      <c r="P74" s="15"/>
      <c r="Q74" s="98">
        <v>271</v>
      </c>
      <c r="R74" s="47" t="s">
        <v>114</v>
      </c>
      <c r="S74" s="84">
        <v>6766</v>
      </c>
      <c r="T74" s="107">
        <v>-57.603658472413521</v>
      </c>
      <c r="U74" s="107">
        <v>464.17818167575672</v>
      </c>
      <c r="V74" s="107">
        <v>406.57452320334323</v>
      </c>
      <c r="W74" s="107">
        <v>135.3781944485095</v>
      </c>
      <c r="X74" s="107">
        <v>541.95271765185271</v>
      </c>
      <c r="Y74" s="107">
        <v>-36.753916642033701</v>
      </c>
      <c r="Z74" s="107">
        <v>505.19880100981902</v>
      </c>
      <c r="AA74" s="107">
        <v>17.123562446053803</v>
      </c>
      <c r="AB74" s="107">
        <v>522.32236345587285</v>
      </c>
      <c r="AC74" s="91">
        <v>4</v>
      </c>
      <c r="AD74" s="91">
        <v>4</v>
      </c>
    </row>
    <row r="75" spans="1:30" s="9" customFormat="1" ht="16.5">
      <c r="A75" s="81">
        <v>529</v>
      </c>
      <c r="B75" s="82" t="s">
        <v>181</v>
      </c>
      <c r="C75" s="107">
        <v>20129</v>
      </c>
      <c r="D75" s="83">
        <v>536.2274586051866</v>
      </c>
      <c r="E75" s="83">
        <v>-29.665351601793219</v>
      </c>
      <c r="F75" s="83">
        <v>506.56210700339335</v>
      </c>
      <c r="G75" s="83">
        <v>65.287896678028815</v>
      </c>
      <c r="H75" s="83">
        <v>571.85000368142209</v>
      </c>
      <c r="I75" s="83">
        <v>-42.771623031447163</v>
      </c>
      <c r="J75" s="113">
        <v>529.07838064997497</v>
      </c>
      <c r="K75" s="83">
        <v>0.54857109146008243</v>
      </c>
      <c r="L75" s="113">
        <v>529.62695174143505</v>
      </c>
      <c r="M75" s="113">
        <v>-30.728204184579226</v>
      </c>
      <c r="N75" s="91">
        <v>2</v>
      </c>
      <c r="O75" s="91">
        <v>2</v>
      </c>
      <c r="P75" s="15"/>
      <c r="Q75" s="98">
        <v>529</v>
      </c>
      <c r="R75" s="47" t="s">
        <v>181</v>
      </c>
      <c r="S75" s="84">
        <v>19999</v>
      </c>
      <c r="T75" s="107">
        <v>563.07333522203044</v>
      </c>
      <c r="U75" s="107">
        <v>-28.31310147075077</v>
      </c>
      <c r="V75" s="107">
        <v>534.76023375127966</v>
      </c>
      <c r="W75" s="107">
        <v>68.096003565898712</v>
      </c>
      <c r="X75" s="107">
        <v>602.85623731717828</v>
      </c>
      <c r="Y75" s="107">
        <v>-43.049652482624133</v>
      </c>
      <c r="Z75" s="107">
        <v>559.8065848345542</v>
      </c>
      <c r="AA75" s="107">
        <v>-2.4244843292914591</v>
      </c>
      <c r="AB75" s="107">
        <v>557.38210050526277</v>
      </c>
      <c r="AC75" s="91">
        <v>2</v>
      </c>
      <c r="AD75" s="91">
        <v>2</v>
      </c>
    </row>
    <row r="76" spans="1:30" s="9" customFormat="1" ht="16.5">
      <c r="A76" s="81">
        <v>989</v>
      </c>
      <c r="B76" s="82" t="s">
        <v>314</v>
      </c>
      <c r="C76" s="107">
        <v>5220</v>
      </c>
      <c r="D76" s="83">
        <v>-58.69805535672338</v>
      </c>
      <c r="E76" s="83">
        <v>439.63690102064567</v>
      </c>
      <c r="F76" s="83">
        <v>380.93884566392228</v>
      </c>
      <c r="G76" s="83">
        <v>129.67134409779513</v>
      </c>
      <c r="H76" s="83">
        <v>510.61018976171738</v>
      </c>
      <c r="I76" s="83">
        <v>-19.659770114942528</v>
      </c>
      <c r="J76" s="113">
        <v>490.95041964677489</v>
      </c>
      <c r="K76" s="83">
        <v>43.518910919540232</v>
      </c>
      <c r="L76" s="113">
        <v>534.46933056631508</v>
      </c>
      <c r="M76" s="113">
        <v>-60.123622442449914</v>
      </c>
      <c r="N76" s="91">
        <v>14</v>
      </c>
      <c r="O76" s="91">
        <v>14</v>
      </c>
      <c r="P76" s="15"/>
      <c r="Q76" s="98">
        <v>989</v>
      </c>
      <c r="R76" s="47" t="s">
        <v>314</v>
      </c>
      <c r="S76" s="84">
        <v>5316</v>
      </c>
      <c r="T76" s="107">
        <v>16.888152774635518</v>
      </c>
      <c r="U76" s="107">
        <v>426.17486501009796</v>
      </c>
      <c r="V76" s="107">
        <v>443.06301778473346</v>
      </c>
      <c r="W76" s="107">
        <v>127.31576471081185</v>
      </c>
      <c r="X76" s="107">
        <v>570.37878249554535</v>
      </c>
      <c r="Y76" s="107">
        <v>-19.304740406320541</v>
      </c>
      <c r="Z76" s="107">
        <v>551.0740420892248</v>
      </c>
      <c r="AA76" s="107">
        <v>31.83607224604966</v>
      </c>
      <c r="AB76" s="107">
        <v>582.91011433527444</v>
      </c>
      <c r="AC76" s="91">
        <v>14</v>
      </c>
      <c r="AD76" s="91">
        <v>14</v>
      </c>
    </row>
    <row r="77" spans="1:30" s="9" customFormat="1" ht="16.5">
      <c r="A77" s="81">
        <v>245</v>
      </c>
      <c r="B77" s="82" t="s">
        <v>105</v>
      </c>
      <c r="C77" s="107">
        <v>38461</v>
      </c>
      <c r="D77" s="83">
        <v>538.09419463540894</v>
      </c>
      <c r="E77" s="83">
        <v>60.839550492500805</v>
      </c>
      <c r="F77" s="83">
        <v>598.93374512790967</v>
      </c>
      <c r="G77" s="83">
        <v>67.516072714156877</v>
      </c>
      <c r="H77" s="83">
        <v>666.44981784206664</v>
      </c>
      <c r="I77" s="83">
        <v>-83.703595850341898</v>
      </c>
      <c r="J77" s="113">
        <v>582.74622199172472</v>
      </c>
      <c r="K77" s="83">
        <v>-42.041676893476499</v>
      </c>
      <c r="L77" s="113">
        <v>540.70454509824822</v>
      </c>
      <c r="M77" s="113">
        <v>85.247878369529019</v>
      </c>
      <c r="N77" s="91">
        <v>1</v>
      </c>
      <c r="O77" s="92">
        <v>32</v>
      </c>
      <c r="P77" s="15"/>
      <c r="Q77" s="98">
        <v>245</v>
      </c>
      <c r="R77" s="47" t="s">
        <v>105</v>
      </c>
      <c r="S77" s="84">
        <v>38211</v>
      </c>
      <c r="T77" s="107">
        <v>486.19790006657945</v>
      </c>
      <c r="U77" s="107">
        <v>26.030984185153038</v>
      </c>
      <c r="V77" s="107">
        <v>512.22888425173255</v>
      </c>
      <c r="W77" s="107">
        <v>69.520695925381872</v>
      </c>
      <c r="X77" s="107">
        <v>581.74958017711447</v>
      </c>
      <c r="Y77" s="107">
        <v>-84.251236554918734</v>
      </c>
      <c r="Z77" s="107">
        <v>497.4983436221957</v>
      </c>
      <c r="AA77" s="107">
        <v>-32.197914977859789</v>
      </c>
      <c r="AB77" s="107">
        <v>465.30042864433585</v>
      </c>
      <c r="AC77" s="91">
        <v>1</v>
      </c>
      <c r="AD77" s="92">
        <v>32</v>
      </c>
    </row>
    <row r="78" spans="1:30" s="9" customFormat="1" ht="16.5">
      <c r="A78" s="81">
        <v>635</v>
      </c>
      <c r="B78" s="82" t="s">
        <v>224</v>
      </c>
      <c r="C78" s="107">
        <v>6238</v>
      </c>
      <c r="D78" s="83">
        <v>186.9097749853392</v>
      </c>
      <c r="E78" s="83">
        <v>346.34716010099885</v>
      </c>
      <c r="F78" s="83">
        <v>533.2569350863381</v>
      </c>
      <c r="G78" s="83">
        <v>131.31064446146343</v>
      </c>
      <c r="H78" s="83">
        <v>664.56757954780153</v>
      </c>
      <c r="I78" s="83">
        <v>-64.621994228919519</v>
      </c>
      <c r="J78" s="113">
        <v>599.94558531888197</v>
      </c>
      <c r="K78" s="83">
        <v>-49.026037992946463</v>
      </c>
      <c r="L78" s="113">
        <v>550.91954732593547</v>
      </c>
      <c r="M78" s="113">
        <v>-55.832494101864199</v>
      </c>
      <c r="N78" s="91">
        <v>6</v>
      </c>
      <c r="O78" s="91">
        <v>6</v>
      </c>
      <c r="P78" s="15"/>
      <c r="Q78" s="98">
        <v>635</v>
      </c>
      <c r="R78" s="47" t="s">
        <v>224</v>
      </c>
      <c r="S78" s="84">
        <v>6337</v>
      </c>
      <c r="T78" s="107">
        <v>244.43989098789973</v>
      </c>
      <c r="U78" s="107">
        <v>345.170369232876</v>
      </c>
      <c r="V78" s="107">
        <v>589.61026022077579</v>
      </c>
      <c r="W78" s="107">
        <v>129.78025410607745</v>
      </c>
      <c r="X78" s="107">
        <v>719.39051432685312</v>
      </c>
      <c r="Y78" s="107">
        <v>-63.612434906106991</v>
      </c>
      <c r="Z78" s="107">
        <v>655.77807942074617</v>
      </c>
      <c r="AA78" s="107">
        <v>-66.949644475303785</v>
      </c>
      <c r="AB78" s="107">
        <v>588.82843494544227</v>
      </c>
      <c r="AC78" s="91">
        <v>6</v>
      </c>
      <c r="AD78" s="91">
        <v>6</v>
      </c>
    </row>
    <row r="79" spans="1:30" s="9" customFormat="1" ht="16.5">
      <c r="A79" s="81">
        <v>580</v>
      </c>
      <c r="B79" s="82" t="s">
        <v>197</v>
      </c>
      <c r="C79" s="107">
        <v>4300</v>
      </c>
      <c r="D79" s="83">
        <v>-93.508844531641543</v>
      </c>
      <c r="E79" s="83">
        <v>483.87240294641617</v>
      </c>
      <c r="F79" s="83">
        <v>390.36355841477462</v>
      </c>
      <c r="G79" s="83">
        <v>169.00422478048549</v>
      </c>
      <c r="H79" s="83">
        <v>559.36778319526013</v>
      </c>
      <c r="I79" s="83">
        <v>-65.442093023255808</v>
      </c>
      <c r="J79" s="113">
        <v>493.92569017200429</v>
      </c>
      <c r="K79" s="83">
        <v>61.240485465116286</v>
      </c>
      <c r="L79" s="113">
        <v>555.16617563712055</v>
      </c>
      <c r="M79" s="113">
        <v>-22.007658322288364</v>
      </c>
      <c r="N79" s="91">
        <v>9</v>
      </c>
      <c r="O79" s="91">
        <v>9</v>
      </c>
      <c r="P79" s="15"/>
      <c r="Q79" s="98">
        <v>580</v>
      </c>
      <c r="R79" s="47" t="s">
        <v>197</v>
      </c>
      <c r="S79" s="84">
        <v>4366</v>
      </c>
      <c r="T79" s="107">
        <v>-88.623570798158198</v>
      </c>
      <c r="U79" s="107">
        <v>502.79175894806355</v>
      </c>
      <c r="V79" s="107">
        <v>414.16818814990535</v>
      </c>
      <c r="W79" s="107">
        <v>166.21797756839098</v>
      </c>
      <c r="X79" s="107">
        <v>580.3861657182963</v>
      </c>
      <c r="Y79" s="107">
        <v>-64.452817224003667</v>
      </c>
      <c r="Z79" s="107">
        <v>515.93334849429266</v>
      </c>
      <c r="AA79" s="107">
        <v>5.726873568483736</v>
      </c>
      <c r="AB79" s="107">
        <v>521.66022206277637</v>
      </c>
      <c r="AC79" s="91">
        <v>9</v>
      </c>
      <c r="AD79" s="91">
        <v>9</v>
      </c>
    </row>
    <row r="80" spans="1:30" s="9" customFormat="1" ht="16.5">
      <c r="A80" s="81">
        <v>495</v>
      </c>
      <c r="B80" s="82" t="s">
        <v>172</v>
      </c>
      <c r="C80" s="107">
        <v>1393</v>
      </c>
      <c r="D80" s="83">
        <v>458.00264364228968</v>
      </c>
      <c r="E80" s="83">
        <v>184.1805854717197</v>
      </c>
      <c r="F80" s="83">
        <v>642.18322911400935</v>
      </c>
      <c r="G80" s="83">
        <v>159.59122109643812</v>
      </c>
      <c r="H80" s="83">
        <v>801.77445021044741</v>
      </c>
      <c r="I80" s="83">
        <v>-232.06963388370423</v>
      </c>
      <c r="J80" s="113">
        <v>569.70481632674318</v>
      </c>
      <c r="K80" s="83">
        <v>-13.342577171572145</v>
      </c>
      <c r="L80" s="113">
        <v>556.3622391551711</v>
      </c>
      <c r="M80" s="113">
        <v>-224.50481275938137</v>
      </c>
      <c r="N80" s="91">
        <v>13</v>
      </c>
      <c r="O80" s="91">
        <v>13</v>
      </c>
      <c r="P80" s="15"/>
      <c r="Q80" s="98">
        <v>495</v>
      </c>
      <c r="R80" s="47" t="s">
        <v>172</v>
      </c>
      <c r="S80" s="84">
        <v>1430</v>
      </c>
      <c r="T80" s="107">
        <v>554.56033208319536</v>
      </c>
      <c r="U80" s="107">
        <v>310.18889602359241</v>
      </c>
      <c r="V80" s="107">
        <v>864.74922810678765</v>
      </c>
      <c r="W80" s="107">
        <v>155.52543594437176</v>
      </c>
      <c r="X80" s="107">
        <v>1020.2746640511594</v>
      </c>
      <c r="Y80" s="107">
        <v>-226.06503496503495</v>
      </c>
      <c r="Z80" s="107">
        <v>794.20962908612455</v>
      </c>
      <c r="AA80" s="107">
        <v>-35.517834923076933</v>
      </c>
      <c r="AB80" s="107">
        <v>758.69179416304758</v>
      </c>
      <c r="AC80" s="91">
        <v>13</v>
      </c>
      <c r="AD80" s="91">
        <v>13</v>
      </c>
    </row>
    <row r="81" spans="1:30" s="9" customFormat="1" ht="16.5">
      <c r="A81" s="81">
        <v>853</v>
      </c>
      <c r="B81" s="82" t="s">
        <v>284</v>
      </c>
      <c r="C81" s="107">
        <v>206073</v>
      </c>
      <c r="D81" s="83">
        <v>225.00580408610742</v>
      </c>
      <c r="E81" s="83">
        <v>-3.9254780509325009</v>
      </c>
      <c r="F81" s="83">
        <v>221.08032603517492</v>
      </c>
      <c r="G81" s="83">
        <v>118.72632738163404</v>
      </c>
      <c r="H81" s="83">
        <v>339.8066534168089</v>
      </c>
      <c r="I81" s="83">
        <v>236.96296943316204</v>
      </c>
      <c r="J81" s="113">
        <v>576.76962284997092</v>
      </c>
      <c r="K81" s="83">
        <v>-19.684996760856592</v>
      </c>
      <c r="L81" s="113">
        <v>557.08462608911429</v>
      </c>
      <c r="M81" s="113">
        <v>50.502178558085461</v>
      </c>
      <c r="N81" s="91">
        <v>2</v>
      </c>
      <c r="O81" s="91">
        <v>2</v>
      </c>
      <c r="P81" s="15"/>
      <c r="Q81" s="98">
        <v>853</v>
      </c>
      <c r="R81" s="47" t="s">
        <v>284</v>
      </c>
      <c r="S81" s="84">
        <v>201863</v>
      </c>
      <c r="T81" s="107">
        <v>173.31454715117991</v>
      </c>
      <c r="U81" s="107">
        <v>-10.975723003671545</v>
      </c>
      <c r="V81" s="107">
        <v>162.33882414750835</v>
      </c>
      <c r="W81" s="107">
        <v>122.02361526483007</v>
      </c>
      <c r="X81" s="107">
        <v>284.3624394123384</v>
      </c>
      <c r="Y81" s="107">
        <v>241.90500487954702</v>
      </c>
      <c r="Z81" s="107">
        <v>526.26744429188545</v>
      </c>
      <c r="AA81" s="107">
        <v>-15.838618115308398</v>
      </c>
      <c r="AB81" s="107">
        <v>510.42882617657705</v>
      </c>
      <c r="AC81" s="91">
        <v>2</v>
      </c>
      <c r="AD81" s="91">
        <v>2</v>
      </c>
    </row>
    <row r="82" spans="1:30" s="9" customFormat="1" ht="16.5">
      <c r="A82" s="81">
        <v>169</v>
      </c>
      <c r="B82" s="82" t="s">
        <v>73</v>
      </c>
      <c r="C82" s="107">
        <v>4848</v>
      </c>
      <c r="D82" s="83">
        <v>315.14793747657939</v>
      </c>
      <c r="E82" s="83">
        <v>408.48971474943124</v>
      </c>
      <c r="F82" s="83">
        <v>723.63765222601069</v>
      </c>
      <c r="G82" s="83">
        <v>100.54668145527239</v>
      </c>
      <c r="H82" s="83">
        <v>824.18433368128296</v>
      </c>
      <c r="I82" s="83">
        <v>-249.95049504950495</v>
      </c>
      <c r="J82" s="113">
        <v>574.23383863177799</v>
      </c>
      <c r="K82" s="83">
        <v>-15.287781043729375</v>
      </c>
      <c r="L82" s="113">
        <v>558.94605758804869</v>
      </c>
      <c r="M82" s="113">
        <v>-32.295046249934785</v>
      </c>
      <c r="N82" s="91">
        <v>5</v>
      </c>
      <c r="O82" s="91">
        <v>5</v>
      </c>
      <c r="P82" s="15"/>
      <c r="Q82" s="98">
        <v>169</v>
      </c>
      <c r="R82" s="47" t="s">
        <v>73</v>
      </c>
      <c r="S82" s="84">
        <v>4916</v>
      </c>
      <c r="T82" s="107">
        <v>337.52745263494165</v>
      </c>
      <c r="U82" s="107">
        <v>416.24050827905404</v>
      </c>
      <c r="V82" s="107">
        <v>753.76796091399569</v>
      </c>
      <c r="W82" s="107">
        <v>99.254007775691107</v>
      </c>
      <c r="X82" s="107">
        <v>853.02196868968667</v>
      </c>
      <c r="Y82" s="107">
        <v>-246.49308380797396</v>
      </c>
      <c r="Z82" s="107">
        <v>606.52888488171277</v>
      </c>
      <c r="AA82" s="107">
        <v>-3.356861228641173</v>
      </c>
      <c r="AB82" s="107">
        <v>603.17202365307162</v>
      </c>
      <c r="AC82" s="91">
        <v>5</v>
      </c>
      <c r="AD82" s="91">
        <v>5</v>
      </c>
    </row>
    <row r="83" spans="1:30" s="9" customFormat="1" ht="16.5">
      <c r="A83" s="81">
        <v>86</v>
      </c>
      <c r="B83" s="82" t="s">
        <v>47</v>
      </c>
      <c r="C83" s="107">
        <v>7901</v>
      </c>
      <c r="D83" s="83">
        <v>285.96827637126142</v>
      </c>
      <c r="E83" s="83">
        <v>323.94774811905057</v>
      </c>
      <c r="F83" s="83">
        <v>609.916024490312</v>
      </c>
      <c r="G83" s="83">
        <v>91.552361046934067</v>
      </c>
      <c r="H83" s="83">
        <v>701.46838553724604</v>
      </c>
      <c r="I83" s="83">
        <v>-142.37944563979244</v>
      </c>
      <c r="J83" s="113">
        <v>559.08893989745366</v>
      </c>
      <c r="K83" s="83">
        <v>2.9293032527528218</v>
      </c>
      <c r="L83" s="113">
        <v>562.01824315020644</v>
      </c>
      <c r="M83" s="113">
        <v>-34.714670417938351</v>
      </c>
      <c r="N83" s="91">
        <v>5</v>
      </c>
      <c r="O83" s="91">
        <v>5</v>
      </c>
      <c r="P83" s="15"/>
      <c r="Q83" s="98">
        <v>86</v>
      </c>
      <c r="R83" s="47" t="s">
        <v>47</v>
      </c>
      <c r="S83" s="84">
        <v>7998</v>
      </c>
      <c r="T83" s="107">
        <v>310.66118661310549</v>
      </c>
      <c r="U83" s="107">
        <v>332.1726894423922</v>
      </c>
      <c r="V83" s="107">
        <v>642.83387605549763</v>
      </c>
      <c r="W83" s="107">
        <v>91.622397425685747</v>
      </c>
      <c r="X83" s="107">
        <v>734.45627348118342</v>
      </c>
      <c r="Y83" s="107">
        <v>-140.65266316579144</v>
      </c>
      <c r="Z83" s="107">
        <v>593.80361031539201</v>
      </c>
      <c r="AA83" s="107">
        <v>-73.247400337584409</v>
      </c>
      <c r="AB83" s="107">
        <v>520.55620997780761</v>
      </c>
      <c r="AC83" s="91">
        <v>5</v>
      </c>
      <c r="AD83" s="91">
        <v>5</v>
      </c>
    </row>
    <row r="84" spans="1:30" s="9" customFormat="1" ht="16.5">
      <c r="A84" s="81">
        <v>176</v>
      </c>
      <c r="B84" s="82" t="s">
        <v>76</v>
      </c>
      <c r="C84" s="107">
        <v>4160</v>
      </c>
      <c r="D84" s="83">
        <v>-86.50615738416667</v>
      </c>
      <c r="E84" s="83">
        <v>502.38154956985176</v>
      </c>
      <c r="F84" s="83">
        <v>415.87539218568509</v>
      </c>
      <c r="G84" s="83">
        <v>179.17363497772772</v>
      </c>
      <c r="H84" s="83">
        <v>595.0490271634128</v>
      </c>
      <c r="I84" s="83">
        <v>29.760336538461537</v>
      </c>
      <c r="J84" s="113">
        <v>624.8093637018743</v>
      </c>
      <c r="K84" s="83">
        <v>-61.199200721153844</v>
      </c>
      <c r="L84" s="113">
        <v>563.61016298072047</v>
      </c>
      <c r="M84" s="113">
        <v>-42.040761982105437</v>
      </c>
      <c r="N84" s="91">
        <v>12</v>
      </c>
      <c r="O84" s="91">
        <v>12</v>
      </c>
      <c r="P84" s="15"/>
      <c r="Q84" s="98">
        <v>176</v>
      </c>
      <c r="R84" s="47" t="s">
        <v>76</v>
      </c>
      <c r="S84" s="84">
        <v>4259</v>
      </c>
      <c r="T84" s="107">
        <v>-63.027137186732325</v>
      </c>
      <c r="U84" s="107">
        <v>525.91209319641212</v>
      </c>
      <c r="V84" s="107">
        <v>462.8849560096798</v>
      </c>
      <c r="W84" s="107">
        <v>174.89660897930105</v>
      </c>
      <c r="X84" s="107">
        <v>637.7815649889809</v>
      </c>
      <c r="Y84" s="107">
        <v>29.068560694998826</v>
      </c>
      <c r="Z84" s="107">
        <v>666.85012568397974</v>
      </c>
      <c r="AA84" s="107">
        <v>-43.091314909603192</v>
      </c>
      <c r="AB84" s="107">
        <v>623.75881077437657</v>
      </c>
      <c r="AC84" s="91">
        <v>12</v>
      </c>
      <c r="AD84" s="91">
        <v>12</v>
      </c>
    </row>
    <row r="85" spans="1:30" s="9" customFormat="1" ht="16.5">
      <c r="A85" s="81">
        <v>167</v>
      </c>
      <c r="B85" s="82" t="s">
        <v>72</v>
      </c>
      <c r="C85" s="107">
        <v>78741</v>
      </c>
      <c r="D85" s="83">
        <v>234.15982242064788</v>
      </c>
      <c r="E85" s="83">
        <v>332.07013217892194</v>
      </c>
      <c r="F85" s="83">
        <v>566.22995459956985</v>
      </c>
      <c r="G85" s="83">
        <v>109.40945528210077</v>
      </c>
      <c r="H85" s="83">
        <v>675.63940988167053</v>
      </c>
      <c r="I85" s="83">
        <v>37.850306701718289</v>
      </c>
      <c r="J85" s="113">
        <v>713.48971658338883</v>
      </c>
      <c r="K85" s="83">
        <v>-149.84492865851334</v>
      </c>
      <c r="L85" s="113">
        <v>563.64478792487546</v>
      </c>
      <c r="M85" s="113">
        <v>41.963586977554769</v>
      </c>
      <c r="N85" s="91">
        <v>12</v>
      </c>
      <c r="O85" s="91">
        <v>12</v>
      </c>
      <c r="P85" s="15"/>
      <c r="Q85" s="98">
        <v>167</v>
      </c>
      <c r="R85" s="47" t="s">
        <v>72</v>
      </c>
      <c r="S85" s="84">
        <v>78062</v>
      </c>
      <c r="T85" s="107">
        <v>225.49120739744572</v>
      </c>
      <c r="U85" s="107">
        <v>297.19900477748678</v>
      </c>
      <c r="V85" s="107">
        <v>522.69021217493241</v>
      </c>
      <c r="W85" s="107">
        <v>110.65638065244352</v>
      </c>
      <c r="X85" s="107">
        <v>633.34659282737596</v>
      </c>
      <c r="Y85" s="107">
        <v>38.17953677845815</v>
      </c>
      <c r="Z85" s="107">
        <v>671.52612960583406</v>
      </c>
      <c r="AA85" s="107">
        <v>-137.6512839413671</v>
      </c>
      <c r="AB85" s="107">
        <v>533.87484566446699</v>
      </c>
      <c r="AC85" s="91">
        <v>12</v>
      </c>
      <c r="AD85" s="91">
        <v>12</v>
      </c>
    </row>
    <row r="86" spans="1:30" s="9" customFormat="1" ht="16.5">
      <c r="A86" s="81">
        <v>399</v>
      </c>
      <c r="B86" s="82" t="s">
        <v>139</v>
      </c>
      <c r="C86" s="107">
        <v>7656</v>
      </c>
      <c r="D86" s="83">
        <v>196.51729358349112</v>
      </c>
      <c r="E86" s="83">
        <v>319.28941659557955</v>
      </c>
      <c r="F86" s="83">
        <v>515.80671017907071</v>
      </c>
      <c r="G86" s="83">
        <v>78.188788337654472</v>
      </c>
      <c r="H86" s="83">
        <v>593.99549851672521</v>
      </c>
      <c r="I86" s="83">
        <v>-24.700757575757574</v>
      </c>
      <c r="J86" s="113">
        <v>569.29474094096759</v>
      </c>
      <c r="K86" s="83">
        <v>-5.1691745036572616</v>
      </c>
      <c r="L86" s="113">
        <v>564.12556643731034</v>
      </c>
      <c r="M86" s="113">
        <v>-37.053167502683436</v>
      </c>
      <c r="N86" s="91">
        <v>15</v>
      </c>
      <c r="O86" s="91">
        <v>15</v>
      </c>
      <c r="P86" s="15"/>
      <c r="Q86" s="98">
        <v>399</v>
      </c>
      <c r="R86" s="47" t="s">
        <v>139</v>
      </c>
      <c r="S86" s="84">
        <v>7682</v>
      </c>
      <c r="T86" s="107">
        <v>191.89126897620093</v>
      </c>
      <c r="U86" s="107">
        <v>360.26448319848345</v>
      </c>
      <c r="V86" s="107">
        <v>552.15575217468438</v>
      </c>
      <c r="W86" s="107">
        <v>78.809313259333706</v>
      </c>
      <c r="X86" s="107">
        <v>630.96506543401813</v>
      </c>
      <c r="Y86" s="107">
        <v>-24.617156990367093</v>
      </c>
      <c r="Z86" s="107">
        <v>606.34790844365102</v>
      </c>
      <c r="AA86" s="107">
        <v>4.3082972155688646</v>
      </c>
      <c r="AB86" s="107">
        <v>610.65620565921984</v>
      </c>
      <c r="AC86" s="91">
        <v>15</v>
      </c>
      <c r="AD86" s="91">
        <v>15</v>
      </c>
    </row>
    <row r="87" spans="1:30" s="9" customFormat="1" ht="16.5">
      <c r="A87" s="81">
        <v>211</v>
      </c>
      <c r="B87" s="82" t="s">
        <v>87</v>
      </c>
      <c r="C87" s="107">
        <v>33951</v>
      </c>
      <c r="D87" s="83">
        <v>526.67643122401523</v>
      </c>
      <c r="E87" s="83">
        <v>153.3871003361011</v>
      </c>
      <c r="F87" s="83">
        <v>680.0635315601163</v>
      </c>
      <c r="G87" s="83">
        <v>39.484965144698805</v>
      </c>
      <c r="H87" s="83">
        <v>719.54849670481508</v>
      </c>
      <c r="I87" s="83">
        <v>-120.38481929840064</v>
      </c>
      <c r="J87" s="113">
        <v>599.16367740641454</v>
      </c>
      <c r="K87" s="83">
        <v>-34.719908102854113</v>
      </c>
      <c r="L87" s="113">
        <v>564.44376930356032</v>
      </c>
      <c r="M87" s="113">
        <v>5.4439467105245285</v>
      </c>
      <c r="N87" s="91">
        <v>6</v>
      </c>
      <c r="O87" s="91">
        <v>6</v>
      </c>
      <c r="P87" s="15"/>
      <c r="Q87" s="98">
        <v>211</v>
      </c>
      <c r="R87" s="47" t="s">
        <v>87</v>
      </c>
      <c r="S87" s="84">
        <v>33473</v>
      </c>
      <c r="T87" s="107">
        <v>516.20936432936242</v>
      </c>
      <c r="U87" s="107">
        <v>157.92655218436627</v>
      </c>
      <c r="V87" s="107">
        <v>674.13591651372872</v>
      </c>
      <c r="W87" s="107">
        <v>41.687748696546109</v>
      </c>
      <c r="X87" s="107">
        <v>715.82366521027473</v>
      </c>
      <c r="Y87" s="107">
        <v>-122.10393451438473</v>
      </c>
      <c r="Z87" s="107">
        <v>593.71973069589001</v>
      </c>
      <c r="AA87" s="107">
        <v>-35.251780242419258</v>
      </c>
      <c r="AB87" s="107">
        <v>558.46795045347073</v>
      </c>
      <c r="AC87" s="91">
        <v>6</v>
      </c>
      <c r="AD87" s="91">
        <v>6</v>
      </c>
    </row>
    <row r="88" spans="1:30" s="9" customFormat="1" ht="16.5">
      <c r="A88" s="81">
        <v>908</v>
      </c>
      <c r="B88" s="82" t="s">
        <v>297</v>
      </c>
      <c r="C88" s="107">
        <v>20847</v>
      </c>
      <c r="D88" s="83">
        <v>218.34884953739743</v>
      </c>
      <c r="E88" s="83">
        <v>204.47350032985597</v>
      </c>
      <c r="F88" s="83">
        <v>422.82234986725342</v>
      </c>
      <c r="G88" s="83">
        <v>59.99855725063793</v>
      </c>
      <c r="H88" s="83">
        <v>482.82090711789141</v>
      </c>
      <c r="I88" s="83">
        <v>82.788794550774696</v>
      </c>
      <c r="J88" s="113">
        <v>565.60970166866605</v>
      </c>
      <c r="K88" s="83">
        <v>8.6833215810428346</v>
      </c>
      <c r="L88" s="113">
        <v>574.29302324970888</v>
      </c>
      <c r="M88" s="113">
        <v>35.197249847899798</v>
      </c>
      <c r="N88" s="91">
        <v>6</v>
      </c>
      <c r="O88" s="91">
        <v>6</v>
      </c>
      <c r="P88" s="15"/>
      <c r="Q88" s="98">
        <v>908</v>
      </c>
      <c r="R88" s="47" t="s">
        <v>297</v>
      </c>
      <c r="S88" s="84">
        <v>20694</v>
      </c>
      <c r="T88" s="107">
        <v>187.17859496796723</v>
      </c>
      <c r="U88" s="107">
        <v>198.645280451068</v>
      </c>
      <c r="V88" s="107">
        <v>385.82387541903523</v>
      </c>
      <c r="W88" s="107">
        <v>61.18768725511849</v>
      </c>
      <c r="X88" s="107">
        <v>447.01156267415365</v>
      </c>
      <c r="Y88" s="107">
        <v>83.400889146612542</v>
      </c>
      <c r="Z88" s="107">
        <v>530.41245182076625</v>
      </c>
      <c r="AA88" s="107">
        <v>-6.3707006465642246</v>
      </c>
      <c r="AB88" s="107">
        <v>524.04175117420198</v>
      </c>
      <c r="AC88" s="91">
        <v>6</v>
      </c>
      <c r="AD88" s="91">
        <v>6</v>
      </c>
    </row>
    <row r="89" spans="1:30" s="9" customFormat="1" ht="16.5">
      <c r="A89" s="81">
        <v>177</v>
      </c>
      <c r="B89" s="82" t="s">
        <v>77</v>
      </c>
      <c r="C89" s="107">
        <v>1668</v>
      </c>
      <c r="D89" s="83">
        <v>563.45365517742482</v>
      </c>
      <c r="E89" s="83">
        <v>-13.625840861651637</v>
      </c>
      <c r="F89" s="83">
        <v>549.82781431577314</v>
      </c>
      <c r="G89" s="83">
        <v>165.34772451647228</v>
      </c>
      <c r="H89" s="83">
        <v>715.17553883224537</v>
      </c>
      <c r="I89" s="83">
        <v>-293.83633093525179</v>
      </c>
      <c r="J89" s="113">
        <v>421.33920789699363</v>
      </c>
      <c r="K89" s="83">
        <v>161.15768135491606</v>
      </c>
      <c r="L89" s="113">
        <v>582.49688925190969</v>
      </c>
      <c r="M89" s="113">
        <v>-299.06583536577267</v>
      </c>
      <c r="N89" s="91">
        <v>6</v>
      </c>
      <c r="O89" s="91">
        <v>6</v>
      </c>
      <c r="P89" s="15"/>
      <c r="Q89" s="98">
        <v>177</v>
      </c>
      <c r="R89" s="47" t="s">
        <v>77</v>
      </c>
      <c r="S89" s="84">
        <v>1708</v>
      </c>
      <c r="T89" s="107">
        <v>669.16937353912454</v>
      </c>
      <c r="U89" s="107">
        <v>176.4371024904658</v>
      </c>
      <c r="V89" s="107">
        <v>845.60647602959045</v>
      </c>
      <c r="W89" s="107">
        <v>161.75348526596275</v>
      </c>
      <c r="X89" s="107">
        <v>1007.3599612955531</v>
      </c>
      <c r="Y89" s="107">
        <v>-286.95491803278691</v>
      </c>
      <c r="Z89" s="107">
        <v>720.4050432627663</v>
      </c>
      <c r="AA89" s="107">
        <v>101.16572676814991</v>
      </c>
      <c r="AB89" s="107">
        <v>821.57077003091615</v>
      </c>
      <c r="AC89" s="91">
        <v>6</v>
      </c>
      <c r="AD89" s="91">
        <v>6</v>
      </c>
    </row>
    <row r="90" spans="1:30" s="9" customFormat="1" ht="16.5">
      <c r="A90" s="81">
        <v>143</v>
      </c>
      <c r="B90" s="82" t="s">
        <v>63</v>
      </c>
      <c r="C90" s="107">
        <v>6758</v>
      </c>
      <c r="D90" s="83">
        <v>156.6214393606142</v>
      </c>
      <c r="E90" s="83">
        <v>407.91852120589004</v>
      </c>
      <c r="F90" s="83">
        <v>564.53996056650419</v>
      </c>
      <c r="G90" s="83">
        <v>125.52974739975993</v>
      </c>
      <c r="H90" s="83">
        <v>690.0697079662641</v>
      </c>
      <c r="I90" s="83">
        <v>-129.54587155963301</v>
      </c>
      <c r="J90" s="113">
        <v>560.52383640663106</v>
      </c>
      <c r="K90" s="83">
        <v>23.641195989937859</v>
      </c>
      <c r="L90" s="113">
        <v>584.1650323965689</v>
      </c>
      <c r="M90" s="113">
        <v>41.397020189895102</v>
      </c>
      <c r="N90" s="91">
        <v>6</v>
      </c>
      <c r="O90" s="91">
        <v>6</v>
      </c>
      <c r="P90" s="15"/>
      <c r="Q90" s="98">
        <v>143</v>
      </c>
      <c r="R90" s="47" t="s">
        <v>63</v>
      </c>
      <c r="S90" s="84">
        <v>6850</v>
      </c>
      <c r="T90" s="107">
        <v>138.35877235959293</v>
      </c>
      <c r="U90" s="107">
        <v>384.65711663745026</v>
      </c>
      <c r="V90" s="107">
        <v>523.01588899704325</v>
      </c>
      <c r="W90" s="107">
        <v>123.91691262115259</v>
      </c>
      <c r="X90" s="107">
        <v>646.93280161819575</v>
      </c>
      <c r="Y90" s="107">
        <v>-127.80598540145985</v>
      </c>
      <c r="Z90" s="107">
        <v>519.12681621673596</v>
      </c>
      <c r="AA90" s="107">
        <v>25.594854359124099</v>
      </c>
      <c r="AB90" s="107">
        <v>544.72167057586</v>
      </c>
      <c r="AC90" s="91">
        <v>6</v>
      </c>
      <c r="AD90" s="91">
        <v>6</v>
      </c>
    </row>
    <row r="91" spans="1:30" s="9" customFormat="1" ht="16.5">
      <c r="A91" s="81">
        <v>19</v>
      </c>
      <c r="B91" s="82" t="s">
        <v>28</v>
      </c>
      <c r="C91" s="107">
        <v>3966</v>
      </c>
      <c r="D91" s="83">
        <v>331.8543234548722</v>
      </c>
      <c r="E91" s="83">
        <v>404.20389827921559</v>
      </c>
      <c r="F91" s="83">
        <v>736.05822173408785</v>
      </c>
      <c r="G91" s="83">
        <v>78.511249443713623</v>
      </c>
      <c r="H91" s="83">
        <v>814.56947117780146</v>
      </c>
      <c r="I91" s="83">
        <v>-248.92939989914271</v>
      </c>
      <c r="J91" s="113">
        <v>565.64007127865875</v>
      </c>
      <c r="K91" s="83">
        <v>20.068605017650025</v>
      </c>
      <c r="L91" s="113">
        <v>585.70867629630868</v>
      </c>
      <c r="M91" s="113">
        <v>21.751646169636501</v>
      </c>
      <c r="N91" s="91">
        <v>2</v>
      </c>
      <c r="O91" s="91">
        <v>2</v>
      </c>
      <c r="P91" s="15"/>
      <c r="Q91" s="98">
        <v>19</v>
      </c>
      <c r="R91" s="47" t="s">
        <v>28</v>
      </c>
      <c r="S91" s="84">
        <v>3961</v>
      </c>
      <c r="T91" s="107">
        <v>302.35198858621851</v>
      </c>
      <c r="U91" s="107">
        <v>411.1174535830757</v>
      </c>
      <c r="V91" s="107">
        <v>713.46944216929421</v>
      </c>
      <c r="W91" s="107">
        <v>79.662608286862692</v>
      </c>
      <c r="X91" s="107">
        <v>793.13205045615689</v>
      </c>
      <c r="Y91" s="107">
        <v>-249.24362534713455</v>
      </c>
      <c r="Z91" s="107">
        <v>543.88842510902225</v>
      </c>
      <c r="AA91" s="107">
        <v>24.429098990154007</v>
      </c>
      <c r="AB91" s="107">
        <v>568.31752409917635</v>
      </c>
      <c r="AC91" s="91">
        <v>2</v>
      </c>
      <c r="AD91" s="91">
        <v>2</v>
      </c>
    </row>
    <row r="92" spans="1:30" s="9" customFormat="1" ht="16.5">
      <c r="A92" s="81">
        <v>103</v>
      </c>
      <c r="B92" s="82" t="s">
        <v>54</v>
      </c>
      <c r="C92" s="107">
        <v>2094</v>
      </c>
      <c r="D92" s="83">
        <v>134.79126217038868</v>
      </c>
      <c r="E92" s="83">
        <v>528.62470975690292</v>
      </c>
      <c r="F92" s="83">
        <v>663.41597192729171</v>
      </c>
      <c r="G92" s="83">
        <v>165.93671212014121</v>
      </c>
      <c r="H92" s="83">
        <v>829.35268404743283</v>
      </c>
      <c r="I92" s="83">
        <v>-261.30038204393503</v>
      </c>
      <c r="J92" s="113">
        <v>568.05230200349774</v>
      </c>
      <c r="K92" s="83">
        <v>22.780444126074499</v>
      </c>
      <c r="L92" s="113">
        <v>590.83274612957223</v>
      </c>
      <c r="M92" s="113">
        <v>-74.922223713451785</v>
      </c>
      <c r="N92" s="91">
        <v>5</v>
      </c>
      <c r="O92" s="91">
        <v>5</v>
      </c>
      <c r="P92" s="15"/>
      <c r="Q92" s="98">
        <v>103</v>
      </c>
      <c r="R92" s="47" t="s">
        <v>54</v>
      </c>
      <c r="S92" s="84">
        <v>2125</v>
      </c>
      <c r="T92" s="107">
        <v>204.2429547678843</v>
      </c>
      <c r="U92" s="107">
        <v>532.69798969943417</v>
      </c>
      <c r="V92" s="107">
        <v>736.94094446731845</v>
      </c>
      <c r="W92" s="107">
        <v>163.52205183786646</v>
      </c>
      <c r="X92" s="107">
        <v>900.4629963051849</v>
      </c>
      <c r="Y92" s="107">
        <v>-257.48847058823532</v>
      </c>
      <c r="Z92" s="107">
        <v>642.97452571694953</v>
      </c>
      <c r="AA92" s="107">
        <v>-11.727145835294115</v>
      </c>
      <c r="AB92" s="107">
        <v>631.24737988165543</v>
      </c>
      <c r="AC92" s="91">
        <v>5</v>
      </c>
      <c r="AD92" s="91">
        <v>5</v>
      </c>
    </row>
    <row r="93" spans="1:30" s="9" customFormat="1" ht="16.5">
      <c r="A93" s="81">
        <v>165</v>
      </c>
      <c r="B93" s="82" t="s">
        <v>71</v>
      </c>
      <c r="C93" s="107">
        <v>16015</v>
      </c>
      <c r="D93" s="83">
        <v>386.57551034682001</v>
      </c>
      <c r="E93" s="83">
        <v>220.53567203143277</v>
      </c>
      <c r="F93" s="83">
        <v>607.11118237825269</v>
      </c>
      <c r="G93" s="83">
        <v>80.074206282429245</v>
      </c>
      <c r="H93" s="83">
        <v>687.18538866068195</v>
      </c>
      <c r="I93" s="83">
        <v>-117.31239463003435</v>
      </c>
      <c r="J93" s="113">
        <v>569.87299403064753</v>
      </c>
      <c r="K93" s="83">
        <v>23.393027630346552</v>
      </c>
      <c r="L93" s="113">
        <v>593.26602166099417</v>
      </c>
      <c r="M93" s="113">
        <v>-20.764650275828672</v>
      </c>
      <c r="N93" s="91">
        <v>5</v>
      </c>
      <c r="O93" s="91">
        <v>5</v>
      </c>
      <c r="P93" s="15"/>
      <c r="Q93" s="98">
        <v>165</v>
      </c>
      <c r="R93" s="47" t="s">
        <v>71</v>
      </c>
      <c r="S93" s="84">
        <v>16123</v>
      </c>
      <c r="T93" s="107">
        <v>379.77250841771229</v>
      </c>
      <c r="U93" s="107">
        <v>246.95140571249141</v>
      </c>
      <c r="V93" s="107">
        <v>626.72391413020364</v>
      </c>
      <c r="W93" s="107">
        <v>80.440307116048004</v>
      </c>
      <c r="X93" s="107">
        <v>707.16422124625171</v>
      </c>
      <c r="Y93" s="107">
        <v>-116.52657693977548</v>
      </c>
      <c r="Z93" s="107">
        <v>590.6376443064762</v>
      </c>
      <c r="AA93" s="107">
        <v>18.117466134094187</v>
      </c>
      <c r="AB93" s="107">
        <v>608.75511044057043</v>
      </c>
      <c r="AC93" s="91">
        <v>5</v>
      </c>
      <c r="AD93" s="91">
        <v>5</v>
      </c>
    </row>
    <row r="94" spans="1:30" s="9" customFormat="1" ht="16.5">
      <c r="A94" s="81">
        <v>702</v>
      </c>
      <c r="B94" s="82" t="s">
        <v>240</v>
      </c>
      <c r="C94" s="107">
        <v>4039</v>
      </c>
      <c r="D94" s="83">
        <v>345.83639947258979</v>
      </c>
      <c r="E94" s="83">
        <v>307.44542411061485</v>
      </c>
      <c r="F94" s="83">
        <v>653.28182358320453</v>
      </c>
      <c r="G94" s="83">
        <v>153.002571843846</v>
      </c>
      <c r="H94" s="83">
        <v>806.28439542705064</v>
      </c>
      <c r="I94" s="83">
        <v>-205.94726417430056</v>
      </c>
      <c r="J94" s="113">
        <v>600.33713125275005</v>
      </c>
      <c r="K94" s="83">
        <v>-2.6245357761822232</v>
      </c>
      <c r="L94" s="113">
        <v>597.7125954765678</v>
      </c>
      <c r="M94" s="113">
        <v>10.995110891562149</v>
      </c>
      <c r="N94" s="91">
        <v>6</v>
      </c>
      <c r="O94" s="91">
        <v>6</v>
      </c>
      <c r="P94" s="15"/>
      <c r="Q94" s="98">
        <v>702</v>
      </c>
      <c r="R94" s="47" t="s">
        <v>240</v>
      </c>
      <c r="S94" s="84">
        <v>4124</v>
      </c>
      <c r="T94" s="107">
        <v>337.6980957923605</v>
      </c>
      <c r="U94" s="107">
        <v>303.12041935164092</v>
      </c>
      <c r="V94" s="107">
        <v>640.81851514400148</v>
      </c>
      <c r="W94" s="107">
        <v>150.22597854405345</v>
      </c>
      <c r="X94" s="107">
        <v>791.04449368805501</v>
      </c>
      <c r="Y94" s="107">
        <v>-201.70247332686711</v>
      </c>
      <c r="Z94" s="107">
        <v>589.34202036118791</v>
      </c>
      <c r="AA94" s="107">
        <v>2.1826553831231812</v>
      </c>
      <c r="AB94" s="107">
        <v>591.52467574431114</v>
      </c>
      <c r="AC94" s="91">
        <v>6</v>
      </c>
      <c r="AD94" s="91">
        <v>6</v>
      </c>
    </row>
    <row r="95" spans="1:30" s="9" customFormat="1" ht="16.5">
      <c r="A95" s="81">
        <v>992</v>
      </c>
      <c r="B95" s="82" t="s">
        <v>315</v>
      </c>
      <c r="C95" s="107">
        <v>17740</v>
      </c>
      <c r="D95" s="83">
        <v>322.95433278909655</v>
      </c>
      <c r="E95" s="83">
        <v>195.56032022487452</v>
      </c>
      <c r="F95" s="83">
        <v>518.51465301397104</v>
      </c>
      <c r="G95" s="83">
        <v>85.20821651603967</v>
      </c>
      <c r="H95" s="83">
        <v>603.72286953001071</v>
      </c>
      <c r="I95" s="83">
        <v>-1.1723788049605413</v>
      </c>
      <c r="J95" s="113">
        <v>602.55049072505017</v>
      </c>
      <c r="K95" s="83">
        <v>-2.0485934329199575</v>
      </c>
      <c r="L95" s="113">
        <v>600.50189729213025</v>
      </c>
      <c r="M95" s="113">
        <v>-37.663785674264091</v>
      </c>
      <c r="N95" s="91">
        <v>13</v>
      </c>
      <c r="O95" s="91">
        <v>13</v>
      </c>
      <c r="P95" s="15"/>
      <c r="Q95" s="98">
        <v>992</v>
      </c>
      <c r="R95" s="47" t="s">
        <v>315</v>
      </c>
      <c r="S95" s="84">
        <v>17971</v>
      </c>
      <c r="T95" s="107">
        <v>330.91579953970614</v>
      </c>
      <c r="U95" s="107">
        <v>226.12565310479908</v>
      </c>
      <c r="V95" s="107">
        <v>557.04145264450528</v>
      </c>
      <c r="W95" s="107">
        <v>84.330132752638804</v>
      </c>
      <c r="X95" s="107">
        <v>641.37158539714414</v>
      </c>
      <c r="Y95" s="107">
        <v>-1.157308997829837</v>
      </c>
      <c r="Z95" s="107">
        <v>640.21427639931426</v>
      </c>
      <c r="AA95" s="107">
        <v>4.3103297501530209</v>
      </c>
      <c r="AB95" s="107">
        <v>644.52460614946722</v>
      </c>
      <c r="AC95" s="91">
        <v>13</v>
      </c>
      <c r="AD95" s="91">
        <v>13</v>
      </c>
    </row>
    <row r="96" spans="1:30" s="9" customFormat="1" ht="16.5">
      <c r="A96" s="81">
        <v>564</v>
      </c>
      <c r="B96" s="82" t="s">
        <v>193</v>
      </c>
      <c r="C96" s="107">
        <v>216152</v>
      </c>
      <c r="D96" s="83">
        <v>398.3231102694877</v>
      </c>
      <c r="E96" s="83">
        <v>180.85228420065698</v>
      </c>
      <c r="F96" s="83">
        <v>579.17539447014474</v>
      </c>
      <c r="G96" s="83">
        <v>82.834725640457165</v>
      </c>
      <c r="H96" s="83">
        <v>662.01012011060175</v>
      </c>
      <c r="I96" s="83">
        <v>20.914629519967431</v>
      </c>
      <c r="J96" s="113">
        <v>682.92474963056918</v>
      </c>
      <c r="K96" s="83">
        <v>-73.489008880324945</v>
      </c>
      <c r="L96" s="113">
        <v>609.43574075024424</v>
      </c>
      <c r="M96" s="113">
        <v>24.268715229932695</v>
      </c>
      <c r="N96" s="91">
        <v>17</v>
      </c>
      <c r="O96" s="91">
        <v>17</v>
      </c>
      <c r="P96" s="15"/>
      <c r="Q96" s="98">
        <v>564</v>
      </c>
      <c r="R96" s="47" t="s">
        <v>193</v>
      </c>
      <c r="S96" s="84">
        <v>214633</v>
      </c>
      <c r="T96" s="107">
        <v>390.48044930750513</v>
      </c>
      <c r="U96" s="107">
        <v>162.4380136520449</v>
      </c>
      <c r="V96" s="107">
        <v>552.91846295954997</v>
      </c>
      <c r="W96" s="107">
        <v>84.674924970133787</v>
      </c>
      <c r="X96" s="107">
        <v>637.59338792968367</v>
      </c>
      <c r="Y96" s="107">
        <v>21.062646470952743</v>
      </c>
      <c r="Z96" s="107">
        <v>658.65603440063649</v>
      </c>
      <c r="AA96" s="107">
        <v>-68.28938101190171</v>
      </c>
      <c r="AB96" s="107">
        <v>590.36665338873479</v>
      </c>
      <c r="AC96" s="91">
        <v>17</v>
      </c>
      <c r="AD96" s="91">
        <v>17</v>
      </c>
    </row>
    <row r="97" spans="1:30" s="9" customFormat="1" ht="16.5">
      <c r="A97" s="81">
        <v>927</v>
      </c>
      <c r="B97" s="82" t="s">
        <v>304</v>
      </c>
      <c r="C97" s="107">
        <v>28799</v>
      </c>
      <c r="D97" s="83">
        <v>567.43403966246365</v>
      </c>
      <c r="E97" s="83">
        <v>54.648013918888431</v>
      </c>
      <c r="F97" s="83">
        <v>622.08205358135206</v>
      </c>
      <c r="G97" s="83">
        <v>74.53397510843709</v>
      </c>
      <c r="H97" s="83">
        <v>696.61602868978923</v>
      </c>
      <c r="I97" s="83">
        <v>-84.167679433313651</v>
      </c>
      <c r="J97" s="113">
        <v>612.44834925647558</v>
      </c>
      <c r="K97" s="83">
        <v>-1.7152793499774244</v>
      </c>
      <c r="L97" s="113">
        <v>610.73306990649814</v>
      </c>
      <c r="M97" s="113">
        <v>-58.836457556725691</v>
      </c>
      <c r="N97" s="91">
        <v>1</v>
      </c>
      <c r="O97" s="92">
        <v>33</v>
      </c>
      <c r="P97" s="15"/>
      <c r="Q97" s="98">
        <v>927</v>
      </c>
      <c r="R97" s="47" t="s">
        <v>304</v>
      </c>
      <c r="S97" s="84">
        <v>28811</v>
      </c>
      <c r="T97" s="107">
        <v>595.3612254831022</v>
      </c>
      <c r="U97" s="107">
        <v>82.402779349110872</v>
      </c>
      <c r="V97" s="107">
        <v>677.764004832213</v>
      </c>
      <c r="W97" s="107">
        <v>77.653424937497974</v>
      </c>
      <c r="X97" s="107">
        <v>755.41742976971091</v>
      </c>
      <c r="Y97" s="107">
        <v>-84.132622956509664</v>
      </c>
      <c r="Z97" s="107">
        <v>671.28480681320127</v>
      </c>
      <c r="AA97" s="107">
        <v>-3.483362907014687</v>
      </c>
      <c r="AB97" s="107">
        <v>667.80144390618659</v>
      </c>
      <c r="AC97" s="91">
        <v>1</v>
      </c>
      <c r="AD97" s="92">
        <v>33</v>
      </c>
    </row>
    <row r="98" spans="1:30" s="9" customFormat="1" ht="16.5">
      <c r="A98" s="81">
        <v>844</v>
      </c>
      <c r="B98" s="82" t="s">
        <v>277</v>
      </c>
      <c r="C98" s="107">
        <v>1388</v>
      </c>
      <c r="D98" s="83">
        <v>213.42147197159227</v>
      </c>
      <c r="E98" s="83">
        <v>525.39439428761682</v>
      </c>
      <c r="F98" s="83">
        <v>738.81586625920897</v>
      </c>
      <c r="G98" s="83">
        <v>189.1849476226661</v>
      </c>
      <c r="H98" s="83">
        <v>928.00081388187505</v>
      </c>
      <c r="I98" s="83">
        <v>-229.27521613832852</v>
      </c>
      <c r="J98" s="113">
        <v>698.72559774354647</v>
      </c>
      <c r="K98" s="83">
        <v>-86.555475504322771</v>
      </c>
      <c r="L98" s="113">
        <v>612.1701222392237</v>
      </c>
      <c r="M98" s="113">
        <v>76.740836423973292</v>
      </c>
      <c r="N98" s="91">
        <v>11</v>
      </c>
      <c r="O98" s="91">
        <v>11</v>
      </c>
      <c r="P98" s="15"/>
      <c r="Q98" s="98">
        <v>844</v>
      </c>
      <c r="R98" s="47" t="s">
        <v>277</v>
      </c>
      <c r="S98" s="84">
        <v>1412</v>
      </c>
      <c r="T98" s="107">
        <v>94.43986252831921</v>
      </c>
      <c r="U98" s="107">
        <v>567.10031603658172</v>
      </c>
      <c r="V98" s="107">
        <v>661.54017856490088</v>
      </c>
      <c r="W98" s="107">
        <v>185.82276972351079</v>
      </c>
      <c r="X98" s="107">
        <v>847.36294828841176</v>
      </c>
      <c r="Y98" s="107">
        <v>-225.37818696883852</v>
      </c>
      <c r="Z98" s="107">
        <v>621.98476131957318</v>
      </c>
      <c r="AA98" s="107">
        <v>-38.898315084985832</v>
      </c>
      <c r="AB98" s="107">
        <v>583.08644623458736</v>
      </c>
      <c r="AC98" s="91">
        <v>11</v>
      </c>
      <c r="AD98" s="91">
        <v>11</v>
      </c>
    </row>
    <row r="99" spans="1:30" s="9" customFormat="1" ht="16.5">
      <c r="A99" s="81">
        <v>611</v>
      </c>
      <c r="B99" s="82" t="s">
        <v>212</v>
      </c>
      <c r="C99" s="107">
        <v>4961</v>
      </c>
      <c r="D99" s="83">
        <v>638.46849129311067</v>
      </c>
      <c r="E99" s="83">
        <v>166.87588589132329</v>
      </c>
      <c r="F99" s="83">
        <v>805.34437718443394</v>
      </c>
      <c r="G99" s="83">
        <v>77.793727212252648</v>
      </c>
      <c r="H99" s="83">
        <v>883.13810439668657</v>
      </c>
      <c r="I99" s="83">
        <v>-270.92803870187464</v>
      </c>
      <c r="J99" s="113">
        <v>612.21006569481199</v>
      </c>
      <c r="K99" s="83">
        <v>1.2393247329167465</v>
      </c>
      <c r="L99" s="113">
        <v>613.44939042772864</v>
      </c>
      <c r="M99" s="113">
        <v>-80.883153242976846</v>
      </c>
      <c r="N99" s="91">
        <v>1</v>
      </c>
      <c r="O99" s="92">
        <v>35</v>
      </c>
      <c r="P99" s="15"/>
      <c r="Q99" s="98">
        <v>611</v>
      </c>
      <c r="R99" s="47" t="s">
        <v>212</v>
      </c>
      <c r="S99" s="84">
        <v>4973</v>
      </c>
      <c r="T99" s="107">
        <v>664.74982619905029</v>
      </c>
      <c r="U99" s="107">
        <v>218.32325889769476</v>
      </c>
      <c r="V99" s="107">
        <v>883.0730850967451</v>
      </c>
      <c r="W99" s="107">
        <v>80.294414959081308</v>
      </c>
      <c r="X99" s="107">
        <v>963.36750005582633</v>
      </c>
      <c r="Y99" s="107">
        <v>-270.27428111803738</v>
      </c>
      <c r="Z99" s="107">
        <v>693.09321893778883</v>
      </c>
      <c r="AA99" s="107">
        <v>4.9373550090488685</v>
      </c>
      <c r="AB99" s="107">
        <v>698.03057394683776</v>
      </c>
      <c r="AC99" s="91">
        <v>1</v>
      </c>
      <c r="AD99" s="92">
        <v>35</v>
      </c>
    </row>
    <row r="100" spans="1:30" s="9" customFormat="1" ht="16.5">
      <c r="A100" s="81">
        <v>484</v>
      </c>
      <c r="B100" s="82" t="s">
        <v>168</v>
      </c>
      <c r="C100" s="107">
        <v>2904</v>
      </c>
      <c r="D100" s="83">
        <v>292.67289629014374</v>
      </c>
      <c r="E100" s="83">
        <v>-15.424603610883208</v>
      </c>
      <c r="F100" s="83">
        <v>277.24829267926054</v>
      </c>
      <c r="G100" s="83">
        <v>137.22497596293195</v>
      </c>
      <c r="H100" s="83">
        <v>414.47326864219247</v>
      </c>
      <c r="I100" s="83">
        <v>169.28856749311294</v>
      </c>
      <c r="J100" s="113">
        <v>583.76183613530543</v>
      </c>
      <c r="K100" s="83">
        <v>37.141903409090908</v>
      </c>
      <c r="L100" s="113">
        <v>620.90373954439633</v>
      </c>
      <c r="M100" s="113">
        <v>-159.21199113492344</v>
      </c>
      <c r="N100" s="91">
        <v>4</v>
      </c>
      <c r="O100" s="91">
        <v>4</v>
      </c>
      <c r="P100" s="15"/>
      <c r="Q100" s="98">
        <v>484</v>
      </c>
      <c r="R100" s="47" t="s">
        <v>168</v>
      </c>
      <c r="S100" s="84">
        <v>2966</v>
      </c>
      <c r="T100" s="107">
        <v>258.71723231078403</v>
      </c>
      <c r="U100" s="107">
        <v>184.25056295961514</v>
      </c>
      <c r="V100" s="107">
        <v>442.96779527039917</v>
      </c>
      <c r="W100" s="107">
        <v>134.25620057703816</v>
      </c>
      <c r="X100" s="107">
        <v>577.22399584743732</v>
      </c>
      <c r="Y100" s="107">
        <v>165.74983142279163</v>
      </c>
      <c r="Z100" s="107">
        <v>742.97382727022887</v>
      </c>
      <c r="AA100" s="107">
        <v>23.604141604855027</v>
      </c>
      <c r="AB100" s="107">
        <v>766.57796887508391</v>
      </c>
      <c r="AC100" s="91">
        <v>4</v>
      </c>
      <c r="AD100" s="91">
        <v>4</v>
      </c>
    </row>
    <row r="101" spans="1:30" s="9" customFormat="1" ht="16.5">
      <c r="A101" s="81">
        <v>581</v>
      </c>
      <c r="B101" s="82" t="s">
        <v>198</v>
      </c>
      <c r="C101" s="107">
        <v>6069</v>
      </c>
      <c r="D101" s="83">
        <v>186.49653955100143</v>
      </c>
      <c r="E101" s="83">
        <v>369.99111146770889</v>
      </c>
      <c r="F101" s="83">
        <v>556.48765101871038</v>
      </c>
      <c r="G101" s="83">
        <v>122.45236386107536</v>
      </c>
      <c r="H101" s="83">
        <v>678.94001487978562</v>
      </c>
      <c r="I101" s="83">
        <v>-49.019443071346188</v>
      </c>
      <c r="J101" s="113">
        <v>629.92057180843949</v>
      </c>
      <c r="K101" s="83">
        <v>-5.4204786620530534</v>
      </c>
      <c r="L101" s="113">
        <v>624.50009314638646</v>
      </c>
      <c r="M101" s="113">
        <v>-8.9252526721995764</v>
      </c>
      <c r="N101" s="91">
        <v>6</v>
      </c>
      <c r="O101" s="91">
        <v>6</v>
      </c>
      <c r="P101" s="15"/>
      <c r="Q101" s="98">
        <v>581</v>
      </c>
      <c r="R101" s="47" t="s">
        <v>198</v>
      </c>
      <c r="S101" s="84">
        <v>6123</v>
      </c>
      <c r="T101" s="107">
        <v>194.4494803873327</v>
      </c>
      <c r="U101" s="107">
        <v>371.3540114273768</v>
      </c>
      <c r="V101" s="107">
        <v>565.80349181470945</v>
      </c>
      <c r="W101" s="107">
        <v>121.6294631575186</v>
      </c>
      <c r="X101" s="107">
        <v>687.43295497222812</v>
      </c>
      <c r="Y101" s="107">
        <v>-48.587130491589093</v>
      </c>
      <c r="Z101" s="107">
        <v>638.84582448063907</v>
      </c>
      <c r="AA101" s="107">
        <v>12.918966913277806</v>
      </c>
      <c r="AB101" s="107">
        <v>651.76479139391688</v>
      </c>
      <c r="AC101" s="91">
        <v>6</v>
      </c>
      <c r="AD101" s="91">
        <v>6</v>
      </c>
    </row>
    <row r="102" spans="1:30" s="9" customFormat="1" ht="16.5">
      <c r="A102" s="81">
        <v>505</v>
      </c>
      <c r="B102" s="82" t="s">
        <v>178</v>
      </c>
      <c r="C102" s="107">
        <v>20934</v>
      </c>
      <c r="D102" s="83">
        <v>571.53996737474642</v>
      </c>
      <c r="E102" s="83">
        <v>165.0018862819712</v>
      </c>
      <c r="F102" s="83">
        <v>736.54185365671754</v>
      </c>
      <c r="G102" s="83">
        <v>76.099440521552452</v>
      </c>
      <c r="H102" s="83">
        <v>812.64129417827007</v>
      </c>
      <c r="I102" s="83">
        <v>-89.256616031336577</v>
      </c>
      <c r="J102" s="113">
        <v>723.38467814693354</v>
      </c>
      <c r="K102" s="83">
        <v>-98.492050492022543</v>
      </c>
      <c r="L102" s="113">
        <v>624.89262765491094</v>
      </c>
      <c r="M102" s="113">
        <v>-1.8178080653564166</v>
      </c>
      <c r="N102" s="91">
        <v>1</v>
      </c>
      <c r="O102" s="92">
        <v>35</v>
      </c>
      <c r="P102" s="15"/>
      <c r="Q102" s="98">
        <v>505</v>
      </c>
      <c r="R102" s="47" t="s">
        <v>178</v>
      </c>
      <c r="S102" s="84">
        <v>20957</v>
      </c>
      <c r="T102" s="107">
        <v>561.6201623044833</v>
      </c>
      <c r="U102" s="107">
        <v>174.79894746081206</v>
      </c>
      <c r="V102" s="107">
        <v>736.41910976529539</v>
      </c>
      <c r="W102" s="107">
        <v>77.942034651890438</v>
      </c>
      <c r="X102" s="107">
        <v>814.36114441718576</v>
      </c>
      <c r="Y102" s="107">
        <v>-89.158658204895744</v>
      </c>
      <c r="Z102" s="107">
        <v>725.20248621228995</v>
      </c>
      <c r="AA102" s="107">
        <v>-86.652735619124854</v>
      </c>
      <c r="AB102" s="107">
        <v>638.54975059316519</v>
      </c>
      <c r="AC102" s="91">
        <v>1</v>
      </c>
      <c r="AD102" s="92">
        <v>35</v>
      </c>
    </row>
    <row r="103" spans="1:30" s="9" customFormat="1" ht="16.5">
      <c r="A103" s="81">
        <v>503</v>
      </c>
      <c r="B103" s="82" t="s">
        <v>176</v>
      </c>
      <c r="C103" s="107">
        <v>7477</v>
      </c>
      <c r="D103" s="83">
        <v>121.22484204175119</v>
      </c>
      <c r="E103" s="83">
        <v>381.9701189720144</v>
      </c>
      <c r="F103" s="83">
        <v>503.19496101376558</v>
      </c>
      <c r="G103" s="83">
        <v>111.84945886131966</v>
      </c>
      <c r="H103" s="83">
        <v>615.04441987508528</v>
      </c>
      <c r="I103" s="83">
        <v>-26.406847666176272</v>
      </c>
      <c r="J103" s="113">
        <v>588.63757220890898</v>
      </c>
      <c r="K103" s="83">
        <v>36.88507088404441</v>
      </c>
      <c r="L103" s="113">
        <v>625.52264309295333</v>
      </c>
      <c r="M103" s="113">
        <v>-12.222351320182156</v>
      </c>
      <c r="N103" s="91">
        <v>2</v>
      </c>
      <c r="O103" s="91">
        <v>2</v>
      </c>
      <c r="P103" s="15"/>
      <c r="Q103" s="98">
        <v>503</v>
      </c>
      <c r="R103" s="47" t="s">
        <v>176</v>
      </c>
      <c r="S103" s="84">
        <v>7515</v>
      </c>
      <c r="T103" s="107">
        <v>123.54968996031181</v>
      </c>
      <c r="U103" s="107">
        <v>391.70044736202016</v>
      </c>
      <c r="V103" s="107">
        <v>515.25013732233197</v>
      </c>
      <c r="W103" s="107">
        <v>111.88310623337264</v>
      </c>
      <c r="X103" s="107">
        <v>627.13324355570467</v>
      </c>
      <c r="Y103" s="107">
        <v>-26.27332002661344</v>
      </c>
      <c r="Z103" s="107">
        <v>600.85992352909113</v>
      </c>
      <c r="AA103" s="107">
        <v>27.21164835129742</v>
      </c>
      <c r="AB103" s="107">
        <v>628.07157188038866</v>
      </c>
      <c r="AC103" s="91">
        <v>2</v>
      </c>
      <c r="AD103" s="91">
        <v>2</v>
      </c>
    </row>
    <row r="104" spans="1:30" s="9" customFormat="1" ht="16.5">
      <c r="A104" s="81">
        <v>202</v>
      </c>
      <c r="B104" s="82" t="s">
        <v>83</v>
      </c>
      <c r="C104" s="107">
        <v>36551</v>
      </c>
      <c r="D104" s="83">
        <v>813.57665074979366</v>
      </c>
      <c r="E104" s="83">
        <v>0.22492148224714523</v>
      </c>
      <c r="F104" s="83">
        <v>813.80157223204071</v>
      </c>
      <c r="G104" s="83">
        <v>33.630845663105561</v>
      </c>
      <c r="H104" s="83">
        <v>847.43241789514627</v>
      </c>
      <c r="I104" s="83">
        <v>-105.57653689365544</v>
      </c>
      <c r="J104" s="113">
        <v>741.85588100149084</v>
      </c>
      <c r="K104" s="83">
        <v>-105.39160891630873</v>
      </c>
      <c r="L104" s="113">
        <v>636.46427208518207</v>
      </c>
      <c r="M104" s="113">
        <v>4.3478793395199773</v>
      </c>
      <c r="N104" s="91">
        <v>2</v>
      </c>
      <c r="O104" s="91">
        <v>2</v>
      </c>
      <c r="P104" s="15"/>
      <c r="Q104" s="98">
        <v>202</v>
      </c>
      <c r="R104" s="47" t="s">
        <v>83</v>
      </c>
      <c r="S104" s="84">
        <v>36339</v>
      </c>
      <c r="T104" s="107">
        <v>807.49456364166724</v>
      </c>
      <c r="U104" s="107">
        <v>0.31851865287019393</v>
      </c>
      <c r="V104" s="107">
        <v>807.81308229453748</v>
      </c>
      <c r="W104" s="107">
        <v>35.88738476273879</v>
      </c>
      <c r="X104" s="107">
        <v>843.70046705727623</v>
      </c>
      <c r="Y104" s="107">
        <v>-106.19246539530532</v>
      </c>
      <c r="Z104" s="107">
        <v>737.50800166197087</v>
      </c>
      <c r="AA104" s="107">
        <v>-87.738670466647349</v>
      </c>
      <c r="AB104" s="107">
        <v>649.76933119532362</v>
      </c>
      <c r="AC104" s="91">
        <v>2</v>
      </c>
      <c r="AD104" s="91">
        <v>2</v>
      </c>
    </row>
    <row r="105" spans="1:30" s="9" customFormat="1" ht="16.5">
      <c r="A105" s="81">
        <v>562</v>
      </c>
      <c r="B105" s="82" t="s">
        <v>191</v>
      </c>
      <c r="C105" s="107">
        <v>8869</v>
      </c>
      <c r="D105" s="83">
        <v>209.49657447405551</v>
      </c>
      <c r="E105" s="83">
        <v>369.57422764285951</v>
      </c>
      <c r="F105" s="83">
        <v>579.07080211691505</v>
      </c>
      <c r="G105" s="83">
        <v>110.85954803026866</v>
      </c>
      <c r="H105" s="83">
        <v>689.93035014718373</v>
      </c>
      <c r="I105" s="83">
        <v>-23.563986920735143</v>
      </c>
      <c r="J105" s="113">
        <v>666.36636322644858</v>
      </c>
      <c r="K105" s="83">
        <v>-28.097878847671662</v>
      </c>
      <c r="L105" s="113">
        <v>638.26848437877686</v>
      </c>
      <c r="M105" s="113">
        <v>7.423006396637561</v>
      </c>
      <c r="N105" s="91">
        <v>6</v>
      </c>
      <c r="O105" s="91">
        <v>6</v>
      </c>
      <c r="P105" s="15"/>
      <c r="Q105" s="98">
        <v>562</v>
      </c>
      <c r="R105" s="47" t="s">
        <v>191</v>
      </c>
      <c r="S105" s="84">
        <v>8839</v>
      </c>
      <c r="T105" s="107">
        <v>192.90357005463574</v>
      </c>
      <c r="U105" s="107">
        <v>377.92048930076032</v>
      </c>
      <c r="V105" s="107">
        <v>570.824059355396</v>
      </c>
      <c r="W105" s="107">
        <v>111.76326172376439</v>
      </c>
      <c r="X105" s="107">
        <v>682.58732107916046</v>
      </c>
      <c r="Y105" s="107">
        <v>-23.643964249349473</v>
      </c>
      <c r="Z105" s="107">
        <v>658.94335682981102</v>
      </c>
      <c r="AA105" s="107">
        <v>-24.515707989761296</v>
      </c>
      <c r="AB105" s="107">
        <v>634.42764884004964</v>
      </c>
      <c r="AC105" s="91">
        <v>6</v>
      </c>
      <c r="AD105" s="91">
        <v>6</v>
      </c>
    </row>
    <row r="106" spans="1:30" s="9" customFormat="1" ht="16.5">
      <c r="A106" s="81">
        <v>576</v>
      </c>
      <c r="B106" s="82" t="s">
        <v>194</v>
      </c>
      <c r="C106" s="107">
        <v>2676</v>
      </c>
      <c r="D106" s="83">
        <v>238.03271618169154</v>
      </c>
      <c r="E106" s="83">
        <v>302.45647865638995</v>
      </c>
      <c r="F106" s="83">
        <v>540.48919483808152</v>
      </c>
      <c r="G106" s="83">
        <v>173.22418175346576</v>
      </c>
      <c r="H106" s="83">
        <v>713.71337659154733</v>
      </c>
      <c r="I106" s="83">
        <v>-47.24962630792227</v>
      </c>
      <c r="J106" s="113">
        <v>666.46375028362502</v>
      </c>
      <c r="K106" s="83">
        <v>-27.7292600896861</v>
      </c>
      <c r="L106" s="113">
        <v>638.73449019393888</v>
      </c>
      <c r="M106" s="113">
        <v>-35.718790280924622</v>
      </c>
      <c r="N106" s="91">
        <v>7</v>
      </c>
      <c r="O106" s="91">
        <v>7</v>
      </c>
      <c r="P106" s="15"/>
      <c r="Q106" s="98">
        <v>576</v>
      </c>
      <c r="R106" s="47" t="s">
        <v>194</v>
      </c>
      <c r="S106" s="84">
        <v>2726</v>
      </c>
      <c r="T106" s="107">
        <v>267.00734423163459</v>
      </c>
      <c r="U106" s="107">
        <v>311.47076063411032</v>
      </c>
      <c r="V106" s="107">
        <v>578.47810486574497</v>
      </c>
      <c r="W106" s="107">
        <v>170.08741442220898</v>
      </c>
      <c r="X106" s="107">
        <v>748.56551928795386</v>
      </c>
      <c r="Y106" s="107">
        <v>-46.382978723404257</v>
      </c>
      <c r="Z106" s="107">
        <v>702.18254056454964</v>
      </c>
      <c r="AA106" s="107">
        <v>-19.56744827586207</v>
      </c>
      <c r="AB106" s="107">
        <v>682.61509228868749</v>
      </c>
      <c r="AC106" s="91">
        <v>7</v>
      </c>
      <c r="AD106" s="91">
        <v>7</v>
      </c>
    </row>
    <row r="107" spans="1:30" s="9" customFormat="1" ht="16.5">
      <c r="A107" s="81">
        <v>536</v>
      </c>
      <c r="B107" s="82" t="s">
        <v>184</v>
      </c>
      <c r="C107" s="107">
        <v>36176</v>
      </c>
      <c r="D107" s="83">
        <v>440.00542707180745</v>
      </c>
      <c r="E107" s="83">
        <v>179.94613226430803</v>
      </c>
      <c r="F107" s="83">
        <v>619.95155933611545</v>
      </c>
      <c r="G107" s="83">
        <v>42.964301242817214</v>
      </c>
      <c r="H107" s="83">
        <v>662.91586057893267</v>
      </c>
      <c r="I107" s="83">
        <v>-29.485349402919063</v>
      </c>
      <c r="J107" s="113">
        <v>633.43051117601362</v>
      </c>
      <c r="K107" s="83">
        <v>6.8353142967713421</v>
      </c>
      <c r="L107" s="113">
        <v>640.26582547278485</v>
      </c>
      <c r="M107" s="113">
        <v>10.901497263130523</v>
      </c>
      <c r="N107" s="91">
        <v>6</v>
      </c>
      <c r="O107" s="91">
        <v>6</v>
      </c>
      <c r="P107" s="15"/>
      <c r="Q107" s="98">
        <v>536</v>
      </c>
      <c r="R107" s="47" t="s">
        <v>184</v>
      </c>
      <c r="S107" s="84">
        <v>35647</v>
      </c>
      <c r="T107" s="107">
        <v>433.76304346328834</v>
      </c>
      <c r="U107" s="107">
        <v>173.83952453017758</v>
      </c>
      <c r="V107" s="107">
        <v>607.60256799346598</v>
      </c>
      <c r="W107" s="107">
        <v>44.849356683296236</v>
      </c>
      <c r="X107" s="107">
        <v>652.45192467676225</v>
      </c>
      <c r="Y107" s="107">
        <v>-29.922910763879148</v>
      </c>
      <c r="Z107" s="107">
        <v>622.5290139128831</v>
      </c>
      <c r="AA107" s="107">
        <v>4.5647732736836222</v>
      </c>
      <c r="AB107" s="107">
        <v>627.09378718656671</v>
      </c>
      <c r="AC107" s="91">
        <v>6</v>
      </c>
      <c r="AD107" s="91">
        <v>6</v>
      </c>
    </row>
    <row r="108" spans="1:30" s="9" customFormat="1" ht="16.5">
      <c r="A108" s="81">
        <v>422</v>
      </c>
      <c r="B108" s="82" t="s">
        <v>151</v>
      </c>
      <c r="C108" s="107">
        <v>10049</v>
      </c>
      <c r="D108" s="83">
        <v>241.5292368535394</v>
      </c>
      <c r="E108" s="83">
        <v>260.71607595604422</v>
      </c>
      <c r="F108" s="83">
        <v>502.24531280958365</v>
      </c>
      <c r="G108" s="83">
        <v>148.21057726339544</v>
      </c>
      <c r="H108" s="83">
        <v>650.45589007297906</v>
      </c>
      <c r="I108" s="83">
        <v>-15.011941486715097</v>
      </c>
      <c r="J108" s="113">
        <v>635.44394858626401</v>
      </c>
      <c r="K108" s="83">
        <v>6.8830990645835364</v>
      </c>
      <c r="L108" s="113">
        <v>642.32704765084748</v>
      </c>
      <c r="M108" s="113">
        <v>-122.02722466035834</v>
      </c>
      <c r="N108" s="91">
        <v>12</v>
      </c>
      <c r="O108" s="91">
        <v>12</v>
      </c>
      <c r="P108" s="15"/>
      <c r="Q108" s="98">
        <v>422</v>
      </c>
      <c r="R108" s="47" t="s">
        <v>151</v>
      </c>
      <c r="S108" s="84">
        <v>10228</v>
      </c>
      <c r="T108" s="107">
        <v>245.80783338430462</v>
      </c>
      <c r="U108" s="107">
        <v>380.83621281261026</v>
      </c>
      <c r="V108" s="107">
        <v>626.64404619691493</v>
      </c>
      <c r="W108" s="107">
        <v>145.576344883106</v>
      </c>
      <c r="X108" s="107">
        <v>772.22039108002093</v>
      </c>
      <c r="Y108" s="107">
        <v>-14.749217833398514</v>
      </c>
      <c r="Z108" s="107">
        <v>757.47117324662236</v>
      </c>
      <c r="AA108" s="107">
        <v>9.8273553578412169</v>
      </c>
      <c r="AB108" s="107">
        <v>767.29852860446363</v>
      </c>
      <c r="AC108" s="91">
        <v>12</v>
      </c>
      <c r="AD108" s="91">
        <v>12</v>
      </c>
    </row>
    <row r="109" spans="1:30" s="9" customFormat="1" ht="16.5">
      <c r="A109" s="81">
        <v>623</v>
      </c>
      <c r="B109" s="82" t="s">
        <v>218</v>
      </c>
      <c r="C109" s="107">
        <v>2101</v>
      </c>
      <c r="D109" s="83">
        <v>740.04934897188321</v>
      </c>
      <c r="E109" s="83">
        <v>-30.262569405355649</v>
      </c>
      <c r="F109" s="83">
        <v>709.78677956652746</v>
      </c>
      <c r="G109" s="83">
        <v>191.8418370301336</v>
      </c>
      <c r="H109" s="83">
        <v>901.62861659666112</v>
      </c>
      <c r="I109" s="83">
        <v>-240.81056639695385</v>
      </c>
      <c r="J109" s="113">
        <v>660.81805019970727</v>
      </c>
      <c r="K109" s="83">
        <v>-10.528181818181817</v>
      </c>
      <c r="L109" s="113">
        <v>650.28986838152548</v>
      </c>
      <c r="M109" s="113">
        <v>3.8498264181005197</v>
      </c>
      <c r="N109" s="91">
        <v>10</v>
      </c>
      <c r="O109" s="91">
        <v>10</v>
      </c>
      <c r="P109" s="15"/>
      <c r="Q109" s="98">
        <v>623</v>
      </c>
      <c r="R109" s="47" t="s">
        <v>218</v>
      </c>
      <c r="S109" s="84">
        <v>2108</v>
      </c>
      <c r="T109" s="107">
        <v>728.85834289770378</v>
      </c>
      <c r="U109" s="107">
        <v>-23.447207832887543</v>
      </c>
      <c r="V109" s="107">
        <v>705.41113506481622</v>
      </c>
      <c r="W109" s="107">
        <v>191.56799953272986</v>
      </c>
      <c r="X109" s="107">
        <v>896.97913459754602</v>
      </c>
      <c r="Y109" s="107">
        <v>-240.01091081593927</v>
      </c>
      <c r="Z109" s="107">
        <v>656.96822378160675</v>
      </c>
      <c r="AA109" s="107">
        <v>-29.297305075901324</v>
      </c>
      <c r="AB109" s="107">
        <v>627.67091870570539</v>
      </c>
      <c r="AC109" s="91">
        <v>10</v>
      </c>
      <c r="AD109" s="91">
        <v>10</v>
      </c>
    </row>
    <row r="110" spans="1:30" s="9" customFormat="1" ht="16.5">
      <c r="A110" s="81">
        <v>734</v>
      </c>
      <c r="B110" s="82" t="s">
        <v>246</v>
      </c>
      <c r="C110" s="107">
        <v>50870</v>
      </c>
      <c r="D110" s="83">
        <v>248.30899723017853</v>
      </c>
      <c r="E110" s="83">
        <v>301.18884954994417</v>
      </c>
      <c r="F110" s="83">
        <v>549.4978467801227</v>
      </c>
      <c r="G110" s="83">
        <v>118.89684810435743</v>
      </c>
      <c r="H110" s="83">
        <v>668.39469488448015</v>
      </c>
      <c r="I110" s="83">
        <v>-5.3167092588952229</v>
      </c>
      <c r="J110" s="113">
        <v>663.07798562558492</v>
      </c>
      <c r="K110" s="83">
        <v>-11.40625191665028</v>
      </c>
      <c r="L110" s="113">
        <v>651.67173370893454</v>
      </c>
      <c r="M110" s="113">
        <v>45.442592722671975</v>
      </c>
      <c r="N110" s="91">
        <v>2</v>
      </c>
      <c r="O110" s="91">
        <v>2</v>
      </c>
      <c r="P110" s="15"/>
      <c r="Q110" s="98">
        <v>734</v>
      </c>
      <c r="R110" s="47" t="s">
        <v>246</v>
      </c>
      <c r="S110" s="84">
        <v>51100</v>
      </c>
      <c r="T110" s="107">
        <v>232.874023137785</v>
      </c>
      <c r="U110" s="107">
        <v>270.99822442341048</v>
      </c>
      <c r="V110" s="107">
        <v>503.87224756119548</v>
      </c>
      <c r="W110" s="107">
        <v>119.05592420668806</v>
      </c>
      <c r="X110" s="107">
        <v>622.92817176788355</v>
      </c>
      <c r="Y110" s="107">
        <v>-5.2927788649706455</v>
      </c>
      <c r="Z110" s="107">
        <v>617.63539290291294</v>
      </c>
      <c r="AA110" s="107">
        <v>-12.10824890847358</v>
      </c>
      <c r="AB110" s="107">
        <v>605.52714399443937</v>
      </c>
      <c r="AC110" s="91">
        <v>2</v>
      </c>
      <c r="AD110" s="91">
        <v>2</v>
      </c>
    </row>
    <row r="111" spans="1:30" s="9" customFormat="1" ht="16.5">
      <c r="A111" s="81">
        <v>598</v>
      </c>
      <c r="B111" s="82" t="s">
        <v>205</v>
      </c>
      <c r="C111" s="107">
        <v>19576</v>
      </c>
      <c r="D111" s="83">
        <v>249.09667943790697</v>
      </c>
      <c r="E111" s="83">
        <v>82.005218914643862</v>
      </c>
      <c r="F111" s="83">
        <v>331.10189835255085</v>
      </c>
      <c r="G111" s="83">
        <v>83.207325413518021</v>
      </c>
      <c r="H111" s="83">
        <v>414.30922376606884</v>
      </c>
      <c r="I111" s="83">
        <v>191.28090519002862</v>
      </c>
      <c r="J111" s="113">
        <v>605.59012895609749</v>
      </c>
      <c r="K111" s="83">
        <v>47.571205813240702</v>
      </c>
      <c r="L111" s="113">
        <v>653.16133476933828</v>
      </c>
      <c r="M111" s="113">
        <v>93.006443076580126</v>
      </c>
      <c r="N111" s="91">
        <v>15</v>
      </c>
      <c r="O111" s="91">
        <v>15</v>
      </c>
      <c r="P111" s="15"/>
      <c r="Q111" s="98">
        <v>598</v>
      </c>
      <c r="R111" s="47" t="s">
        <v>205</v>
      </c>
      <c r="S111" s="84">
        <v>19475</v>
      </c>
      <c r="T111" s="107">
        <v>157.27135912033029</v>
      </c>
      <c r="U111" s="107">
        <v>79.080816165085366</v>
      </c>
      <c r="V111" s="107">
        <v>236.35217528541563</v>
      </c>
      <c r="W111" s="107">
        <v>83.95859660180389</v>
      </c>
      <c r="X111" s="107">
        <v>320.31077188721952</v>
      </c>
      <c r="Y111" s="107">
        <v>192.27291399229782</v>
      </c>
      <c r="Z111" s="107">
        <v>512.58368587951736</v>
      </c>
      <c r="AA111" s="107">
        <v>56.584796518613615</v>
      </c>
      <c r="AB111" s="107">
        <v>569.168482398131</v>
      </c>
      <c r="AC111" s="91">
        <v>15</v>
      </c>
      <c r="AD111" s="91">
        <v>15</v>
      </c>
    </row>
    <row r="112" spans="1:30" s="9" customFormat="1" ht="16.5">
      <c r="A112" s="81">
        <v>433</v>
      </c>
      <c r="B112" s="82" t="s">
        <v>156</v>
      </c>
      <c r="C112" s="107">
        <v>7657</v>
      </c>
      <c r="D112" s="83">
        <v>342.42685702822848</v>
      </c>
      <c r="E112" s="83">
        <v>291.96829643443726</v>
      </c>
      <c r="F112" s="83">
        <v>634.39515346266569</v>
      </c>
      <c r="G112" s="83">
        <v>114.29543155011869</v>
      </c>
      <c r="H112" s="83">
        <v>748.69058501278437</v>
      </c>
      <c r="I112" s="83">
        <v>-111.79652605459057</v>
      </c>
      <c r="J112" s="113">
        <v>636.8940589581938</v>
      </c>
      <c r="K112" s="83">
        <v>16.382297244351573</v>
      </c>
      <c r="L112" s="113">
        <v>653.27635620254534</v>
      </c>
      <c r="M112" s="113">
        <v>14.600943397590754</v>
      </c>
      <c r="N112" s="91">
        <v>5</v>
      </c>
      <c r="O112" s="91">
        <v>5</v>
      </c>
      <c r="P112" s="15"/>
      <c r="Q112" s="98">
        <v>433</v>
      </c>
      <c r="R112" s="47" t="s">
        <v>156</v>
      </c>
      <c r="S112" s="84">
        <v>7692</v>
      </c>
      <c r="T112" s="107">
        <v>316.62367096059091</v>
      </c>
      <c r="U112" s="107">
        <v>301.85057242255198</v>
      </c>
      <c r="V112" s="107">
        <v>618.47424338314295</v>
      </c>
      <c r="W112" s="107">
        <v>115.10670369072071</v>
      </c>
      <c r="X112" s="107">
        <v>733.58094707386363</v>
      </c>
      <c r="Y112" s="107">
        <v>-111.28783151326053</v>
      </c>
      <c r="Z112" s="107">
        <v>622.29311556060304</v>
      </c>
      <c r="AA112" s="107">
        <v>13.229896918876756</v>
      </c>
      <c r="AB112" s="107">
        <v>635.52301247947992</v>
      </c>
      <c r="AC112" s="91">
        <v>5</v>
      </c>
      <c r="AD112" s="91">
        <v>5</v>
      </c>
    </row>
    <row r="113" spans="1:30" s="9" customFormat="1" ht="16.5">
      <c r="A113" s="81">
        <v>98</v>
      </c>
      <c r="B113" s="82" t="s">
        <v>52</v>
      </c>
      <c r="C113" s="107">
        <v>22849</v>
      </c>
      <c r="D113" s="83">
        <v>652.37774157566821</v>
      </c>
      <c r="E113" s="83">
        <v>270.12383657889342</v>
      </c>
      <c r="F113" s="83">
        <v>922.50157815456168</v>
      </c>
      <c r="G113" s="83">
        <v>81.392817972636493</v>
      </c>
      <c r="H113" s="83">
        <v>1003.8943961271982</v>
      </c>
      <c r="I113" s="83">
        <v>-227.36233533196202</v>
      </c>
      <c r="J113" s="113">
        <v>776.53206079523613</v>
      </c>
      <c r="K113" s="83">
        <v>-115.33245645323646</v>
      </c>
      <c r="L113" s="113">
        <v>661.1996043419997</v>
      </c>
      <c r="M113" s="113">
        <v>-29.927436401187492</v>
      </c>
      <c r="N113" s="91">
        <v>7</v>
      </c>
      <c r="O113" s="91">
        <v>7</v>
      </c>
      <c r="P113" s="15"/>
      <c r="Q113" s="98">
        <v>98</v>
      </c>
      <c r="R113" s="47" t="s">
        <v>52</v>
      </c>
      <c r="S113" s="84">
        <v>22885</v>
      </c>
      <c r="T113" s="107">
        <v>676.37784033765877</v>
      </c>
      <c r="U113" s="107">
        <v>274.37359570198151</v>
      </c>
      <c r="V113" s="107">
        <v>950.75143603964034</v>
      </c>
      <c r="W113" s="107">
        <v>82.712736708454614</v>
      </c>
      <c r="X113" s="107">
        <v>1033.4641727480951</v>
      </c>
      <c r="Y113" s="107">
        <v>-227.0046755516714</v>
      </c>
      <c r="Z113" s="107">
        <v>806.45949719642363</v>
      </c>
      <c r="AA113" s="107">
        <v>-112.4071375809045</v>
      </c>
      <c r="AB113" s="107">
        <v>694.05235961551909</v>
      </c>
      <c r="AC113" s="91">
        <v>7</v>
      </c>
      <c r="AD113" s="91">
        <v>7</v>
      </c>
    </row>
    <row r="114" spans="1:30" s="9" customFormat="1" ht="16.5">
      <c r="A114" s="81">
        <v>398</v>
      </c>
      <c r="B114" s="82" t="s">
        <v>138</v>
      </c>
      <c r="C114" s="107">
        <v>121337</v>
      </c>
      <c r="D114" s="83">
        <v>433.86680700138282</v>
      </c>
      <c r="E114" s="83">
        <v>220.45898385155698</v>
      </c>
      <c r="F114" s="83">
        <v>654.3257908529398</v>
      </c>
      <c r="G114" s="83">
        <v>88.163879093078606</v>
      </c>
      <c r="H114" s="83">
        <v>742.48966994601835</v>
      </c>
      <c r="I114" s="83">
        <v>4.0507594550714128</v>
      </c>
      <c r="J114" s="113">
        <v>746.5404294010898</v>
      </c>
      <c r="K114" s="83">
        <v>-83.730790051674276</v>
      </c>
      <c r="L114" s="113">
        <v>662.80963934941553</v>
      </c>
      <c r="M114" s="113">
        <v>10.711435553358683</v>
      </c>
      <c r="N114" s="91">
        <v>7</v>
      </c>
      <c r="O114" s="91">
        <v>7</v>
      </c>
      <c r="P114" s="15"/>
      <c r="Q114" s="98">
        <v>398</v>
      </c>
      <c r="R114" s="47" t="s">
        <v>138</v>
      </c>
      <c r="S114" s="84">
        <v>120693</v>
      </c>
      <c r="T114" s="107">
        <v>435.07338337687065</v>
      </c>
      <c r="U114" s="107">
        <v>206.82574623389988</v>
      </c>
      <c r="V114" s="107">
        <v>641.8991296107705</v>
      </c>
      <c r="W114" s="107">
        <v>89.857490528460517</v>
      </c>
      <c r="X114" s="107">
        <v>731.75662013923102</v>
      </c>
      <c r="Y114" s="107">
        <v>4.0723737085000788</v>
      </c>
      <c r="Z114" s="107">
        <v>735.82899384773111</v>
      </c>
      <c r="AA114" s="107">
        <v>-68.620495155999095</v>
      </c>
      <c r="AB114" s="107">
        <v>667.20849869173196</v>
      </c>
      <c r="AC114" s="91">
        <v>7</v>
      </c>
      <c r="AD114" s="91">
        <v>7</v>
      </c>
    </row>
    <row r="115" spans="1:30" s="9" customFormat="1" ht="16.5">
      <c r="A115" s="81">
        <v>445</v>
      </c>
      <c r="B115" s="82" t="s">
        <v>163</v>
      </c>
      <c r="C115" s="107">
        <v>14868</v>
      </c>
      <c r="D115" s="83">
        <v>554.19368474516943</v>
      </c>
      <c r="E115" s="83">
        <v>-2.2030168364964031</v>
      </c>
      <c r="F115" s="83">
        <v>551.990667908673</v>
      </c>
      <c r="G115" s="83">
        <v>99.177916057566563</v>
      </c>
      <c r="H115" s="83">
        <v>651.16858396623957</v>
      </c>
      <c r="I115" s="83">
        <v>0.45668549905838041</v>
      </c>
      <c r="J115" s="113">
        <v>651.62526946529795</v>
      </c>
      <c r="K115" s="83">
        <v>16.760834510357814</v>
      </c>
      <c r="L115" s="113">
        <v>668.38610397565571</v>
      </c>
      <c r="M115" s="113">
        <v>34.660854155235597</v>
      </c>
      <c r="N115" s="91">
        <v>2</v>
      </c>
      <c r="O115" s="91">
        <v>2</v>
      </c>
      <c r="P115" s="15"/>
      <c r="Q115" s="98">
        <v>445</v>
      </c>
      <c r="R115" s="47" t="s">
        <v>163</v>
      </c>
      <c r="S115" s="84">
        <v>14999</v>
      </c>
      <c r="T115" s="107">
        <v>502.15125941093629</v>
      </c>
      <c r="U115" s="107">
        <v>14.827431041431808</v>
      </c>
      <c r="V115" s="107">
        <v>516.97869045236814</v>
      </c>
      <c r="W115" s="107">
        <v>99.533028011237775</v>
      </c>
      <c r="X115" s="107">
        <v>616.51171846360592</v>
      </c>
      <c r="Y115" s="107">
        <v>0.45269684645643044</v>
      </c>
      <c r="Z115" s="107">
        <v>616.96441531006235</v>
      </c>
      <c r="AA115" s="107">
        <v>13.27275857457164</v>
      </c>
      <c r="AB115" s="107">
        <v>630.23717388463399</v>
      </c>
      <c r="AC115" s="91">
        <v>2</v>
      </c>
      <c r="AD115" s="91">
        <v>2</v>
      </c>
    </row>
    <row r="116" spans="1:30" s="9" customFormat="1" ht="16.5">
      <c r="A116" s="81">
        <v>678</v>
      </c>
      <c r="B116" s="82" t="s">
        <v>227</v>
      </c>
      <c r="C116" s="107">
        <v>23571</v>
      </c>
      <c r="D116" s="83">
        <v>614.4560934696857</v>
      </c>
      <c r="E116" s="83">
        <v>-8.3423967556427456</v>
      </c>
      <c r="F116" s="83">
        <v>606.11369671404293</v>
      </c>
      <c r="G116" s="83">
        <v>74.740832372828166</v>
      </c>
      <c r="H116" s="83">
        <v>680.85452908687114</v>
      </c>
      <c r="I116" s="83">
        <v>-11.458359848966952</v>
      </c>
      <c r="J116" s="113">
        <v>669.39616923790413</v>
      </c>
      <c r="K116" s="83">
        <v>2.1669315048152362</v>
      </c>
      <c r="L116" s="113">
        <v>671.56310074271937</v>
      </c>
      <c r="M116" s="113">
        <v>-109.3953086399589</v>
      </c>
      <c r="N116" s="91">
        <v>17</v>
      </c>
      <c r="O116" s="91">
        <v>17</v>
      </c>
      <c r="P116" s="15"/>
      <c r="Q116" s="98">
        <v>678</v>
      </c>
      <c r="R116" s="47" t="s">
        <v>227</v>
      </c>
      <c r="S116" s="84">
        <v>23797</v>
      </c>
      <c r="T116" s="107">
        <v>618.54115304899051</v>
      </c>
      <c r="U116" s="107">
        <v>97.508397106951989</v>
      </c>
      <c r="V116" s="107">
        <v>716.04955015594248</v>
      </c>
      <c r="W116" s="107">
        <v>74.091467579885858</v>
      </c>
      <c r="X116" s="107">
        <v>790.14101773582831</v>
      </c>
      <c r="Y116" s="107">
        <v>-11.34953985796529</v>
      </c>
      <c r="Z116" s="107">
        <v>778.79147787786303</v>
      </c>
      <c r="AA116" s="107">
        <v>6.9094093070555225</v>
      </c>
      <c r="AB116" s="107">
        <v>785.70088718491854</v>
      </c>
      <c r="AC116" s="91">
        <v>17</v>
      </c>
      <c r="AD116" s="91">
        <v>17</v>
      </c>
    </row>
    <row r="117" spans="1:30" s="9" customFormat="1" ht="16.5">
      <c r="A117" s="81">
        <v>680</v>
      </c>
      <c r="B117" s="82" t="s">
        <v>228</v>
      </c>
      <c r="C117" s="107">
        <v>25738</v>
      </c>
      <c r="D117" s="83">
        <v>536.59608514083834</v>
      </c>
      <c r="E117" s="83">
        <v>68.61615152263964</v>
      </c>
      <c r="F117" s="83">
        <v>605.21223666347805</v>
      </c>
      <c r="G117" s="83">
        <v>70.033861146252917</v>
      </c>
      <c r="H117" s="83">
        <v>675.24609780973094</v>
      </c>
      <c r="I117" s="83">
        <v>27.025914989509673</v>
      </c>
      <c r="J117" s="113">
        <v>702.27201279924066</v>
      </c>
      <c r="K117" s="83">
        <v>-29.389087924469656</v>
      </c>
      <c r="L117" s="113">
        <v>672.88292487477111</v>
      </c>
      <c r="M117" s="113">
        <v>64.831565794974949</v>
      </c>
      <c r="N117" s="91">
        <v>2</v>
      </c>
      <c r="O117" s="91">
        <v>2</v>
      </c>
      <c r="P117" s="15"/>
      <c r="Q117" s="98">
        <v>680</v>
      </c>
      <c r="R117" s="47" t="s">
        <v>228</v>
      </c>
      <c r="S117" s="84">
        <v>25331</v>
      </c>
      <c r="T117" s="107">
        <v>496.60715741864885</v>
      </c>
      <c r="U117" s="107">
        <v>40.894469061366046</v>
      </c>
      <c r="V117" s="107">
        <v>537.50162648001492</v>
      </c>
      <c r="W117" s="107">
        <v>72.478672879073002</v>
      </c>
      <c r="X117" s="107">
        <v>609.98029935908789</v>
      </c>
      <c r="Y117" s="107">
        <v>27.460147645177845</v>
      </c>
      <c r="Z117" s="107">
        <v>637.44044700426571</v>
      </c>
      <c r="AA117" s="107">
        <v>-15.752687824010103</v>
      </c>
      <c r="AB117" s="107">
        <v>621.68775918025551</v>
      </c>
      <c r="AC117" s="91">
        <v>2</v>
      </c>
      <c r="AD117" s="91">
        <v>2</v>
      </c>
    </row>
    <row r="118" spans="1:30" s="9" customFormat="1" ht="16.5">
      <c r="A118" s="81">
        <v>710</v>
      </c>
      <c r="B118" s="82" t="s">
        <v>243</v>
      </c>
      <c r="C118" s="107">
        <v>27036</v>
      </c>
      <c r="D118" s="83">
        <v>370.04979834118416</v>
      </c>
      <c r="E118" s="83">
        <v>254.17331881046456</v>
      </c>
      <c r="F118" s="83">
        <v>624.22311715164869</v>
      </c>
      <c r="G118" s="83">
        <v>104.58598412440051</v>
      </c>
      <c r="H118" s="83">
        <v>728.8091012760492</v>
      </c>
      <c r="I118" s="83">
        <v>0.48209794348276375</v>
      </c>
      <c r="J118" s="113">
        <v>729.29119921953202</v>
      </c>
      <c r="K118" s="83">
        <v>-50.001063859298711</v>
      </c>
      <c r="L118" s="113">
        <v>679.29013536023331</v>
      </c>
      <c r="M118" s="113">
        <v>-1.090437315679651</v>
      </c>
      <c r="N118" s="91">
        <v>1</v>
      </c>
      <c r="O118" s="92">
        <v>33</v>
      </c>
      <c r="P118" s="15"/>
      <c r="Q118" s="98">
        <v>710</v>
      </c>
      <c r="R118" s="47" t="s">
        <v>243</v>
      </c>
      <c r="S118" s="84">
        <v>27209</v>
      </c>
      <c r="T118" s="107">
        <v>359.07506966362223</v>
      </c>
      <c r="U118" s="107">
        <v>266.20853718227329</v>
      </c>
      <c r="V118" s="107">
        <v>625.28360684589552</v>
      </c>
      <c r="W118" s="107">
        <v>104.61899701630361</v>
      </c>
      <c r="X118" s="107">
        <v>729.90260386219904</v>
      </c>
      <c r="Y118" s="107">
        <v>0.4790326730126061</v>
      </c>
      <c r="Z118" s="107">
        <v>730.38163653521167</v>
      </c>
      <c r="AA118" s="107">
        <v>-43.871244524936593</v>
      </c>
      <c r="AB118" s="107">
        <v>686.51039201027504</v>
      </c>
      <c r="AC118" s="91">
        <v>1</v>
      </c>
      <c r="AD118" s="92">
        <v>33</v>
      </c>
    </row>
    <row r="119" spans="1:30" s="9" customFormat="1" ht="16.5">
      <c r="A119" s="81">
        <v>758</v>
      </c>
      <c r="B119" s="82" t="s">
        <v>259</v>
      </c>
      <c r="C119" s="107">
        <v>8127</v>
      </c>
      <c r="D119" s="83">
        <v>730.10129211513697</v>
      </c>
      <c r="E119" s="83">
        <v>-68.818551394226176</v>
      </c>
      <c r="F119" s="83">
        <v>661.28274072091074</v>
      </c>
      <c r="G119" s="83">
        <v>114.45871924602457</v>
      </c>
      <c r="H119" s="83">
        <v>775.74145996693539</v>
      </c>
      <c r="I119" s="83">
        <v>-82.656576842623352</v>
      </c>
      <c r="J119" s="113">
        <v>693.084883124312</v>
      </c>
      <c r="K119" s="83">
        <v>-12.804426602682414</v>
      </c>
      <c r="L119" s="113">
        <v>680.28045652162962</v>
      </c>
      <c r="M119" s="113">
        <v>5.7389394793502788</v>
      </c>
      <c r="N119" s="91">
        <v>19</v>
      </c>
      <c r="O119" s="91">
        <v>19</v>
      </c>
      <c r="P119" s="15"/>
      <c r="Q119" s="98">
        <v>758</v>
      </c>
      <c r="R119" s="47" t="s">
        <v>259</v>
      </c>
      <c r="S119" s="84">
        <v>8126</v>
      </c>
      <c r="T119" s="107">
        <v>678.21861023563201</v>
      </c>
      <c r="U119" s="107">
        <v>-22.72235581460432</v>
      </c>
      <c r="V119" s="107">
        <v>655.49625442102763</v>
      </c>
      <c r="W119" s="107">
        <v>114.51643793178539</v>
      </c>
      <c r="X119" s="107">
        <v>770.01269235281302</v>
      </c>
      <c r="Y119" s="107">
        <v>-82.66674870785134</v>
      </c>
      <c r="Z119" s="107">
        <v>687.34594364496172</v>
      </c>
      <c r="AA119" s="107">
        <v>-14.348977959635738</v>
      </c>
      <c r="AB119" s="107">
        <v>672.9969656853259</v>
      </c>
      <c r="AC119" s="91">
        <v>19</v>
      </c>
      <c r="AD119" s="91">
        <v>19</v>
      </c>
    </row>
    <row r="120" spans="1:30" s="9" customFormat="1" ht="16.5">
      <c r="A120" s="81">
        <v>218</v>
      </c>
      <c r="B120" s="82" t="s">
        <v>92</v>
      </c>
      <c r="C120" s="107">
        <v>1159</v>
      </c>
      <c r="D120" s="83">
        <v>329.95328266313697</v>
      </c>
      <c r="E120" s="83">
        <v>619.78997432028302</v>
      </c>
      <c r="F120" s="83">
        <v>949.74325698342</v>
      </c>
      <c r="G120" s="83">
        <v>215.26119037801561</v>
      </c>
      <c r="H120" s="83">
        <v>1165.0044473614355</v>
      </c>
      <c r="I120" s="83">
        <v>-219.72217428817947</v>
      </c>
      <c r="J120" s="113">
        <v>945.28227307325596</v>
      </c>
      <c r="K120" s="83">
        <v>-263.56434426229509</v>
      </c>
      <c r="L120" s="113">
        <v>681.71792881096098</v>
      </c>
      <c r="M120" s="113">
        <v>-41.075176832305601</v>
      </c>
      <c r="N120" s="91">
        <v>14</v>
      </c>
      <c r="O120" s="91">
        <v>14</v>
      </c>
      <c r="P120" s="15"/>
      <c r="Q120" s="98">
        <v>218</v>
      </c>
      <c r="R120" s="47" t="s">
        <v>92</v>
      </c>
      <c r="S120" s="84">
        <v>1188</v>
      </c>
      <c r="T120" s="107">
        <v>397.05481759180361</v>
      </c>
      <c r="U120" s="107">
        <v>593.73374032647678</v>
      </c>
      <c r="V120" s="107">
        <v>990.78855791828039</v>
      </c>
      <c r="W120" s="107">
        <v>209.927477845867</v>
      </c>
      <c r="X120" s="107">
        <v>1200.7160357641474</v>
      </c>
      <c r="Y120" s="107">
        <v>-214.35858585858585</v>
      </c>
      <c r="Z120" s="107">
        <v>986.35744990556157</v>
      </c>
      <c r="AA120" s="107">
        <v>-273.53749570707072</v>
      </c>
      <c r="AB120" s="107">
        <v>712.81995419849079</v>
      </c>
      <c r="AC120" s="91">
        <v>14</v>
      </c>
      <c r="AD120" s="91">
        <v>14</v>
      </c>
    </row>
    <row r="121" spans="1:30" s="9" customFormat="1" ht="16.5">
      <c r="A121" s="81">
        <v>426</v>
      </c>
      <c r="B121" s="82" t="s">
        <v>154</v>
      </c>
      <c r="C121" s="107">
        <v>11913</v>
      </c>
      <c r="D121" s="83">
        <v>350.0681277300211</v>
      </c>
      <c r="E121" s="83">
        <v>486.99985387446242</v>
      </c>
      <c r="F121" s="83">
        <v>837.06798160448352</v>
      </c>
      <c r="G121" s="83">
        <v>84.56397824937207</v>
      </c>
      <c r="H121" s="83">
        <v>921.63195985385562</v>
      </c>
      <c r="I121" s="83">
        <v>-161.08746747250902</v>
      </c>
      <c r="J121" s="113">
        <v>760.54449238134669</v>
      </c>
      <c r="K121" s="83">
        <v>-72.76554079576934</v>
      </c>
      <c r="L121" s="113">
        <v>687.77895158557726</v>
      </c>
      <c r="M121" s="113">
        <v>21.649181356376744</v>
      </c>
      <c r="N121" s="91">
        <v>12</v>
      </c>
      <c r="O121" s="91">
        <v>12</v>
      </c>
      <c r="P121" s="15"/>
      <c r="Q121" s="98">
        <v>426</v>
      </c>
      <c r="R121" s="47" t="s">
        <v>154</v>
      </c>
      <c r="S121" s="84">
        <v>11969</v>
      </c>
      <c r="T121" s="107">
        <v>332.20310141091915</v>
      </c>
      <c r="U121" s="107">
        <v>482.48537696380259</v>
      </c>
      <c r="V121" s="107">
        <v>814.68847837472174</v>
      </c>
      <c r="W121" s="107">
        <v>84.540611579147836</v>
      </c>
      <c r="X121" s="107">
        <v>899.22908995386967</v>
      </c>
      <c r="Y121" s="107">
        <v>-160.33377892889965</v>
      </c>
      <c r="Z121" s="107">
        <v>738.89531102496994</v>
      </c>
      <c r="AA121" s="107">
        <v>-69.892898647840241</v>
      </c>
      <c r="AB121" s="107">
        <v>669.00241237712976</v>
      </c>
      <c r="AC121" s="91">
        <v>12</v>
      </c>
      <c r="AD121" s="91">
        <v>12</v>
      </c>
    </row>
    <row r="122" spans="1:30" s="9" customFormat="1" ht="16.5">
      <c r="A122" s="81">
        <v>402</v>
      </c>
      <c r="B122" s="82" t="s">
        <v>141</v>
      </c>
      <c r="C122" s="107">
        <v>8865</v>
      </c>
      <c r="D122" s="83">
        <v>-50.717729210979485</v>
      </c>
      <c r="E122" s="83">
        <v>544.69174788268322</v>
      </c>
      <c r="F122" s="83">
        <v>493.97401867170379</v>
      </c>
      <c r="G122" s="83">
        <v>137.74043242509717</v>
      </c>
      <c r="H122" s="83">
        <v>631.71445109680087</v>
      </c>
      <c r="I122" s="83">
        <v>16.955442752397069</v>
      </c>
      <c r="J122" s="113">
        <v>648.66989384919793</v>
      </c>
      <c r="K122" s="83">
        <v>47.946386350817825</v>
      </c>
      <c r="L122" s="113">
        <v>696.61628020001581</v>
      </c>
      <c r="M122" s="113">
        <v>-37.114918389190052</v>
      </c>
      <c r="N122" s="91">
        <v>11</v>
      </c>
      <c r="O122" s="91">
        <v>11</v>
      </c>
      <c r="P122" s="15"/>
      <c r="Q122" s="98">
        <v>402</v>
      </c>
      <c r="R122" s="47" t="s">
        <v>141</v>
      </c>
      <c r="S122" s="84">
        <v>8975</v>
      </c>
      <c r="T122" s="107">
        <v>-26.805200045805705</v>
      </c>
      <c r="U122" s="107">
        <v>559.8200038289832</v>
      </c>
      <c r="V122" s="107">
        <v>533.01480378317751</v>
      </c>
      <c r="W122" s="107">
        <v>136.02237614323278</v>
      </c>
      <c r="X122" s="107">
        <v>669.03717992641032</v>
      </c>
      <c r="Y122" s="107">
        <v>16.747632311977714</v>
      </c>
      <c r="Z122" s="107">
        <v>685.78481223838799</v>
      </c>
      <c r="AA122" s="107">
        <v>48.743186115877442</v>
      </c>
      <c r="AB122" s="107">
        <v>734.52799835426549</v>
      </c>
      <c r="AC122" s="91">
        <v>11</v>
      </c>
      <c r="AD122" s="91">
        <v>11</v>
      </c>
    </row>
    <row r="123" spans="1:30" s="9" customFormat="1" ht="16.5">
      <c r="A123" s="81">
        <v>778</v>
      </c>
      <c r="B123" s="82" t="s">
        <v>266</v>
      </c>
      <c r="C123" s="107">
        <v>6632</v>
      </c>
      <c r="D123" s="83">
        <v>270.62336155743327</v>
      </c>
      <c r="E123" s="83">
        <v>260.16885755143437</v>
      </c>
      <c r="F123" s="83">
        <v>530.7922191088677</v>
      </c>
      <c r="G123" s="83">
        <v>127.53709884771888</v>
      </c>
      <c r="H123" s="83">
        <v>658.32931795658658</v>
      </c>
      <c r="I123" s="83">
        <v>10.35208082026538</v>
      </c>
      <c r="J123" s="113">
        <v>668.68139877685189</v>
      </c>
      <c r="K123" s="83">
        <v>32.513847632689995</v>
      </c>
      <c r="L123" s="113">
        <v>701.19524640954194</v>
      </c>
      <c r="M123" s="113">
        <v>-127.84189326263345</v>
      </c>
      <c r="N123" s="91">
        <v>11</v>
      </c>
      <c r="O123" s="91">
        <v>11</v>
      </c>
      <c r="P123" s="15"/>
      <c r="Q123" s="98">
        <v>778</v>
      </c>
      <c r="R123" s="47" t="s">
        <v>266</v>
      </c>
      <c r="S123" s="84">
        <v>6708</v>
      </c>
      <c r="T123" s="107">
        <v>309.09320725084297</v>
      </c>
      <c r="U123" s="107">
        <v>350.95997872782647</v>
      </c>
      <c r="V123" s="107">
        <v>660.05318597866949</v>
      </c>
      <c r="W123" s="107">
        <v>126.235311785324</v>
      </c>
      <c r="X123" s="107">
        <v>786.2884977639934</v>
      </c>
      <c r="Y123" s="107">
        <v>10.23479427549195</v>
      </c>
      <c r="Z123" s="107">
        <v>796.52329203948534</v>
      </c>
      <c r="AA123" s="107">
        <v>30.214462459749566</v>
      </c>
      <c r="AB123" s="107">
        <v>826.73775449923494</v>
      </c>
      <c r="AC123" s="91">
        <v>11</v>
      </c>
      <c r="AD123" s="91">
        <v>11</v>
      </c>
    </row>
    <row r="124" spans="1:30" s="9" customFormat="1" ht="16.5">
      <c r="A124" s="81">
        <v>178</v>
      </c>
      <c r="B124" s="82" t="s">
        <v>78</v>
      </c>
      <c r="C124" s="107">
        <v>5674</v>
      </c>
      <c r="D124" s="83">
        <v>209.10698288818767</v>
      </c>
      <c r="E124" s="83">
        <v>422.48700873658464</v>
      </c>
      <c r="F124" s="83">
        <v>631.59399162477234</v>
      </c>
      <c r="G124" s="83">
        <v>167.44391752206747</v>
      </c>
      <c r="H124" s="83">
        <v>799.03790914683987</v>
      </c>
      <c r="I124" s="83">
        <v>-98.418575960521679</v>
      </c>
      <c r="J124" s="113">
        <v>700.61933318631816</v>
      </c>
      <c r="K124" s="83">
        <v>3.1293333627070838</v>
      </c>
      <c r="L124" s="113">
        <v>703.74866654902519</v>
      </c>
      <c r="M124" s="113">
        <v>13.009060996873245</v>
      </c>
      <c r="N124" s="91">
        <v>10</v>
      </c>
      <c r="O124" s="91">
        <v>10</v>
      </c>
      <c r="P124" s="15"/>
      <c r="Q124" s="98">
        <v>178</v>
      </c>
      <c r="R124" s="47" t="s">
        <v>78</v>
      </c>
      <c r="S124" s="84">
        <v>5734</v>
      </c>
      <c r="T124" s="107">
        <v>186.76531509907844</v>
      </c>
      <c r="U124" s="107">
        <v>432.55650868465818</v>
      </c>
      <c r="V124" s="107">
        <v>619.3218237837367</v>
      </c>
      <c r="W124" s="107">
        <v>165.67718227386311</v>
      </c>
      <c r="X124" s="107">
        <v>784.99900605759979</v>
      </c>
      <c r="Y124" s="107">
        <v>-97.388733868154873</v>
      </c>
      <c r="Z124" s="107">
        <v>687.61027218944491</v>
      </c>
      <c r="AA124" s="107">
        <v>6.3809729508196735</v>
      </c>
      <c r="AB124" s="107">
        <v>693.9912451402646</v>
      </c>
      <c r="AC124" s="91">
        <v>10</v>
      </c>
      <c r="AD124" s="91">
        <v>10</v>
      </c>
    </row>
    <row r="125" spans="1:30" s="9" customFormat="1" ht="16.5">
      <c r="A125" s="81">
        <v>434</v>
      </c>
      <c r="B125" s="82" t="s">
        <v>157</v>
      </c>
      <c r="C125" s="107">
        <v>14352</v>
      </c>
      <c r="D125" s="83">
        <v>515.30338287969607</v>
      </c>
      <c r="E125" s="83">
        <v>-30.478910425625475</v>
      </c>
      <c r="F125" s="83">
        <v>484.82447245407064</v>
      </c>
      <c r="G125" s="83">
        <v>122.83445095681748</v>
      </c>
      <c r="H125" s="83">
        <v>607.65892341088818</v>
      </c>
      <c r="I125" s="83">
        <v>32.820234113712374</v>
      </c>
      <c r="J125" s="113">
        <v>640.47915752460051</v>
      </c>
      <c r="K125" s="83">
        <v>73.122178093645488</v>
      </c>
      <c r="L125" s="113">
        <v>713.60133561824603</v>
      </c>
      <c r="M125" s="113">
        <v>-29.680686984102977</v>
      </c>
      <c r="N125" s="91">
        <v>1</v>
      </c>
      <c r="O125" s="92">
        <v>34</v>
      </c>
      <c r="P125" s="15"/>
      <c r="Q125" s="98">
        <v>434</v>
      </c>
      <c r="R125" s="47" t="s">
        <v>157</v>
      </c>
      <c r="S125" s="84">
        <v>14458</v>
      </c>
      <c r="T125" s="107">
        <v>517.93484554529527</v>
      </c>
      <c r="U125" s="107">
        <v>-2.9450269411058456</v>
      </c>
      <c r="V125" s="107">
        <v>514.9898186041894</v>
      </c>
      <c r="W125" s="107">
        <v>122.59041599996303</v>
      </c>
      <c r="X125" s="107">
        <v>637.58023460415245</v>
      </c>
      <c r="Y125" s="107">
        <v>32.579609904551113</v>
      </c>
      <c r="Z125" s="107">
        <v>670.15984450870349</v>
      </c>
      <c r="AA125" s="107">
        <v>88.028866340434362</v>
      </c>
      <c r="AB125" s="107">
        <v>758.18871084913781</v>
      </c>
      <c r="AC125" s="91">
        <v>1</v>
      </c>
      <c r="AD125" s="92">
        <v>34</v>
      </c>
    </row>
    <row r="126" spans="1:30" s="9" customFormat="1" ht="16.5">
      <c r="A126" s="81">
        <v>624</v>
      </c>
      <c r="B126" s="82" t="s">
        <v>219</v>
      </c>
      <c r="C126" s="107">
        <v>5001</v>
      </c>
      <c r="D126" s="83">
        <v>721.52593068929423</v>
      </c>
      <c r="E126" s="83">
        <v>123.76776005598266</v>
      </c>
      <c r="F126" s="83">
        <v>845.29369074527688</v>
      </c>
      <c r="G126" s="83">
        <v>75.705223854296349</v>
      </c>
      <c r="H126" s="83">
        <v>920.99891459957325</v>
      </c>
      <c r="I126" s="83">
        <v>-159.54049190161967</v>
      </c>
      <c r="J126" s="113">
        <v>761.45842269795355</v>
      </c>
      <c r="K126" s="83">
        <v>-47.30410417916417</v>
      </c>
      <c r="L126" s="113">
        <v>714.1543185187893</v>
      </c>
      <c r="M126" s="113">
        <v>-59.703502030809773</v>
      </c>
      <c r="N126" s="91">
        <v>8</v>
      </c>
      <c r="O126" s="91">
        <v>8</v>
      </c>
      <c r="P126" s="15"/>
      <c r="Q126" s="98">
        <v>624</v>
      </c>
      <c r="R126" s="47" t="s">
        <v>219</v>
      </c>
      <c r="S126" s="84">
        <v>5065</v>
      </c>
      <c r="T126" s="107">
        <v>722.15520610211865</v>
      </c>
      <c r="U126" s="107">
        <v>180.60446980742572</v>
      </c>
      <c r="V126" s="107">
        <v>902.7596759095444</v>
      </c>
      <c r="W126" s="107">
        <v>75.926829273315604</v>
      </c>
      <c r="X126" s="107">
        <v>978.68650518286006</v>
      </c>
      <c r="Y126" s="107">
        <v>-157.52458045409674</v>
      </c>
      <c r="Z126" s="107">
        <v>821.16192472876332</v>
      </c>
      <c r="AA126" s="107">
        <v>-34.595209919052309</v>
      </c>
      <c r="AB126" s="107">
        <v>786.56671480971102</v>
      </c>
      <c r="AC126" s="91">
        <v>8</v>
      </c>
      <c r="AD126" s="91">
        <v>8</v>
      </c>
    </row>
    <row r="127" spans="1:30" s="9" customFormat="1" ht="16.5">
      <c r="A127" s="81">
        <v>444</v>
      </c>
      <c r="B127" s="82" t="s">
        <v>162</v>
      </c>
      <c r="C127" s="107">
        <v>45687</v>
      </c>
      <c r="D127" s="83">
        <v>458.10806995973985</v>
      </c>
      <c r="E127" s="83">
        <v>97.978486028916038</v>
      </c>
      <c r="F127" s="83">
        <v>556.08655598865585</v>
      </c>
      <c r="G127" s="83">
        <v>90.281883209663818</v>
      </c>
      <c r="H127" s="83">
        <v>646.36843919831972</v>
      </c>
      <c r="I127" s="83">
        <v>8.9620898723925837</v>
      </c>
      <c r="J127" s="113">
        <v>655.33052907071226</v>
      </c>
      <c r="K127" s="83">
        <v>61.682920524438032</v>
      </c>
      <c r="L127" s="113">
        <v>717.01344959515029</v>
      </c>
      <c r="M127" s="113">
        <v>-25.90248518440535</v>
      </c>
      <c r="N127" s="91">
        <v>1</v>
      </c>
      <c r="O127" s="92">
        <v>33</v>
      </c>
      <c r="P127" s="15"/>
      <c r="Q127" s="98">
        <v>444</v>
      </c>
      <c r="R127" s="47" t="s">
        <v>162</v>
      </c>
      <c r="S127" s="84">
        <v>45645</v>
      </c>
      <c r="T127" s="107">
        <v>459.83000226189927</v>
      </c>
      <c r="U127" s="107">
        <v>120.38518763122312</v>
      </c>
      <c r="V127" s="107">
        <v>580.21518989312244</v>
      </c>
      <c r="W127" s="107">
        <v>92.047488071054232</v>
      </c>
      <c r="X127" s="107">
        <v>672.26267796417665</v>
      </c>
      <c r="Y127" s="107">
        <v>8.9703362909409581</v>
      </c>
      <c r="Z127" s="107">
        <v>681.23301425511761</v>
      </c>
      <c r="AA127" s="107">
        <v>62.490620363194211</v>
      </c>
      <c r="AB127" s="107">
        <v>743.72363461831185</v>
      </c>
      <c r="AC127" s="91">
        <v>1</v>
      </c>
      <c r="AD127" s="92">
        <v>33</v>
      </c>
    </row>
    <row r="128" spans="1:30" s="9" customFormat="1" ht="16.5">
      <c r="A128" s="81">
        <v>489</v>
      </c>
      <c r="B128" s="82" t="s">
        <v>169</v>
      </c>
      <c r="C128" s="107">
        <v>1703</v>
      </c>
      <c r="D128" s="83">
        <v>683.03833701777478</v>
      </c>
      <c r="E128" s="83">
        <v>550.74956193725006</v>
      </c>
      <c r="F128" s="83">
        <v>1233.7878989550247</v>
      </c>
      <c r="G128" s="83">
        <v>185.33710228287811</v>
      </c>
      <c r="H128" s="83">
        <v>1419.125001237903</v>
      </c>
      <c r="I128" s="83">
        <v>-281.48620082207867</v>
      </c>
      <c r="J128" s="113">
        <v>1137.6388004158243</v>
      </c>
      <c r="K128" s="83">
        <v>-415.02544773928361</v>
      </c>
      <c r="L128" s="113">
        <v>722.61335267654067</v>
      </c>
      <c r="M128" s="113">
        <v>8.3516566404298374</v>
      </c>
      <c r="N128" s="91">
        <v>8</v>
      </c>
      <c r="O128" s="91">
        <v>8</v>
      </c>
      <c r="P128" s="15"/>
      <c r="Q128" s="98">
        <v>489</v>
      </c>
      <c r="R128" s="47" t="s">
        <v>169</v>
      </c>
      <c r="S128" s="84">
        <v>1752</v>
      </c>
      <c r="T128" s="107">
        <v>649.69581534214024</v>
      </c>
      <c r="U128" s="107">
        <v>573.2046641492949</v>
      </c>
      <c r="V128" s="107">
        <v>1222.9004794914351</v>
      </c>
      <c r="W128" s="107">
        <v>180.00024875884534</v>
      </c>
      <c r="X128" s="107">
        <v>1402.9007282502805</v>
      </c>
      <c r="Y128" s="107">
        <v>-273.61358447488584</v>
      </c>
      <c r="Z128" s="107">
        <v>1129.2871437753945</v>
      </c>
      <c r="AA128" s="107">
        <v>-365.34838356164386</v>
      </c>
      <c r="AB128" s="107">
        <v>763.9387602137507</v>
      </c>
      <c r="AC128" s="91">
        <v>8</v>
      </c>
      <c r="AD128" s="91">
        <v>8</v>
      </c>
    </row>
    <row r="129" spans="1:30" s="9" customFormat="1" ht="16.5">
      <c r="A129" s="81">
        <v>250</v>
      </c>
      <c r="B129" s="82" t="s">
        <v>107</v>
      </c>
      <c r="C129" s="107">
        <v>1703</v>
      </c>
      <c r="D129" s="83">
        <v>249.25779278517388</v>
      </c>
      <c r="E129" s="83">
        <v>476.41255465798116</v>
      </c>
      <c r="F129" s="83">
        <v>725.67034744315504</v>
      </c>
      <c r="G129" s="83">
        <v>193.47412278908149</v>
      </c>
      <c r="H129" s="83">
        <v>919.14447023223659</v>
      </c>
      <c r="I129" s="83">
        <v>-227.73576042278333</v>
      </c>
      <c r="J129" s="113">
        <v>691.40870980945328</v>
      </c>
      <c r="K129" s="83">
        <v>32.160452143276565</v>
      </c>
      <c r="L129" s="113">
        <v>723.56916195272981</v>
      </c>
      <c r="M129" s="113">
        <v>83.310077654413021</v>
      </c>
      <c r="N129" s="91">
        <v>6</v>
      </c>
      <c r="O129" s="91">
        <v>6</v>
      </c>
      <c r="P129" s="15"/>
      <c r="Q129" s="98">
        <v>250</v>
      </c>
      <c r="R129" s="47" t="s">
        <v>107</v>
      </c>
      <c r="S129" s="84">
        <v>1749</v>
      </c>
      <c r="T129" s="107">
        <v>163.57361207247095</v>
      </c>
      <c r="U129" s="107">
        <v>477.62896507591012</v>
      </c>
      <c r="V129" s="107">
        <v>641.20257714838112</v>
      </c>
      <c r="W129" s="107">
        <v>188.64219565846028</v>
      </c>
      <c r="X129" s="107">
        <v>829.84477280684132</v>
      </c>
      <c r="Y129" s="107">
        <v>-221.74614065180103</v>
      </c>
      <c r="Z129" s="107">
        <v>608.09863215504026</v>
      </c>
      <c r="AA129" s="107">
        <v>12.485086449399656</v>
      </c>
      <c r="AB129" s="107">
        <v>620.58371860444004</v>
      </c>
      <c r="AC129" s="91">
        <v>6</v>
      </c>
      <c r="AD129" s="91">
        <v>6</v>
      </c>
    </row>
    <row r="130" spans="1:30" s="9" customFormat="1" ht="16.5">
      <c r="A130" s="81">
        <v>887</v>
      </c>
      <c r="B130" s="82" t="s">
        <v>290</v>
      </c>
      <c r="C130" s="107">
        <v>4493</v>
      </c>
      <c r="D130" s="83">
        <v>-19.551937009902897</v>
      </c>
      <c r="E130" s="83">
        <v>545.10053924635679</v>
      </c>
      <c r="F130" s="83">
        <v>525.54860223645392</v>
      </c>
      <c r="G130" s="83">
        <v>160.28204695837425</v>
      </c>
      <c r="H130" s="83">
        <v>685.83064919482808</v>
      </c>
      <c r="I130" s="83">
        <v>-21.243267304696193</v>
      </c>
      <c r="J130" s="113">
        <v>664.58738189013195</v>
      </c>
      <c r="K130" s="83">
        <v>58.983418651235255</v>
      </c>
      <c r="L130" s="113">
        <v>723.57080054136713</v>
      </c>
      <c r="M130" s="113">
        <v>-32.087163169877044</v>
      </c>
      <c r="N130" s="91">
        <v>6</v>
      </c>
      <c r="O130" s="91">
        <v>6</v>
      </c>
      <c r="P130" s="15"/>
      <c r="Q130" s="98">
        <v>887</v>
      </c>
      <c r="R130" s="47" t="s">
        <v>290</v>
      </c>
      <c r="S130" s="84">
        <v>4568</v>
      </c>
      <c r="T130" s="107">
        <v>11.642587582486936</v>
      </c>
      <c r="U130" s="107">
        <v>548.03777546257959</v>
      </c>
      <c r="V130" s="107">
        <v>559.68036304506654</v>
      </c>
      <c r="W130" s="107">
        <v>157.88866537746429</v>
      </c>
      <c r="X130" s="107">
        <v>717.56902842253089</v>
      </c>
      <c r="Y130" s="107">
        <v>-20.894483362521893</v>
      </c>
      <c r="Z130" s="107">
        <v>696.674545060009</v>
      </c>
      <c r="AA130" s="107">
        <v>54.473539964973732</v>
      </c>
      <c r="AB130" s="107">
        <v>751.14808502498272</v>
      </c>
      <c r="AC130" s="91">
        <v>6</v>
      </c>
      <c r="AD130" s="91">
        <v>6</v>
      </c>
    </row>
    <row r="131" spans="1:30" s="9" customFormat="1" ht="16.5">
      <c r="A131" s="81">
        <v>918</v>
      </c>
      <c r="B131" s="82" t="s">
        <v>299</v>
      </c>
      <c r="C131" s="107">
        <v>2246</v>
      </c>
      <c r="D131" s="83">
        <v>276.94406502395742</v>
      </c>
      <c r="E131" s="83">
        <v>509.03557107418334</v>
      </c>
      <c r="F131" s="83">
        <v>785.97963609814076</v>
      </c>
      <c r="G131" s="83">
        <v>156.58334136200625</v>
      </c>
      <c r="H131" s="83">
        <v>942.56297746014707</v>
      </c>
      <c r="I131" s="83">
        <v>-235.80854853072128</v>
      </c>
      <c r="J131" s="113">
        <v>706.75442892942579</v>
      </c>
      <c r="K131" s="83">
        <v>22.851330142475508</v>
      </c>
      <c r="L131" s="113">
        <v>729.60575907190128</v>
      </c>
      <c r="M131" s="113">
        <v>102.74728002694587</v>
      </c>
      <c r="N131" s="91">
        <v>2</v>
      </c>
      <c r="O131" s="91">
        <v>2</v>
      </c>
      <c r="P131" s="15"/>
      <c r="Q131" s="98">
        <v>918</v>
      </c>
      <c r="R131" s="47" t="s">
        <v>299</v>
      </c>
      <c r="S131" s="84">
        <v>2245</v>
      </c>
      <c r="T131" s="107">
        <v>213.56554123340686</v>
      </c>
      <c r="U131" s="107">
        <v>469.37219203494016</v>
      </c>
      <c r="V131" s="107">
        <v>682.93773326834696</v>
      </c>
      <c r="W131" s="107">
        <v>156.98300138023544</v>
      </c>
      <c r="X131" s="107">
        <v>839.92073464858242</v>
      </c>
      <c r="Y131" s="107">
        <v>-235.91358574610246</v>
      </c>
      <c r="Z131" s="107">
        <v>604.00714890247991</v>
      </c>
      <c r="AA131" s="107">
        <v>38.609756792873043</v>
      </c>
      <c r="AB131" s="107">
        <v>642.61690569535301</v>
      </c>
      <c r="AC131" s="91">
        <v>2</v>
      </c>
      <c r="AD131" s="91">
        <v>2</v>
      </c>
    </row>
    <row r="132" spans="1:30" s="9" customFormat="1" ht="16.5">
      <c r="A132" s="81">
        <v>790</v>
      </c>
      <c r="B132" s="82" t="s">
        <v>270</v>
      </c>
      <c r="C132" s="107">
        <v>23464</v>
      </c>
      <c r="D132" s="83">
        <v>257.49819758103928</v>
      </c>
      <c r="E132" s="83">
        <v>402.13203259450756</v>
      </c>
      <c r="F132" s="83">
        <v>659.63023017554679</v>
      </c>
      <c r="G132" s="83">
        <v>117.25797475702853</v>
      </c>
      <c r="H132" s="83">
        <v>776.88820493257549</v>
      </c>
      <c r="I132" s="83">
        <v>-63.600196045005113</v>
      </c>
      <c r="J132" s="113">
        <v>713.2880088875703</v>
      </c>
      <c r="K132" s="83">
        <v>20.947402403682236</v>
      </c>
      <c r="L132" s="113">
        <v>734.2354112912526</v>
      </c>
      <c r="M132" s="113">
        <v>-7.723671283936028</v>
      </c>
      <c r="N132" s="91">
        <v>6</v>
      </c>
      <c r="O132" s="91">
        <v>6</v>
      </c>
      <c r="P132" s="15"/>
      <c r="Q132" s="98">
        <v>790</v>
      </c>
      <c r="R132" s="47" t="s">
        <v>270</v>
      </c>
      <c r="S132" s="84">
        <v>23515</v>
      </c>
      <c r="T132" s="107">
        <v>246.44156482101846</v>
      </c>
      <c r="U132" s="107">
        <v>420.54077995516741</v>
      </c>
      <c r="V132" s="107">
        <v>666.98234477618587</v>
      </c>
      <c r="W132" s="107">
        <v>117.49159352842698</v>
      </c>
      <c r="X132" s="107">
        <v>784.47393830461283</v>
      </c>
      <c r="Y132" s="107">
        <v>-63.462258133106531</v>
      </c>
      <c r="Z132" s="107">
        <v>721.01168017150633</v>
      </c>
      <c r="AA132" s="107">
        <v>25.079024392090172</v>
      </c>
      <c r="AB132" s="107">
        <v>746.09070456359643</v>
      </c>
      <c r="AC132" s="91">
        <v>6</v>
      </c>
      <c r="AD132" s="91">
        <v>6</v>
      </c>
    </row>
    <row r="133" spans="1:30" s="9" customFormat="1" ht="16.5">
      <c r="A133" s="81">
        <v>834</v>
      </c>
      <c r="B133" s="82" t="s">
        <v>275</v>
      </c>
      <c r="C133" s="107">
        <v>5832</v>
      </c>
      <c r="D133" s="83">
        <v>632.69450525280877</v>
      </c>
      <c r="E133" s="83">
        <v>282.62093504794444</v>
      </c>
      <c r="F133" s="83">
        <v>915.31544030075304</v>
      </c>
      <c r="G133" s="83">
        <v>120.53159870505486</v>
      </c>
      <c r="H133" s="83">
        <v>1035.8470390058078</v>
      </c>
      <c r="I133" s="83">
        <v>-249.41700960219478</v>
      </c>
      <c r="J133" s="113">
        <v>786.43002940361316</v>
      </c>
      <c r="K133" s="83">
        <v>-48.182713906035673</v>
      </c>
      <c r="L133" s="113">
        <v>738.24731549757735</v>
      </c>
      <c r="M133" s="113">
        <v>-0.45665327685560442</v>
      </c>
      <c r="N133" s="91">
        <v>5</v>
      </c>
      <c r="O133" s="91">
        <v>5</v>
      </c>
      <c r="P133" s="15"/>
      <c r="Q133" s="98">
        <v>834</v>
      </c>
      <c r="R133" s="47" t="s">
        <v>275</v>
      </c>
      <c r="S133" s="84">
        <v>5844</v>
      </c>
      <c r="T133" s="107">
        <v>621.32898407424534</v>
      </c>
      <c r="U133" s="107">
        <v>293.22898585523029</v>
      </c>
      <c r="V133" s="107">
        <v>914.55796992947558</v>
      </c>
      <c r="W133" s="107">
        <v>121.23357243614028</v>
      </c>
      <c r="X133" s="107">
        <v>1035.7915423656159</v>
      </c>
      <c r="Y133" s="107">
        <v>-248.90485968514716</v>
      </c>
      <c r="Z133" s="107">
        <v>786.88668268046877</v>
      </c>
      <c r="AA133" s="107">
        <v>-48.095998501026692</v>
      </c>
      <c r="AB133" s="107">
        <v>738.79068417944211</v>
      </c>
      <c r="AC133" s="91">
        <v>5</v>
      </c>
      <c r="AD133" s="91">
        <v>5</v>
      </c>
    </row>
    <row r="134" spans="1:30" s="9" customFormat="1" ht="16.5">
      <c r="A134" s="81">
        <v>142</v>
      </c>
      <c r="B134" s="82" t="s">
        <v>62</v>
      </c>
      <c r="C134" s="107">
        <v>6401</v>
      </c>
      <c r="D134" s="83">
        <v>213.45418188190354</v>
      </c>
      <c r="E134" s="83">
        <v>410.33388869368662</v>
      </c>
      <c r="F134" s="83">
        <v>623.78807057559015</v>
      </c>
      <c r="G134" s="83">
        <v>124.13609897762743</v>
      </c>
      <c r="H134" s="83">
        <v>747.92416955321755</v>
      </c>
      <c r="I134" s="83">
        <v>-100.37431651304483</v>
      </c>
      <c r="J134" s="113">
        <v>647.54985304017271</v>
      </c>
      <c r="K134" s="83">
        <v>91.78212427745666</v>
      </c>
      <c r="L134" s="113">
        <v>739.33197731762937</v>
      </c>
      <c r="M134" s="113">
        <v>-23.649227422550553</v>
      </c>
      <c r="N134" s="91">
        <v>7</v>
      </c>
      <c r="O134" s="91">
        <v>7</v>
      </c>
      <c r="P134" s="15"/>
      <c r="Q134" s="98">
        <v>142</v>
      </c>
      <c r="R134" s="47" t="s">
        <v>62</v>
      </c>
      <c r="S134" s="84">
        <v>6444</v>
      </c>
      <c r="T134" s="107">
        <v>229.93227564165682</v>
      </c>
      <c r="U134" s="107">
        <v>417.06557240078325</v>
      </c>
      <c r="V134" s="107">
        <v>646.99784804244007</v>
      </c>
      <c r="W134" s="107">
        <v>123.9057637672727</v>
      </c>
      <c r="X134" s="107">
        <v>770.90361180971274</v>
      </c>
      <c r="Y134" s="107">
        <v>-99.704531346989441</v>
      </c>
      <c r="Z134" s="107">
        <v>671.19908046272326</v>
      </c>
      <c r="AA134" s="107">
        <v>87.077780921787721</v>
      </c>
      <c r="AB134" s="107">
        <v>758.27686138451099</v>
      </c>
      <c r="AC134" s="91">
        <v>7</v>
      </c>
      <c r="AD134" s="91">
        <v>7</v>
      </c>
    </row>
    <row r="135" spans="1:30" s="9" customFormat="1" ht="16.5">
      <c r="A135" s="81">
        <v>272</v>
      </c>
      <c r="B135" s="82" t="s">
        <v>115</v>
      </c>
      <c r="C135" s="107">
        <v>48367</v>
      </c>
      <c r="D135" s="83">
        <v>412.19202541294067</v>
      </c>
      <c r="E135" s="83">
        <v>231.52287961365215</v>
      </c>
      <c r="F135" s="83">
        <v>643.71490502659287</v>
      </c>
      <c r="G135" s="83">
        <v>79.140441718919178</v>
      </c>
      <c r="H135" s="83">
        <v>722.85534674551207</v>
      </c>
      <c r="I135" s="83">
        <v>16.336489755411748</v>
      </c>
      <c r="J135" s="113">
        <v>739.19183650092384</v>
      </c>
      <c r="K135" s="83">
        <v>3.1425042384270254</v>
      </c>
      <c r="L135" s="113">
        <v>742.33434073935075</v>
      </c>
      <c r="M135" s="113">
        <v>79.75593281956219</v>
      </c>
      <c r="N135" s="91">
        <v>16</v>
      </c>
      <c r="O135" s="91">
        <v>16</v>
      </c>
      <c r="P135" s="15"/>
      <c r="Q135" s="98">
        <v>272</v>
      </c>
      <c r="R135" s="47" t="s">
        <v>115</v>
      </c>
      <c r="S135" s="84">
        <v>48295</v>
      </c>
      <c r="T135" s="107">
        <v>359.1528545663889</v>
      </c>
      <c r="U135" s="107">
        <v>204.16056801661043</v>
      </c>
      <c r="V135" s="107">
        <v>563.31342258299935</v>
      </c>
      <c r="W135" s="107">
        <v>79.761636290411246</v>
      </c>
      <c r="X135" s="107">
        <v>643.07505887341051</v>
      </c>
      <c r="Y135" s="107">
        <v>16.360844807951132</v>
      </c>
      <c r="Z135" s="107">
        <v>659.43590368136165</v>
      </c>
      <c r="AA135" s="107">
        <v>8.3027561985712826</v>
      </c>
      <c r="AB135" s="107">
        <v>667.73865987993292</v>
      </c>
      <c r="AC135" s="91">
        <v>16</v>
      </c>
      <c r="AD135" s="91">
        <v>16</v>
      </c>
    </row>
    <row r="136" spans="1:30" s="9" customFormat="1" ht="16.5">
      <c r="A136" s="81">
        <v>301</v>
      </c>
      <c r="B136" s="82" t="s">
        <v>129</v>
      </c>
      <c r="C136" s="107">
        <v>19509</v>
      </c>
      <c r="D136" s="83">
        <v>89.7515880156473</v>
      </c>
      <c r="E136" s="83">
        <v>531.97049108678573</v>
      </c>
      <c r="F136" s="83">
        <v>621.72207910243299</v>
      </c>
      <c r="G136" s="83">
        <v>162.28405025933586</v>
      </c>
      <c r="H136" s="83">
        <v>784.0061293617689</v>
      </c>
      <c r="I136" s="83">
        <v>-53.567174124762928</v>
      </c>
      <c r="J136" s="113">
        <v>730.43895523700598</v>
      </c>
      <c r="K136" s="83">
        <v>14.937998487877389</v>
      </c>
      <c r="L136" s="113">
        <v>745.37695372488338</v>
      </c>
      <c r="M136" s="113">
        <v>22.957158839265617</v>
      </c>
      <c r="N136" s="91">
        <v>14</v>
      </c>
      <c r="O136" s="91">
        <v>14</v>
      </c>
      <c r="P136" s="15"/>
      <c r="Q136" s="98">
        <v>301</v>
      </c>
      <c r="R136" s="47" t="s">
        <v>129</v>
      </c>
      <c r="S136" s="84">
        <v>19759</v>
      </c>
      <c r="T136" s="107">
        <v>80.138707388172335</v>
      </c>
      <c r="U136" s="107">
        <v>519.91091957632239</v>
      </c>
      <c r="V136" s="107">
        <v>600.04962696449479</v>
      </c>
      <c r="W136" s="107">
        <v>160.32158691388727</v>
      </c>
      <c r="X136" s="107">
        <v>760.37121387838204</v>
      </c>
      <c r="Y136" s="107">
        <v>-52.889417480641733</v>
      </c>
      <c r="Z136" s="107">
        <v>707.48179639774037</v>
      </c>
      <c r="AA136" s="107">
        <v>17.867377351586619</v>
      </c>
      <c r="AB136" s="107">
        <v>725.34917374932695</v>
      </c>
      <c r="AC136" s="91">
        <v>14</v>
      </c>
      <c r="AD136" s="91">
        <v>14</v>
      </c>
    </row>
    <row r="137" spans="1:30" s="9" customFormat="1" ht="16.5">
      <c r="A137" s="81">
        <v>543</v>
      </c>
      <c r="B137" s="82" t="s">
        <v>187</v>
      </c>
      <c r="C137" s="107">
        <v>45048</v>
      </c>
      <c r="D137" s="83">
        <v>879.26296173789376</v>
      </c>
      <c r="E137" s="83">
        <v>-3.9256281435337375</v>
      </c>
      <c r="F137" s="83">
        <v>875.33733359436008</v>
      </c>
      <c r="G137" s="83">
        <v>50.912876219234242</v>
      </c>
      <c r="H137" s="83">
        <v>926.25020981359432</v>
      </c>
      <c r="I137" s="83">
        <v>-174.39535606464216</v>
      </c>
      <c r="J137" s="113">
        <v>751.85485374895222</v>
      </c>
      <c r="K137" s="83">
        <v>-4.3815776505061281</v>
      </c>
      <c r="L137" s="113">
        <v>747.47327609844604</v>
      </c>
      <c r="M137" s="113">
        <v>10.699309286903031</v>
      </c>
      <c r="N137" s="91">
        <v>1</v>
      </c>
      <c r="O137" s="92">
        <v>35</v>
      </c>
      <c r="P137" s="15"/>
      <c r="Q137" s="98">
        <v>543</v>
      </c>
      <c r="R137" s="47" t="s">
        <v>187</v>
      </c>
      <c r="S137" s="84">
        <v>44785</v>
      </c>
      <c r="T137" s="107">
        <v>866.6087896715153</v>
      </c>
      <c r="U137" s="107">
        <v>-4.6801282995892937</v>
      </c>
      <c r="V137" s="107">
        <v>861.92866137192607</v>
      </c>
      <c r="W137" s="107">
        <v>54.646376223984966</v>
      </c>
      <c r="X137" s="107">
        <v>916.575037595911</v>
      </c>
      <c r="Y137" s="107">
        <v>-175.41949313386178</v>
      </c>
      <c r="Z137" s="107">
        <v>741.15554446204919</v>
      </c>
      <c r="AA137" s="107">
        <v>-8.4902761018198092</v>
      </c>
      <c r="AB137" s="107">
        <v>732.66526836022945</v>
      </c>
      <c r="AC137" s="91">
        <v>1</v>
      </c>
      <c r="AD137" s="92">
        <v>35</v>
      </c>
    </row>
    <row r="138" spans="1:30" s="9" customFormat="1" ht="16.5">
      <c r="A138" s="81">
        <v>886</v>
      </c>
      <c r="B138" s="82" t="s">
        <v>289</v>
      </c>
      <c r="C138" s="107">
        <v>12382</v>
      </c>
      <c r="D138" s="83">
        <v>313.49443870528302</v>
      </c>
      <c r="E138" s="83">
        <v>329.93067179987889</v>
      </c>
      <c r="F138" s="83">
        <v>643.42511050516191</v>
      </c>
      <c r="G138" s="83">
        <v>68.455523170792276</v>
      </c>
      <c r="H138" s="83">
        <v>711.88063367595419</v>
      </c>
      <c r="I138" s="83">
        <v>21.740348893555161</v>
      </c>
      <c r="J138" s="113">
        <v>733.62098256950935</v>
      </c>
      <c r="K138" s="83">
        <v>18.128378896785659</v>
      </c>
      <c r="L138" s="113">
        <v>751.74936146629511</v>
      </c>
      <c r="M138" s="113">
        <v>44.840173415955519</v>
      </c>
      <c r="N138" s="91">
        <v>4</v>
      </c>
      <c r="O138" s="91">
        <v>4</v>
      </c>
      <c r="P138" s="15"/>
      <c r="Q138" s="98">
        <v>886</v>
      </c>
      <c r="R138" s="47" t="s">
        <v>289</v>
      </c>
      <c r="S138" s="84">
        <v>12533</v>
      </c>
      <c r="T138" s="107">
        <v>294.26114111722791</v>
      </c>
      <c r="U138" s="107">
        <v>304.68903379000204</v>
      </c>
      <c r="V138" s="107">
        <v>598.95017490723001</v>
      </c>
      <c r="W138" s="107">
        <v>68.352217267148859</v>
      </c>
      <c r="X138" s="107">
        <v>667.30239217437884</v>
      </c>
      <c r="Y138" s="107">
        <v>21.478416979174977</v>
      </c>
      <c r="Z138" s="107">
        <v>688.78080915355383</v>
      </c>
      <c r="AA138" s="107">
        <v>14.55875904228837</v>
      </c>
      <c r="AB138" s="107">
        <v>703.33956819584228</v>
      </c>
      <c r="AC138" s="91">
        <v>4</v>
      </c>
      <c r="AD138" s="91">
        <v>4</v>
      </c>
    </row>
    <row r="139" spans="1:30" s="9" customFormat="1" ht="16.5">
      <c r="A139" s="81">
        <v>604</v>
      </c>
      <c r="B139" s="82" t="s">
        <v>208</v>
      </c>
      <c r="C139" s="107">
        <v>21042</v>
      </c>
      <c r="D139" s="83">
        <v>897.71843090542075</v>
      </c>
      <c r="E139" s="83">
        <v>-27.373418417203723</v>
      </c>
      <c r="F139" s="83">
        <v>870.34501248821698</v>
      </c>
      <c r="G139" s="83">
        <v>32.964539473989163</v>
      </c>
      <c r="H139" s="83">
        <v>903.30955196220611</v>
      </c>
      <c r="I139" s="83">
        <v>-116.04448246364414</v>
      </c>
      <c r="J139" s="113">
        <v>787.26506949856196</v>
      </c>
      <c r="K139" s="83">
        <v>-32.688485410132117</v>
      </c>
      <c r="L139" s="113">
        <v>754.57658408842997</v>
      </c>
      <c r="M139" s="113">
        <v>-0.76924099542861768</v>
      </c>
      <c r="N139" s="91">
        <v>6</v>
      </c>
      <c r="O139" s="91">
        <v>6</v>
      </c>
      <c r="P139" s="15"/>
      <c r="Q139" s="98">
        <v>604</v>
      </c>
      <c r="R139" s="47" t="s">
        <v>208</v>
      </c>
      <c r="S139" s="84">
        <v>20763</v>
      </c>
      <c r="T139" s="107">
        <v>893.05561727349584</v>
      </c>
      <c r="U139" s="107">
        <v>-23.658064449145655</v>
      </c>
      <c r="V139" s="107">
        <v>869.39755282435021</v>
      </c>
      <c r="W139" s="107">
        <v>36.240572147316918</v>
      </c>
      <c r="X139" s="107">
        <v>905.63812497166714</v>
      </c>
      <c r="Y139" s="107">
        <v>-117.60381447767664</v>
      </c>
      <c r="Z139" s="107">
        <v>788.03431049399057</v>
      </c>
      <c r="AA139" s="107">
        <v>-37.707265269541985</v>
      </c>
      <c r="AB139" s="107">
        <v>750.32704522444851</v>
      </c>
      <c r="AC139" s="91">
        <v>6</v>
      </c>
      <c r="AD139" s="91">
        <v>6</v>
      </c>
    </row>
    <row r="140" spans="1:30" s="9" customFormat="1" ht="16.5">
      <c r="A140" s="81">
        <v>430</v>
      </c>
      <c r="B140" s="82" t="s">
        <v>155</v>
      </c>
      <c r="C140" s="107">
        <v>15295</v>
      </c>
      <c r="D140" s="83">
        <v>280.51604670571271</v>
      </c>
      <c r="E140" s="83">
        <v>428.57001687053645</v>
      </c>
      <c r="F140" s="83">
        <v>709.0860635762491</v>
      </c>
      <c r="G140" s="83">
        <v>152.92509569223736</v>
      </c>
      <c r="H140" s="83">
        <v>862.01115926848638</v>
      </c>
      <c r="I140" s="83">
        <v>-115.04759725400457</v>
      </c>
      <c r="J140" s="113">
        <v>746.96356201448179</v>
      </c>
      <c r="K140" s="83">
        <v>9.7584203988231479</v>
      </c>
      <c r="L140" s="113">
        <v>756.721982413305</v>
      </c>
      <c r="M140" s="113">
        <v>31.040807097286347</v>
      </c>
      <c r="N140" s="91">
        <v>2</v>
      </c>
      <c r="O140" s="91">
        <v>2</v>
      </c>
      <c r="P140" s="15"/>
      <c r="Q140" s="98">
        <v>430</v>
      </c>
      <c r="R140" s="47" t="s">
        <v>155</v>
      </c>
      <c r="S140" s="84">
        <v>15420</v>
      </c>
      <c r="T140" s="107">
        <v>293.57094874572982</v>
      </c>
      <c r="U140" s="107">
        <v>384.47274741827431</v>
      </c>
      <c r="V140" s="107">
        <v>678.04369616400425</v>
      </c>
      <c r="W140" s="107">
        <v>151.99403929793829</v>
      </c>
      <c r="X140" s="107">
        <v>830.03773546194259</v>
      </c>
      <c r="Y140" s="107">
        <v>-114.11498054474708</v>
      </c>
      <c r="Z140" s="107">
        <v>715.92275491719545</v>
      </c>
      <c r="AA140" s="107">
        <v>21.872954000000007</v>
      </c>
      <c r="AB140" s="107">
        <v>737.7957089171955</v>
      </c>
      <c r="AC140" s="91">
        <v>2</v>
      </c>
      <c r="AD140" s="91">
        <v>2</v>
      </c>
    </row>
    <row r="141" spans="1:30" s="9" customFormat="1" ht="16.5">
      <c r="A141" s="81">
        <v>423</v>
      </c>
      <c r="B141" s="82" t="s">
        <v>152</v>
      </c>
      <c r="C141" s="107">
        <v>20666</v>
      </c>
      <c r="D141" s="83">
        <v>780.25638042247476</v>
      </c>
      <c r="E141" s="83">
        <v>60.305891554912257</v>
      </c>
      <c r="F141" s="83">
        <v>840.56227197738701</v>
      </c>
      <c r="G141" s="83">
        <v>59.435365241383899</v>
      </c>
      <c r="H141" s="83">
        <v>899.99763721877093</v>
      </c>
      <c r="I141" s="83">
        <v>-115.02187167327979</v>
      </c>
      <c r="J141" s="113">
        <v>784.97576554549119</v>
      </c>
      <c r="K141" s="83">
        <v>-26.888522694280457</v>
      </c>
      <c r="L141" s="113">
        <v>758.08724285121059</v>
      </c>
      <c r="M141" s="113">
        <v>10.543049973002212</v>
      </c>
      <c r="N141" s="91">
        <v>2</v>
      </c>
      <c r="O141" s="91">
        <v>2</v>
      </c>
      <c r="P141" s="15"/>
      <c r="Q141" s="98">
        <v>423</v>
      </c>
      <c r="R141" s="47" t="s">
        <v>152</v>
      </c>
      <c r="S141" s="84">
        <v>20637</v>
      </c>
      <c r="T141" s="107">
        <v>756.30831942441409</v>
      </c>
      <c r="U141" s="107">
        <v>72.079295357220502</v>
      </c>
      <c r="V141" s="107">
        <v>828.38761478163462</v>
      </c>
      <c r="W141" s="107">
        <v>61.228606145314913</v>
      </c>
      <c r="X141" s="107">
        <v>889.61622092694938</v>
      </c>
      <c r="Y141" s="107">
        <v>-115.18350535446044</v>
      </c>
      <c r="Z141" s="107">
        <v>774.43271557248897</v>
      </c>
      <c r="AA141" s="107">
        <v>-28.681101742985906</v>
      </c>
      <c r="AB141" s="107">
        <v>745.75161382950307</v>
      </c>
      <c r="AC141" s="91">
        <v>2</v>
      </c>
      <c r="AD141" s="91">
        <v>2</v>
      </c>
    </row>
    <row r="142" spans="1:30" s="9" customFormat="1" ht="16.5">
      <c r="A142" s="81">
        <v>583</v>
      </c>
      <c r="B142" s="82" t="s">
        <v>199</v>
      </c>
      <c r="C142" s="107">
        <v>910</v>
      </c>
      <c r="D142" s="83">
        <v>650.38381223871181</v>
      </c>
      <c r="E142" s="83">
        <v>-10.782541615521408</v>
      </c>
      <c r="F142" s="83">
        <v>639.60127062319043</v>
      </c>
      <c r="G142" s="83">
        <v>126.3583257495396</v>
      </c>
      <c r="H142" s="83">
        <v>765.95959637273006</v>
      </c>
      <c r="I142" s="83">
        <v>-152.32197802197803</v>
      </c>
      <c r="J142" s="113">
        <v>613.63761835075206</v>
      </c>
      <c r="K142" s="83">
        <v>145.80541208791209</v>
      </c>
      <c r="L142" s="113">
        <v>759.44303043866398</v>
      </c>
      <c r="M142" s="113">
        <v>-60.895118377251492</v>
      </c>
      <c r="N142" s="91">
        <v>19</v>
      </c>
      <c r="O142" s="91">
        <v>19</v>
      </c>
      <c r="P142" s="15"/>
      <c r="Q142" s="98">
        <v>583</v>
      </c>
      <c r="R142" s="47" t="s">
        <v>199</v>
      </c>
      <c r="S142" s="84">
        <v>912</v>
      </c>
      <c r="T142" s="107">
        <v>593.64125776685125</v>
      </c>
      <c r="U142" s="107">
        <v>106.92659912293254</v>
      </c>
      <c r="V142" s="107">
        <v>700.5678568897838</v>
      </c>
      <c r="W142" s="107">
        <v>125.95281843471102</v>
      </c>
      <c r="X142" s="107">
        <v>826.52067532449485</v>
      </c>
      <c r="Y142" s="107">
        <v>-151.98793859649123</v>
      </c>
      <c r="Z142" s="107">
        <v>674.53273672800356</v>
      </c>
      <c r="AA142" s="107">
        <v>73.292511184210525</v>
      </c>
      <c r="AB142" s="107">
        <v>747.82524791221419</v>
      </c>
      <c r="AC142" s="91">
        <v>19</v>
      </c>
      <c r="AD142" s="91">
        <v>19</v>
      </c>
    </row>
    <row r="143" spans="1:30" s="9" customFormat="1" ht="16.5">
      <c r="A143" s="81">
        <v>738</v>
      </c>
      <c r="B143" s="82" t="s">
        <v>247</v>
      </c>
      <c r="C143" s="107">
        <v>2965</v>
      </c>
      <c r="D143" s="83">
        <v>438.97108746751377</v>
      </c>
      <c r="E143" s="83">
        <v>291.96489866087222</v>
      </c>
      <c r="F143" s="83">
        <v>730.93598612838593</v>
      </c>
      <c r="G143" s="83">
        <v>140.77256312976093</v>
      </c>
      <c r="H143" s="83">
        <v>871.70854925814683</v>
      </c>
      <c r="I143" s="83">
        <v>-135.25059021922428</v>
      </c>
      <c r="J143" s="113">
        <v>736.45795903892258</v>
      </c>
      <c r="K143" s="83">
        <v>29.763629848229343</v>
      </c>
      <c r="L143" s="113">
        <v>766.22158888715194</v>
      </c>
      <c r="M143" s="113">
        <v>32.226952281394233</v>
      </c>
      <c r="N143" s="91">
        <v>2</v>
      </c>
      <c r="O143" s="91">
        <v>2</v>
      </c>
      <c r="P143" s="15"/>
      <c r="Q143" s="98">
        <v>738</v>
      </c>
      <c r="R143" s="47" t="s">
        <v>247</v>
      </c>
      <c r="S143" s="84">
        <v>2974</v>
      </c>
      <c r="T143" s="107">
        <v>453.45553290668255</v>
      </c>
      <c r="U143" s="107">
        <v>244.40462285067912</v>
      </c>
      <c r="V143" s="107">
        <v>697.86015575736167</v>
      </c>
      <c r="W143" s="107">
        <v>141.21214219048275</v>
      </c>
      <c r="X143" s="107">
        <v>839.07229794784439</v>
      </c>
      <c r="Y143" s="107">
        <v>-134.84129119031607</v>
      </c>
      <c r="Z143" s="107">
        <v>704.23100675752835</v>
      </c>
      <c r="AA143" s="107">
        <v>51.097216149966364</v>
      </c>
      <c r="AB143" s="107">
        <v>755.32822290749471</v>
      </c>
      <c r="AC143" s="91">
        <v>2</v>
      </c>
      <c r="AD143" s="91">
        <v>2</v>
      </c>
    </row>
    <row r="144" spans="1:30" s="9" customFormat="1" ht="16.5">
      <c r="A144" s="81">
        <v>418</v>
      </c>
      <c r="B144" s="82" t="s">
        <v>148</v>
      </c>
      <c r="C144" s="107">
        <v>24854</v>
      </c>
      <c r="D144" s="83">
        <v>808.05093404241222</v>
      </c>
      <c r="E144" s="83">
        <v>54.143610215564792</v>
      </c>
      <c r="F144" s="83">
        <v>862.19454425797699</v>
      </c>
      <c r="G144" s="83">
        <v>39.576500735210658</v>
      </c>
      <c r="H144" s="83">
        <v>901.77104499318762</v>
      </c>
      <c r="I144" s="83">
        <v>-98.755934658405081</v>
      </c>
      <c r="J144" s="113">
        <v>803.01511033478255</v>
      </c>
      <c r="K144" s="83">
        <v>-26.532527460368552</v>
      </c>
      <c r="L144" s="113">
        <v>776.48258287441399</v>
      </c>
      <c r="M144" s="113">
        <v>21.424161815679327</v>
      </c>
      <c r="N144" s="91">
        <v>6</v>
      </c>
      <c r="O144" s="91">
        <v>6</v>
      </c>
      <c r="P144" s="15"/>
      <c r="Q144" s="98">
        <v>418</v>
      </c>
      <c r="R144" s="47" t="s">
        <v>148</v>
      </c>
      <c r="S144" s="84">
        <v>24711</v>
      </c>
      <c r="T144" s="107">
        <v>781.67702259395662</v>
      </c>
      <c r="U144" s="107">
        <v>57.28454774512165</v>
      </c>
      <c r="V144" s="107">
        <v>838.96157033907832</v>
      </c>
      <c r="W144" s="107">
        <v>41.956803213410872</v>
      </c>
      <c r="X144" s="107">
        <v>880.91837355248924</v>
      </c>
      <c r="Y144" s="107">
        <v>-99.327425033385936</v>
      </c>
      <c r="Z144" s="107">
        <v>781.59094851910322</v>
      </c>
      <c r="AA144" s="107">
        <v>-31.664122589535022</v>
      </c>
      <c r="AB144" s="107">
        <v>749.92682592956817</v>
      </c>
      <c r="AC144" s="91">
        <v>6</v>
      </c>
      <c r="AD144" s="91">
        <v>6</v>
      </c>
    </row>
    <row r="145" spans="1:30" s="9" customFormat="1" ht="16.5">
      <c r="A145" s="81">
        <v>563</v>
      </c>
      <c r="B145" s="82" t="s">
        <v>192</v>
      </c>
      <c r="C145" s="107">
        <v>6912</v>
      </c>
      <c r="D145" s="83">
        <v>229.23678090612708</v>
      </c>
      <c r="E145" s="83">
        <v>464.87985120621414</v>
      </c>
      <c r="F145" s="83">
        <v>694.11663211234122</v>
      </c>
      <c r="G145" s="83">
        <v>104.27400668936983</v>
      </c>
      <c r="H145" s="83">
        <v>798.39063880171102</v>
      </c>
      <c r="I145" s="83">
        <v>-32.755497685185183</v>
      </c>
      <c r="J145" s="113">
        <v>765.63514111652592</v>
      </c>
      <c r="K145" s="83">
        <v>17.12561487268519</v>
      </c>
      <c r="L145" s="113">
        <v>782.76075598921102</v>
      </c>
      <c r="M145" s="113">
        <v>-11.24499171338698</v>
      </c>
      <c r="N145" s="91">
        <v>17</v>
      </c>
      <c r="O145" s="91">
        <v>17</v>
      </c>
      <c r="P145" s="15"/>
      <c r="Q145" s="98">
        <v>563</v>
      </c>
      <c r="R145" s="47" t="s">
        <v>192</v>
      </c>
      <c r="S145" s="84">
        <v>6978</v>
      </c>
      <c r="T145" s="107">
        <v>238.20554260967018</v>
      </c>
      <c r="U145" s="107">
        <v>467.9050085781052</v>
      </c>
      <c r="V145" s="107">
        <v>706.1105511877754</v>
      </c>
      <c r="W145" s="107">
        <v>103.21526808524443</v>
      </c>
      <c r="X145" s="107">
        <v>809.32581927301976</v>
      </c>
      <c r="Y145" s="107">
        <v>-32.445686443106908</v>
      </c>
      <c r="Z145" s="107">
        <v>776.8801328299129</v>
      </c>
      <c r="AA145" s="107">
        <v>18.57527938091145</v>
      </c>
      <c r="AB145" s="107">
        <v>795.45541221082431</v>
      </c>
      <c r="AC145" s="91">
        <v>17</v>
      </c>
      <c r="AD145" s="91">
        <v>17</v>
      </c>
    </row>
    <row r="146" spans="1:30" s="9" customFormat="1" ht="16.5">
      <c r="A146" s="81">
        <v>69</v>
      </c>
      <c r="B146" s="82" t="s">
        <v>37</v>
      </c>
      <c r="C146" s="107">
        <v>6492</v>
      </c>
      <c r="D146" s="83">
        <v>88.862972597799228</v>
      </c>
      <c r="E146" s="83">
        <v>473.72788294921475</v>
      </c>
      <c r="F146" s="83">
        <v>562.59085554701403</v>
      </c>
      <c r="G146" s="83">
        <v>120.05876096663128</v>
      </c>
      <c r="H146" s="83">
        <v>682.64961651364524</v>
      </c>
      <c r="I146" s="83">
        <v>105.35120147874306</v>
      </c>
      <c r="J146" s="113">
        <v>788.00081799238831</v>
      </c>
      <c r="K146" s="83">
        <v>-3.5650685459026477</v>
      </c>
      <c r="L146" s="113">
        <v>784.43574944648572</v>
      </c>
      <c r="M146" s="113">
        <v>37.992621975852444</v>
      </c>
      <c r="N146" s="91">
        <v>17</v>
      </c>
      <c r="O146" s="91">
        <v>17</v>
      </c>
      <c r="P146" s="15"/>
      <c r="Q146" s="98">
        <v>69</v>
      </c>
      <c r="R146" s="47" t="s">
        <v>37</v>
      </c>
      <c r="S146" s="84">
        <v>6558</v>
      </c>
      <c r="T146" s="107">
        <v>33.782411277096337</v>
      </c>
      <c r="U146" s="107">
        <v>493.15161471884846</v>
      </c>
      <c r="V146" s="107">
        <v>526.93402599594481</v>
      </c>
      <c r="W146" s="107">
        <v>118.78322766011523</v>
      </c>
      <c r="X146" s="107">
        <v>645.71725365606005</v>
      </c>
      <c r="Y146" s="107">
        <v>104.29094236047575</v>
      </c>
      <c r="Z146" s="107">
        <v>750.00819601653586</v>
      </c>
      <c r="AA146" s="107">
        <v>5.5792160567246123</v>
      </c>
      <c r="AB146" s="107">
        <v>755.58741207326045</v>
      </c>
      <c r="AC146" s="91">
        <v>17</v>
      </c>
      <c r="AD146" s="91">
        <v>17</v>
      </c>
    </row>
    <row r="147" spans="1:30" s="9" customFormat="1" ht="16.5">
      <c r="A147" s="81">
        <v>607</v>
      </c>
      <c r="B147" s="82" t="s">
        <v>209</v>
      </c>
      <c r="C147" s="107">
        <v>3999</v>
      </c>
      <c r="D147" s="83">
        <v>137.96672005857329</v>
      </c>
      <c r="E147" s="83">
        <v>667.48561942103379</v>
      </c>
      <c r="F147" s="83">
        <v>805.45233947960708</v>
      </c>
      <c r="G147" s="83">
        <v>169.25014728816555</v>
      </c>
      <c r="H147" s="83">
        <v>974.7024867677726</v>
      </c>
      <c r="I147" s="83">
        <v>-145.78894723680921</v>
      </c>
      <c r="J147" s="113">
        <v>828.91353953096336</v>
      </c>
      <c r="K147" s="83">
        <v>-32.98463490872718</v>
      </c>
      <c r="L147" s="113">
        <v>795.92890462223613</v>
      </c>
      <c r="M147" s="113">
        <v>100.30911118491917</v>
      </c>
      <c r="N147" s="91">
        <v>12</v>
      </c>
      <c r="O147" s="91">
        <v>12</v>
      </c>
      <c r="P147" s="15"/>
      <c r="Q147" s="98">
        <v>607</v>
      </c>
      <c r="R147" s="47" t="s">
        <v>209</v>
      </c>
      <c r="S147" s="84">
        <v>4064</v>
      </c>
      <c r="T147" s="107">
        <v>100.72762010072718</v>
      </c>
      <c r="U147" s="107">
        <v>604.76733244458239</v>
      </c>
      <c r="V147" s="107">
        <v>705.49495254530962</v>
      </c>
      <c r="W147" s="107">
        <v>166.56666084010459</v>
      </c>
      <c r="X147" s="107">
        <v>872.06161338541426</v>
      </c>
      <c r="Y147" s="107">
        <v>-143.45718503937007</v>
      </c>
      <c r="Z147" s="107">
        <v>728.60442834604419</v>
      </c>
      <c r="AA147" s="107">
        <v>-5.9042948548228313</v>
      </c>
      <c r="AB147" s="107">
        <v>722.70013349122132</v>
      </c>
      <c r="AC147" s="91">
        <v>12</v>
      </c>
      <c r="AD147" s="91">
        <v>12</v>
      </c>
    </row>
    <row r="148" spans="1:30" s="9" customFormat="1" ht="16.5">
      <c r="A148" s="81">
        <v>905</v>
      </c>
      <c r="B148" s="82" t="s">
        <v>296</v>
      </c>
      <c r="C148" s="107">
        <v>70361</v>
      </c>
      <c r="D148" s="83">
        <v>216.33155794782934</v>
      </c>
      <c r="E148" s="83">
        <v>83.030867150472417</v>
      </c>
      <c r="F148" s="83">
        <v>299.36242509830174</v>
      </c>
      <c r="G148" s="83">
        <v>103.93002266749352</v>
      </c>
      <c r="H148" s="83">
        <v>403.29244776579526</v>
      </c>
      <c r="I148" s="83">
        <v>487.78073080257531</v>
      </c>
      <c r="J148" s="113">
        <v>891.07317856837051</v>
      </c>
      <c r="K148" s="83">
        <v>-94.074333934992396</v>
      </c>
      <c r="L148" s="113">
        <v>796.9988446333781</v>
      </c>
      <c r="M148" s="113">
        <v>71.895341410930769</v>
      </c>
      <c r="N148" s="91">
        <v>15</v>
      </c>
      <c r="O148" s="91">
        <v>15</v>
      </c>
      <c r="P148" s="15"/>
      <c r="Q148" s="98">
        <v>905</v>
      </c>
      <c r="R148" s="47" t="s">
        <v>296</v>
      </c>
      <c r="S148" s="84">
        <v>68956</v>
      </c>
      <c r="T148" s="107">
        <v>143.57533755486767</v>
      </c>
      <c r="U148" s="107">
        <v>71.160810614814054</v>
      </c>
      <c r="V148" s="107">
        <v>214.73614816968174</v>
      </c>
      <c r="W148" s="107">
        <v>106.72227370844946</v>
      </c>
      <c r="X148" s="107">
        <v>321.45842187813122</v>
      </c>
      <c r="Y148" s="107">
        <v>497.71941527930852</v>
      </c>
      <c r="Z148" s="107">
        <v>819.17783715743974</v>
      </c>
      <c r="AA148" s="107">
        <v>-87.499657913807326</v>
      </c>
      <c r="AB148" s="107">
        <v>731.67817924363237</v>
      </c>
      <c r="AC148" s="91">
        <v>15</v>
      </c>
      <c r="AD148" s="91">
        <v>15</v>
      </c>
    </row>
    <row r="149" spans="1:30" s="9" customFormat="1" ht="16.5">
      <c r="A149" s="81">
        <v>922</v>
      </c>
      <c r="B149" s="82" t="s">
        <v>301</v>
      </c>
      <c r="C149" s="107">
        <v>4511</v>
      </c>
      <c r="D149" s="83">
        <v>700.02743642737778</v>
      </c>
      <c r="E149" s="83">
        <v>235.03846068483793</v>
      </c>
      <c r="F149" s="83">
        <v>935.06589711221579</v>
      </c>
      <c r="G149" s="83">
        <v>74.269148990560083</v>
      </c>
      <c r="H149" s="83">
        <v>1009.3350461027758</v>
      </c>
      <c r="I149" s="83">
        <v>-236.27687874085569</v>
      </c>
      <c r="J149" s="113">
        <v>773.05816736192003</v>
      </c>
      <c r="K149" s="83">
        <v>24.674185324761702</v>
      </c>
      <c r="L149" s="113">
        <v>797.73235268668179</v>
      </c>
      <c r="M149" s="113">
        <v>29.576792206153982</v>
      </c>
      <c r="N149" s="91">
        <v>6</v>
      </c>
      <c r="O149" s="91">
        <v>6</v>
      </c>
      <c r="P149" s="15"/>
      <c r="Q149" s="98">
        <v>922</v>
      </c>
      <c r="R149" s="47" t="s">
        <v>301</v>
      </c>
      <c r="S149" s="84">
        <v>4469</v>
      </c>
      <c r="T149" s="107">
        <v>641.25801362059792</v>
      </c>
      <c r="U149" s="107">
        <v>263.85340735258262</v>
      </c>
      <c r="V149" s="107">
        <v>905.11142097318054</v>
      </c>
      <c r="W149" s="107">
        <v>76.867380899971963</v>
      </c>
      <c r="X149" s="107">
        <v>981.97880187315241</v>
      </c>
      <c r="Y149" s="107">
        <v>-238.49742671738645</v>
      </c>
      <c r="Z149" s="107">
        <v>743.48137515576605</v>
      </c>
      <c r="AA149" s="107">
        <v>22.804741168046547</v>
      </c>
      <c r="AB149" s="107">
        <v>766.28611632381262</v>
      </c>
      <c r="AC149" s="91">
        <v>6</v>
      </c>
      <c r="AD149" s="91">
        <v>6</v>
      </c>
    </row>
    <row r="150" spans="1:30" s="9" customFormat="1" ht="16.5">
      <c r="A150" s="81">
        <v>980</v>
      </c>
      <c r="B150" s="82" t="s">
        <v>312</v>
      </c>
      <c r="C150" s="107">
        <v>33704</v>
      </c>
      <c r="D150" s="83">
        <v>753.83401906502741</v>
      </c>
      <c r="E150" s="83">
        <v>137.88636513888972</v>
      </c>
      <c r="F150" s="83">
        <v>891.72038420391709</v>
      </c>
      <c r="G150" s="83">
        <v>47.657374742649679</v>
      </c>
      <c r="H150" s="83">
        <v>939.3777589465667</v>
      </c>
      <c r="I150" s="83">
        <v>-109.09681343460717</v>
      </c>
      <c r="J150" s="113">
        <v>830.28094551195954</v>
      </c>
      <c r="K150" s="83">
        <v>-24.949105818300495</v>
      </c>
      <c r="L150" s="113">
        <v>805.33183969365905</v>
      </c>
      <c r="M150" s="113">
        <v>18.747791916381743</v>
      </c>
      <c r="N150" s="91">
        <v>6</v>
      </c>
      <c r="O150" s="91">
        <v>6</v>
      </c>
      <c r="P150" s="15"/>
      <c r="Q150" s="98">
        <v>980</v>
      </c>
      <c r="R150" s="47" t="s">
        <v>312</v>
      </c>
      <c r="S150" s="84">
        <v>33677</v>
      </c>
      <c r="T150" s="107">
        <v>721.66882344262183</v>
      </c>
      <c r="U150" s="107">
        <v>149.73724483883646</v>
      </c>
      <c r="V150" s="107">
        <v>871.40606828145837</v>
      </c>
      <c r="W150" s="107">
        <v>49.31136538657244</v>
      </c>
      <c r="X150" s="107">
        <v>920.71743366803082</v>
      </c>
      <c r="Y150" s="107">
        <v>-109.18428007245301</v>
      </c>
      <c r="Z150" s="107">
        <v>811.5331535955778</v>
      </c>
      <c r="AA150" s="107">
        <v>-31.14457921502806</v>
      </c>
      <c r="AB150" s="107">
        <v>780.3885743805497</v>
      </c>
      <c r="AC150" s="91">
        <v>6</v>
      </c>
      <c r="AD150" s="91">
        <v>6</v>
      </c>
    </row>
    <row r="151" spans="1:30" s="9" customFormat="1" ht="16.5">
      <c r="A151" s="81">
        <v>981</v>
      </c>
      <c r="B151" s="82" t="s">
        <v>313</v>
      </c>
      <c r="C151" s="107">
        <v>2193</v>
      </c>
      <c r="D151" s="83">
        <v>351.21591848389636</v>
      </c>
      <c r="E151" s="83">
        <v>526.76474644292477</v>
      </c>
      <c r="F151" s="83">
        <v>877.98066492682119</v>
      </c>
      <c r="G151" s="83">
        <v>165.10878085299063</v>
      </c>
      <c r="H151" s="83">
        <v>1043.0894457798117</v>
      </c>
      <c r="I151" s="83">
        <v>-232.78476972184222</v>
      </c>
      <c r="J151" s="113">
        <v>810.30467605796957</v>
      </c>
      <c r="K151" s="83">
        <v>-3.2225262197902418</v>
      </c>
      <c r="L151" s="113">
        <v>807.08214983817936</v>
      </c>
      <c r="M151" s="113">
        <v>-82.473069715821907</v>
      </c>
      <c r="N151" s="91">
        <v>5</v>
      </c>
      <c r="O151" s="91">
        <v>5</v>
      </c>
      <c r="P151" s="15"/>
      <c r="Q151" s="98">
        <v>981</v>
      </c>
      <c r="R151" s="47" t="s">
        <v>313</v>
      </c>
      <c r="S151" s="84">
        <v>2207</v>
      </c>
      <c r="T151" s="107">
        <v>414.38044074516085</v>
      </c>
      <c r="U151" s="107">
        <v>545.73075469630282</v>
      </c>
      <c r="V151" s="107">
        <v>960.11119544146368</v>
      </c>
      <c r="W151" s="107">
        <v>163.97466088964546</v>
      </c>
      <c r="X151" s="107">
        <v>1124.0858563311092</v>
      </c>
      <c r="Y151" s="107">
        <v>-231.30811055731763</v>
      </c>
      <c r="Z151" s="107">
        <v>892.77774577379148</v>
      </c>
      <c r="AA151" s="107">
        <v>-8.3080752152242869</v>
      </c>
      <c r="AB151" s="107">
        <v>884.46967055856726</v>
      </c>
      <c r="AC151" s="91">
        <v>5</v>
      </c>
      <c r="AD151" s="91">
        <v>5</v>
      </c>
    </row>
    <row r="152" spans="1:30" s="9" customFormat="1" ht="16.5">
      <c r="A152" s="81">
        <v>765</v>
      </c>
      <c r="B152" s="82" t="s">
        <v>263</v>
      </c>
      <c r="C152" s="107">
        <v>10185</v>
      </c>
      <c r="D152" s="83">
        <v>412.5886638468948</v>
      </c>
      <c r="E152" s="83">
        <v>182.60734616102786</v>
      </c>
      <c r="F152" s="83">
        <v>595.19601000792272</v>
      </c>
      <c r="G152" s="83">
        <v>106.23501194905541</v>
      </c>
      <c r="H152" s="83">
        <v>701.43102195697804</v>
      </c>
      <c r="I152" s="83">
        <v>110.20864015709377</v>
      </c>
      <c r="J152" s="113">
        <v>811.63966211407183</v>
      </c>
      <c r="K152" s="83">
        <v>-2.6835171821305841</v>
      </c>
      <c r="L152" s="113">
        <v>808.95614493194137</v>
      </c>
      <c r="M152" s="113">
        <v>32.242425832578988</v>
      </c>
      <c r="N152" s="91">
        <v>18</v>
      </c>
      <c r="O152" s="91">
        <v>18</v>
      </c>
      <c r="P152" s="15"/>
      <c r="Q152" s="98">
        <v>765</v>
      </c>
      <c r="R152" s="47" t="s">
        <v>263</v>
      </c>
      <c r="S152" s="84">
        <v>10274</v>
      </c>
      <c r="T152" s="107">
        <v>387.61880315814682</v>
      </c>
      <c r="U152" s="107">
        <v>177.00735033393158</v>
      </c>
      <c r="V152" s="107">
        <v>564.6261534920784</v>
      </c>
      <c r="W152" s="107">
        <v>105.51714079992639</v>
      </c>
      <c r="X152" s="107">
        <v>670.14329429200484</v>
      </c>
      <c r="Y152" s="107">
        <v>109.25394198948803</v>
      </c>
      <c r="Z152" s="107">
        <v>779.39723628149284</v>
      </c>
      <c r="AA152" s="107">
        <v>-3.5288221238076738</v>
      </c>
      <c r="AB152" s="107">
        <v>775.86841415768515</v>
      </c>
      <c r="AC152" s="91">
        <v>18</v>
      </c>
      <c r="AD152" s="91">
        <v>18</v>
      </c>
    </row>
    <row r="153" spans="1:30" s="9" customFormat="1" ht="16.5">
      <c r="A153" s="81">
        <v>153</v>
      </c>
      <c r="B153" s="82" t="s">
        <v>70</v>
      </c>
      <c r="C153" s="107">
        <v>24724</v>
      </c>
      <c r="D153" s="83">
        <v>472.80926048747654</v>
      </c>
      <c r="E153" s="83">
        <v>275.23173527117405</v>
      </c>
      <c r="F153" s="83">
        <v>748.04099575865064</v>
      </c>
      <c r="G153" s="83">
        <v>83.919104660034066</v>
      </c>
      <c r="H153" s="83">
        <v>831.96010041868476</v>
      </c>
      <c r="I153" s="83">
        <v>16.928450088982366</v>
      </c>
      <c r="J153" s="113">
        <v>848.88855050766711</v>
      </c>
      <c r="K153" s="83">
        <v>-39.860492537615265</v>
      </c>
      <c r="L153" s="113">
        <v>809.02805797005192</v>
      </c>
      <c r="M153" s="113">
        <v>1.2804566923992979</v>
      </c>
      <c r="N153" s="91">
        <v>9</v>
      </c>
      <c r="O153" s="91">
        <v>9</v>
      </c>
      <c r="P153" s="15"/>
      <c r="Q153" s="98">
        <v>153</v>
      </c>
      <c r="R153" s="47" t="s">
        <v>70</v>
      </c>
      <c r="S153" s="84">
        <v>24919</v>
      </c>
      <c r="T153" s="107">
        <v>454.64468516541001</v>
      </c>
      <c r="U153" s="107">
        <v>292.74589414177569</v>
      </c>
      <c r="V153" s="107">
        <v>747.3905793071857</v>
      </c>
      <c r="W153" s="107">
        <v>83.421535536213312</v>
      </c>
      <c r="X153" s="107">
        <v>830.81211484339894</v>
      </c>
      <c r="Y153" s="107">
        <v>16.795978971868855</v>
      </c>
      <c r="Z153" s="107">
        <v>847.60809381526781</v>
      </c>
      <c r="AA153" s="107">
        <v>-35.184883666198488</v>
      </c>
      <c r="AB153" s="107">
        <v>812.42321014906929</v>
      </c>
      <c r="AC153" s="91">
        <v>9</v>
      </c>
      <c r="AD153" s="91">
        <v>9</v>
      </c>
    </row>
    <row r="154" spans="1:30" s="9" customFormat="1" ht="16.5">
      <c r="A154" s="81">
        <v>858</v>
      </c>
      <c r="B154" s="82" t="s">
        <v>287</v>
      </c>
      <c r="C154" s="107">
        <v>42225</v>
      </c>
      <c r="D154" s="83">
        <v>784.67109665530973</v>
      </c>
      <c r="E154" s="83">
        <v>-22.767956207263875</v>
      </c>
      <c r="F154" s="83">
        <v>761.90314044804586</v>
      </c>
      <c r="G154" s="83">
        <v>50.63561527254074</v>
      </c>
      <c r="H154" s="83">
        <v>812.53875572058666</v>
      </c>
      <c r="I154" s="83">
        <v>-64.060840734162227</v>
      </c>
      <c r="J154" s="113">
        <v>748.47791498642448</v>
      </c>
      <c r="K154" s="83">
        <v>68.636762593250438</v>
      </c>
      <c r="L154" s="113">
        <v>817.11467757967478</v>
      </c>
      <c r="M154" s="113">
        <v>-18.380102174678314</v>
      </c>
      <c r="N154" s="91">
        <v>1</v>
      </c>
      <c r="O154" s="92">
        <v>35</v>
      </c>
      <c r="P154" s="15"/>
      <c r="Q154" s="98">
        <v>858</v>
      </c>
      <c r="R154" s="47" t="s">
        <v>287</v>
      </c>
      <c r="S154" s="84">
        <v>41338</v>
      </c>
      <c r="T154" s="107">
        <v>799.08986663988424</v>
      </c>
      <c r="U154" s="107">
        <v>-21.907173211342297</v>
      </c>
      <c r="V154" s="107">
        <v>777.18269342854194</v>
      </c>
      <c r="W154" s="107">
        <v>55.110734250728257</v>
      </c>
      <c r="X154" s="107">
        <v>832.29342767927017</v>
      </c>
      <c r="Y154" s="107">
        <v>-65.435410518167302</v>
      </c>
      <c r="Z154" s="107">
        <v>766.85801716110279</v>
      </c>
      <c r="AA154" s="107">
        <v>64.10743877761378</v>
      </c>
      <c r="AB154" s="107">
        <v>830.96545593871656</v>
      </c>
      <c r="AC154" s="91">
        <v>1</v>
      </c>
      <c r="AD154" s="92">
        <v>35</v>
      </c>
    </row>
    <row r="155" spans="1:30" s="9" customFormat="1" ht="16.5">
      <c r="A155" s="81">
        <v>171</v>
      </c>
      <c r="B155" s="82" t="s">
        <v>74</v>
      </c>
      <c r="C155" s="107">
        <v>4552</v>
      </c>
      <c r="D155" s="83">
        <v>260.47954365214576</v>
      </c>
      <c r="E155" s="83">
        <v>340.4807930154609</v>
      </c>
      <c r="F155" s="83">
        <v>600.96033666760661</v>
      </c>
      <c r="G155" s="83">
        <v>148.7977761794354</v>
      </c>
      <c r="H155" s="83">
        <v>749.75811284704207</v>
      </c>
      <c r="I155" s="83">
        <v>59.645210896309315</v>
      </c>
      <c r="J155" s="113">
        <v>809.40332374335139</v>
      </c>
      <c r="K155" s="83">
        <v>8.1506480667838321</v>
      </c>
      <c r="L155" s="113">
        <v>817.55397181013518</v>
      </c>
      <c r="M155" s="113">
        <v>28.531691333455115</v>
      </c>
      <c r="N155" s="91">
        <v>11</v>
      </c>
      <c r="O155" s="91">
        <v>11</v>
      </c>
      <c r="P155" s="15"/>
      <c r="Q155" s="98">
        <v>171</v>
      </c>
      <c r="R155" s="47" t="s">
        <v>74</v>
      </c>
      <c r="S155" s="84">
        <v>4590</v>
      </c>
      <c r="T155" s="107">
        <v>259.76644716356202</v>
      </c>
      <c r="U155" s="107">
        <v>313.76283438255928</v>
      </c>
      <c r="V155" s="107">
        <v>573.5292815461213</v>
      </c>
      <c r="W155" s="107">
        <v>148.19093474177066</v>
      </c>
      <c r="X155" s="107">
        <v>721.72021628789196</v>
      </c>
      <c r="Y155" s="107">
        <v>59.151416122004356</v>
      </c>
      <c r="Z155" s="107">
        <v>780.87163240989628</v>
      </c>
      <c r="AA155" s="107">
        <v>-4.3579137254901976</v>
      </c>
      <c r="AB155" s="107">
        <v>776.51371868440617</v>
      </c>
      <c r="AC155" s="91">
        <v>11</v>
      </c>
      <c r="AD155" s="91">
        <v>11</v>
      </c>
    </row>
    <row r="156" spans="1:30" s="9" customFormat="1" ht="16.5">
      <c r="A156" s="81">
        <v>309</v>
      </c>
      <c r="B156" s="82" t="s">
        <v>132</v>
      </c>
      <c r="C156" s="107">
        <v>6444</v>
      </c>
      <c r="D156" s="83">
        <v>16.028988753061874</v>
      </c>
      <c r="E156" s="83">
        <v>605.7185486938821</v>
      </c>
      <c r="F156" s="83">
        <v>621.74753744694397</v>
      </c>
      <c r="G156" s="83">
        <v>128.16414306186221</v>
      </c>
      <c r="H156" s="83">
        <v>749.91168050880617</v>
      </c>
      <c r="I156" s="83">
        <v>73.966945996275612</v>
      </c>
      <c r="J156" s="113">
        <v>823.8786265050818</v>
      </c>
      <c r="K156" s="83">
        <v>2.7416977032898822</v>
      </c>
      <c r="L156" s="113">
        <v>826.6203242083717</v>
      </c>
      <c r="M156" s="113">
        <v>44.580577632499171</v>
      </c>
      <c r="N156" s="91">
        <v>12</v>
      </c>
      <c r="O156" s="91">
        <v>12</v>
      </c>
      <c r="P156" s="15"/>
      <c r="Q156" s="98">
        <v>309</v>
      </c>
      <c r="R156" s="47" t="s">
        <v>132</v>
      </c>
      <c r="S156" s="84">
        <v>6409</v>
      </c>
      <c r="T156" s="107">
        <v>-53.621128373103645</v>
      </c>
      <c r="U156" s="107">
        <v>629.72853814440555</v>
      </c>
      <c r="V156" s="107">
        <v>576.10740977130195</v>
      </c>
      <c r="W156" s="107">
        <v>128.81975440788074</v>
      </c>
      <c r="X156" s="107">
        <v>704.92716417918268</v>
      </c>
      <c r="Y156" s="107">
        <v>74.370884693399901</v>
      </c>
      <c r="Z156" s="107">
        <v>779.29804887258263</v>
      </c>
      <c r="AA156" s="107">
        <v>9.1628892900608534</v>
      </c>
      <c r="AB156" s="107">
        <v>788.46093816264352</v>
      </c>
      <c r="AC156" s="91">
        <v>12</v>
      </c>
      <c r="AD156" s="91">
        <v>12</v>
      </c>
    </row>
    <row r="157" spans="1:30" s="9" customFormat="1" ht="16.5">
      <c r="A157" s="81">
        <v>697</v>
      </c>
      <c r="B157" s="82" t="s">
        <v>237</v>
      </c>
      <c r="C157" s="107">
        <v>1163</v>
      </c>
      <c r="D157" s="83">
        <v>391.75602045156842</v>
      </c>
      <c r="E157" s="83">
        <v>408.36355133263493</v>
      </c>
      <c r="F157" s="83">
        <v>800.11957178420334</v>
      </c>
      <c r="G157" s="83">
        <v>186.15372020957625</v>
      </c>
      <c r="H157" s="83">
        <v>986.27329199377948</v>
      </c>
      <c r="I157" s="83">
        <v>-170.23387790197765</v>
      </c>
      <c r="J157" s="113">
        <v>816.03941409180186</v>
      </c>
      <c r="K157" s="83">
        <v>24.306104901117799</v>
      </c>
      <c r="L157" s="113">
        <v>840.34551899291966</v>
      </c>
      <c r="M157" s="113">
        <v>58.730092571351406</v>
      </c>
      <c r="N157" s="91">
        <v>18</v>
      </c>
      <c r="O157" s="91">
        <v>18</v>
      </c>
      <c r="P157" s="15"/>
      <c r="Q157" s="98">
        <v>697</v>
      </c>
      <c r="R157" s="47" t="s">
        <v>237</v>
      </c>
      <c r="S157" s="84">
        <v>1164</v>
      </c>
      <c r="T157" s="107">
        <v>337.14994521827123</v>
      </c>
      <c r="U157" s="107">
        <v>404.41839731089846</v>
      </c>
      <c r="V157" s="107">
        <v>741.56834252916963</v>
      </c>
      <c r="W157" s="107">
        <v>185.82860785726012</v>
      </c>
      <c r="X157" s="107">
        <v>927.39695038642981</v>
      </c>
      <c r="Y157" s="107">
        <v>-170.08762886597938</v>
      </c>
      <c r="Z157" s="107">
        <v>757.30932152045045</v>
      </c>
      <c r="AA157" s="107">
        <v>14.721436907216496</v>
      </c>
      <c r="AB157" s="107">
        <v>772.03075842766691</v>
      </c>
      <c r="AC157" s="91">
        <v>18</v>
      </c>
      <c r="AD157" s="91">
        <v>18</v>
      </c>
    </row>
    <row r="158" spans="1:30" s="9" customFormat="1" ht="16.5">
      <c r="A158" s="81">
        <v>560</v>
      </c>
      <c r="B158" s="82" t="s">
        <v>189</v>
      </c>
      <c r="C158" s="107">
        <v>15651</v>
      </c>
      <c r="D158" s="83">
        <v>398.83225826922052</v>
      </c>
      <c r="E158" s="83">
        <v>408.35613353567476</v>
      </c>
      <c r="F158" s="83">
        <v>807.18839180489533</v>
      </c>
      <c r="G158" s="83">
        <v>109.87510090827325</v>
      </c>
      <c r="H158" s="83">
        <v>917.06349271316856</v>
      </c>
      <c r="I158" s="83">
        <v>-90.47357996294167</v>
      </c>
      <c r="J158" s="113">
        <v>826.58991275022686</v>
      </c>
      <c r="K158" s="83">
        <v>23.931442080378236</v>
      </c>
      <c r="L158" s="113">
        <v>850.52135483060511</v>
      </c>
      <c r="M158" s="113">
        <v>-14.098987470177917</v>
      </c>
      <c r="N158" s="91">
        <v>7</v>
      </c>
      <c r="O158" s="91">
        <v>7</v>
      </c>
      <c r="P158" s="15"/>
      <c r="Q158" s="98">
        <v>560</v>
      </c>
      <c r="R158" s="47" t="s">
        <v>189</v>
      </c>
      <c r="S158" s="84">
        <v>15669</v>
      </c>
      <c r="T158" s="107">
        <v>401.47539931632809</v>
      </c>
      <c r="U158" s="107">
        <v>418.81319696711813</v>
      </c>
      <c r="V158" s="107">
        <v>820.28859628344628</v>
      </c>
      <c r="W158" s="107">
        <v>110.76995101079852</v>
      </c>
      <c r="X158" s="107">
        <v>931.05854729424482</v>
      </c>
      <c r="Y158" s="107">
        <v>-90.369647073840071</v>
      </c>
      <c r="Z158" s="107">
        <v>840.68890022040478</v>
      </c>
      <c r="AA158" s="107">
        <v>25.608684893547778</v>
      </c>
      <c r="AB158" s="107">
        <v>866.29758511395255</v>
      </c>
      <c r="AC158" s="91">
        <v>7</v>
      </c>
      <c r="AD158" s="91">
        <v>7</v>
      </c>
    </row>
    <row r="159" spans="1:30" s="9" customFormat="1" ht="16.5">
      <c r="A159" s="81">
        <v>224</v>
      </c>
      <c r="B159" s="82" t="s">
        <v>93</v>
      </c>
      <c r="C159" s="107">
        <v>8440</v>
      </c>
      <c r="D159" s="83">
        <v>321.60721585879429</v>
      </c>
      <c r="E159" s="83">
        <v>447.81502606931031</v>
      </c>
      <c r="F159" s="83">
        <v>769.42224192810465</v>
      </c>
      <c r="G159" s="83">
        <v>93.973617252439908</v>
      </c>
      <c r="H159" s="83">
        <v>863.39585918054456</v>
      </c>
      <c r="I159" s="83">
        <v>-50.602251184834124</v>
      </c>
      <c r="J159" s="113">
        <v>812.79360799571043</v>
      </c>
      <c r="K159" s="83">
        <v>39.563477488151662</v>
      </c>
      <c r="L159" s="113">
        <v>852.35708548386208</v>
      </c>
      <c r="M159" s="113">
        <v>-8.0749087229548877</v>
      </c>
      <c r="N159" s="91">
        <v>1</v>
      </c>
      <c r="O159" s="92">
        <v>33</v>
      </c>
      <c r="P159" s="15"/>
      <c r="Q159" s="98">
        <v>224</v>
      </c>
      <c r="R159" s="47" t="s">
        <v>93</v>
      </c>
      <c r="S159" s="84">
        <v>8581</v>
      </c>
      <c r="T159" s="107">
        <v>343.85528477587184</v>
      </c>
      <c r="U159" s="107">
        <v>433.24550697852084</v>
      </c>
      <c r="V159" s="107">
        <v>777.10079175439273</v>
      </c>
      <c r="W159" s="107">
        <v>93.538497601494285</v>
      </c>
      <c r="X159" s="107">
        <v>870.63928935588706</v>
      </c>
      <c r="Y159" s="107">
        <v>-49.770772637221768</v>
      </c>
      <c r="Z159" s="107">
        <v>820.86851671866532</v>
      </c>
      <c r="AA159" s="107">
        <v>44.408631420580349</v>
      </c>
      <c r="AB159" s="107">
        <v>865.27714813924558</v>
      </c>
      <c r="AC159" s="91">
        <v>1</v>
      </c>
      <c r="AD159" s="92">
        <v>33</v>
      </c>
    </row>
    <row r="160" spans="1:30" s="9" customFormat="1" ht="16.5">
      <c r="A160" s="81">
        <v>18</v>
      </c>
      <c r="B160" s="82" t="s">
        <v>27</v>
      </c>
      <c r="C160" s="107">
        <v>4651</v>
      </c>
      <c r="D160" s="83">
        <v>406.58478684227958</v>
      </c>
      <c r="E160" s="83">
        <v>216.73191296022026</v>
      </c>
      <c r="F160" s="83">
        <v>623.3166998024999</v>
      </c>
      <c r="G160" s="83">
        <v>93.024284856871517</v>
      </c>
      <c r="H160" s="83">
        <v>716.34098465937143</v>
      </c>
      <c r="I160" s="83">
        <v>4.9241023435820255</v>
      </c>
      <c r="J160" s="113">
        <v>721.26508700295335</v>
      </c>
      <c r="K160" s="83">
        <v>137.9478096108364</v>
      </c>
      <c r="L160" s="113">
        <v>859.21289661378978</v>
      </c>
      <c r="M160" s="113">
        <v>-3.8185722384771452</v>
      </c>
      <c r="N160" s="91">
        <v>1</v>
      </c>
      <c r="O160" s="92">
        <v>34</v>
      </c>
      <c r="P160" s="15"/>
      <c r="Q160" s="98">
        <v>18</v>
      </c>
      <c r="R160" s="47" t="s">
        <v>27</v>
      </c>
      <c r="S160" s="84">
        <v>4700</v>
      </c>
      <c r="T160" s="107">
        <v>406.57928365420969</v>
      </c>
      <c r="U160" s="107">
        <v>220.06534332972015</v>
      </c>
      <c r="V160" s="107">
        <v>626.64462698392981</v>
      </c>
      <c r="W160" s="107">
        <v>93.566266300053812</v>
      </c>
      <c r="X160" s="107">
        <v>720.21089328398364</v>
      </c>
      <c r="Y160" s="107">
        <v>4.8727659574468083</v>
      </c>
      <c r="Z160" s="107">
        <v>725.0836592414305</v>
      </c>
      <c r="AA160" s="107">
        <v>122.86486379999999</v>
      </c>
      <c r="AB160" s="107">
        <v>847.94852304143035</v>
      </c>
      <c r="AC160" s="91">
        <v>1</v>
      </c>
      <c r="AD160" s="92">
        <v>34</v>
      </c>
    </row>
    <row r="161" spans="1:30" s="9" customFormat="1" ht="16.5">
      <c r="A161" s="81">
        <v>578</v>
      </c>
      <c r="B161" s="82" t="s">
        <v>196</v>
      </c>
      <c r="C161" s="107">
        <v>2990</v>
      </c>
      <c r="D161" s="83">
        <v>84.071871711359478</v>
      </c>
      <c r="E161" s="83">
        <v>567.84214898208756</v>
      </c>
      <c r="F161" s="83">
        <v>651.91402069344701</v>
      </c>
      <c r="G161" s="83">
        <v>150.11443469619388</v>
      </c>
      <c r="H161" s="83">
        <v>802.02845538964084</v>
      </c>
      <c r="I161" s="83">
        <v>62.57993311036789</v>
      </c>
      <c r="J161" s="113">
        <v>864.60838850000869</v>
      </c>
      <c r="K161" s="83">
        <v>-5.2884322742474934</v>
      </c>
      <c r="L161" s="113">
        <v>859.31995622576119</v>
      </c>
      <c r="M161" s="113">
        <v>-13.38626606181424</v>
      </c>
      <c r="N161" s="91">
        <v>18</v>
      </c>
      <c r="O161" s="91">
        <v>18</v>
      </c>
      <c r="P161" s="15"/>
      <c r="Q161" s="98">
        <v>578</v>
      </c>
      <c r="R161" s="47" t="s">
        <v>196</v>
      </c>
      <c r="S161" s="84">
        <v>3037</v>
      </c>
      <c r="T161" s="107">
        <v>96.227817075963898</v>
      </c>
      <c r="U161" s="107">
        <v>572.48479077602826</v>
      </c>
      <c r="V161" s="107">
        <v>668.71260785199217</v>
      </c>
      <c r="W161" s="107">
        <v>147.67058803350551</v>
      </c>
      <c r="X161" s="107">
        <v>816.38319588549757</v>
      </c>
      <c r="Y161" s="107">
        <v>61.61145867632532</v>
      </c>
      <c r="Z161" s="107">
        <v>877.99465456182293</v>
      </c>
      <c r="AA161" s="107">
        <v>85.842434244320074</v>
      </c>
      <c r="AB161" s="107">
        <v>963.83708880614302</v>
      </c>
      <c r="AC161" s="91">
        <v>18</v>
      </c>
      <c r="AD161" s="91">
        <v>18</v>
      </c>
    </row>
    <row r="162" spans="1:30" s="9" customFormat="1" ht="16.5">
      <c r="A162" s="81">
        <v>704</v>
      </c>
      <c r="B162" s="82" t="s">
        <v>241</v>
      </c>
      <c r="C162" s="107">
        <v>6418</v>
      </c>
      <c r="D162" s="83">
        <v>809.91807147238956</v>
      </c>
      <c r="E162" s="83">
        <v>159.14831023008179</v>
      </c>
      <c r="F162" s="83">
        <v>969.0663817024714</v>
      </c>
      <c r="G162" s="83">
        <v>66.674336705162375</v>
      </c>
      <c r="H162" s="83">
        <v>1035.7407184076337</v>
      </c>
      <c r="I162" s="83">
        <v>-181.95076347771891</v>
      </c>
      <c r="J162" s="113">
        <v>853.78995492991487</v>
      </c>
      <c r="K162" s="83">
        <v>6.565438999688384</v>
      </c>
      <c r="L162" s="113">
        <v>860.35539392960322</v>
      </c>
      <c r="M162" s="113">
        <v>25.425116192209316</v>
      </c>
      <c r="N162" s="91">
        <v>2</v>
      </c>
      <c r="O162" s="91">
        <v>2</v>
      </c>
      <c r="P162" s="15"/>
      <c r="Q162" s="98">
        <v>704</v>
      </c>
      <c r="R162" s="47" t="s">
        <v>241</v>
      </c>
      <c r="S162" s="84">
        <v>6436</v>
      </c>
      <c r="T162" s="107">
        <v>764.43624163684933</v>
      </c>
      <c r="U162" s="107">
        <v>177.38073821029863</v>
      </c>
      <c r="V162" s="107">
        <v>941.81697984714799</v>
      </c>
      <c r="W162" s="107">
        <v>67.989748262838518</v>
      </c>
      <c r="X162" s="107">
        <v>1009.8067281099865</v>
      </c>
      <c r="Y162" s="107">
        <v>-181.44188937228091</v>
      </c>
      <c r="Z162" s="107">
        <v>828.36483873770555</v>
      </c>
      <c r="AA162" s="107">
        <v>15.845410870105667</v>
      </c>
      <c r="AB162" s="107">
        <v>844.21024960781131</v>
      </c>
      <c r="AC162" s="91">
        <v>2</v>
      </c>
      <c r="AD162" s="91">
        <v>2</v>
      </c>
    </row>
    <row r="163" spans="1:30" s="9" customFormat="1" ht="16.5">
      <c r="A163" s="81">
        <v>61</v>
      </c>
      <c r="B163" s="82" t="s">
        <v>36</v>
      </c>
      <c r="C163" s="107">
        <v>16478</v>
      </c>
      <c r="D163" s="83">
        <v>183.24569214914649</v>
      </c>
      <c r="E163" s="83">
        <v>387.37612062157393</v>
      </c>
      <c r="F163" s="83">
        <v>570.62181277072045</v>
      </c>
      <c r="G163" s="83">
        <v>117.10573796864675</v>
      </c>
      <c r="H163" s="83">
        <v>687.72755073936719</v>
      </c>
      <c r="I163" s="83">
        <v>158.77891734433791</v>
      </c>
      <c r="J163" s="113">
        <v>846.50646808370504</v>
      </c>
      <c r="K163" s="83">
        <v>21.872618036169442</v>
      </c>
      <c r="L163" s="113">
        <v>868.3790861198745</v>
      </c>
      <c r="M163" s="113">
        <v>50.994257364552482</v>
      </c>
      <c r="N163" s="91">
        <v>5</v>
      </c>
      <c r="O163" s="91">
        <v>5</v>
      </c>
      <c r="P163" s="15"/>
      <c r="Q163" s="98">
        <v>61</v>
      </c>
      <c r="R163" s="47" t="s">
        <v>36</v>
      </c>
      <c r="S163" s="84">
        <v>16469</v>
      </c>
      <c r="T163" s="107">
        <v>190.56458031046722</v>
      </c>
      <c r="U163" s="107">
        <v>328.66119953301626</v>
      </c>
      <c r="V163" s="107">
        <v>519.22577984348345</v>
      </c>
      <c r="W163" s="107">
        <v>117.42074382727522</v>
      </c>
      <c r="X163" s="107">
        <v>636.6465236707586</v>
      </c>
      <c r="Y163" s="107">
        <v>158.86568704839397</v>
      </c>
      <c r="Z163" s="107">
        <v>795.51221071915256</v>
      </c>
      <c r="AA163" s="107">
        <v>21.27630514421033</v>
      </c>
      <c r="AB163" s="107">
        <v>816.78851586336282</v>
      </c>
      <c r="AC163" s="91">
        <v>5</v>
      </c>
      <c r="AD163" s="91">
        <v>5</v>
      </c>
    </row>
    <row r="164" spans="1:30" s="9" customFormat="1" ht="16.5">
      <c r="A164" s="81">
        <v>77</v>
      </c>
      <c r="B164" s="82" t="s">
        <v>42</v>
      </c>
      <c r="C164" s="107">
        <v>4509</v>
      </c>
      <c r="D164" s="83">
        <v>125.41281828597394</v>
      </c>
      <c r="E164" s="83">
        <v>504.12443273938305</v>
      </c>
      <c r="F164" s="83">
        <v>629.53725102535691</v>
      </c>
      <c r="G164" s="83">
        <v>163.89533107522772</v>
      </c>
      <c r="H164" s="83">
        <v>793.43258210058457</v>
      </c>
      <c r="I164" s="83">
        <v>78.22044799290309</v>
      </c>
      <c r="J164" s="113">
        <v>871.6530300934877</v>
      </c>
      <c r="K164" s="83">
        <v>3.2521678864493224</v>
      </c>
      <c r="L164" s="113">
        <v>874.90519797993704</v>
      </c>
      <c r="M164" s="113">
        <v>-103.27545101313103</v>
      </c>
      <c r="N164" s="91">
        <v>13</v>
      </c>
      <c r="O164" s="91">
        <v>13</v>
      </c>
      <c r="P164" s="15"/>
      <c r="Q164" s="98">
        <v>77</v>
      </c>
      <c r="R164" s="47" t="s">
        <v>42</v>
      </c>
      <c r="S164" s="84">
        <v>4549</v>
      </c>
      <c r="T164" s="107">
        <v>151.1708729499727</v>
      </c>
      <c r="U164" s="107">
        <v>583.72624442809877</v>
      </c>
      <c r="V164" s="107">
        <v>734.89711737807147</v>
      </c>
      <c r="W164" s="107">
        <v>162.49871919128626</v>
      </c>
      <c r="X164" s="107">
        <v>897.3958365693577</v>
      </c>
      <c r="Y164" s="107">
        <v>77.532644537260936</v>
      </c>
      <c r="Z164" s="107">
        <v>974.92848110661873</v>
      </c>
      <c r="AA164" s="107">
        <v>0.61011031655309667</v>
      </c>
      <c r="AB164" s="107">
        <v>975.53859142317185</v>
      </c>
      <c r="AC164" s="91">
        <v>13</v>
      </c>
      <c r="AD164" s="91">
        <v>13</v>
      </c>
    </row>
    <row r="165" spans="1:30" s="9" customFormat="1" ht="16.5">
      <c r="A165" s="81">
        <v>854</v>
      </c>
      <c r="B165" s="82" t="s">
        <v>285</v>
      </c>
      <c r="C165" s="107">
        <v>3191</v>
      </c>
      <c r="D165" s="83">
        <v>397.3398976769559</v>
      </c>
      <c r="E165" s="83">
        <v>366.67003419214024</v>
      </c>
      <c r="F165" s="83">
        <v>764.00993186909625</v>
      </c>
      <c r="G165" s="83">
        <v>138.57966576922007</v>
      </c>
      <c r="H165" s="83">
        <v>902.58959763831626</v>
      </c>
      <c r="I165" s="83">
        <v>-3.0899404575368221</v>
      </c>
      <c r="J165" s="113">
        <v>899.49965718077942</v>
      </c>
      <c r="K165" s="83">
        <v>-22.72247571294265</v>
      </c>
      <c r="L165" s="113">
        <v>876.77718146783684</v>
      </c>
      <c r="M165" s="113">
        <v>-24.891771257815208</v>
      </c>
      <c r="N165" s="91">
        <v>19</v>
      </c>
      <c r="O165" s="91">
        <v>19</v>
      </c>
      <c r="P165" s="15"/>
      <c r="Q165" s="98">
        <v>854</v>
      </c>
      <c r="R165" s="47" t="s">
        <v>285</v>
      </c>
      <c r="S165" s="84">
        <v>3253</v>
      </c>
      <c r="T165" s="107">
        <v>348.62313537430384</v>
      </c>
      <c r="U165" s="107">
        <v>442.98909048469312</v>
      </c>
      <c r="V165" s="107">
        <v>791.61222585899691</v>
      </c>
      <c r="W165" s="107">
        <v>135.81025084273938</v>
      </c>
      <c r="X165" s="107">
        <v>927.42247670173629</v>
      </c>
      <c r="Y165" s="107">
        <v>-3.0310482631417153</v>
      </c>
      <c r="Z165" s="107">
        <v>924.39142843859463</v>
      </c>
      <c r="AA165" s="107">
        <v>-27.581002197971106</v>
      </c>
      <c r="AB165" s="107">
        <v>896.81042624062343</v>
      </c>
      <c r="AC165" s="91">
        <v>19</v>
      </c>
      <c r="AD165" s="91">
        <v>19</v>
      </c>
    </row>
    <row r="166" spans="1:30" s="9" customFormat="1" ht="16.5">
      <c r="A166" s="81">
        <v>312</v>
      </c>
      <c r="B166" s="82" t="s">
        <v>133</v>
      </c>
      <c r="C166" s="107">
        <v>1155</v>
      </c>
      <c r="D166" s="83">
        <v>671.90451452531261</v>
      </c>
      <c r="E166" s="83">
        <v>333.10951159938548</v>
      </c>
      <c r="F166" s="83">
        <v>1005.014026124698</v>
      </c>
      <c r="G166" s="83">
        <v>175.21093347033261</v>
      </c>
      <c r="H166" s="83">
        <v>1180.2249595950304</v>
      </c>
      <c r="I166" s="83">
        <v>-299.41731601731601</v>
      </c>
      <c r="J166" s="113">
        <v>880.80764357771454</v>
      </c>
      <c r="K166" s="83">
        <v>7.6482683982683666E-2</v>
      </c>
      <c r="L166" s="113">
        <v>880.88412626169725</v>
      </c>
      <c r="M166" s="113">
        <v>99.833678348343142</v>
      </c>
      <c r="N166" s="91">
        <v>13</v>
      </c>
      <c r="O166" s="91">
        <v>13</v>
      </c>
      <c r="P166" s="15"/>
      <c r="Q166" s="98">
        <v>312</v>
      </c>
      <c r="R166" s="47" t="s">
        <v>133</v>
      </c>
      <c r="S166" s="84">
        <v>1174</v>
      </c>
      <c r="T166" s="107">
        <v>592.54114398683203</v>
      </c>
      <c r="U166" s="107">
        <v>310.24143664459211</v>
      </c>
      <c r="V166" s="107">
        <v>902.78258063142414</v>
      </c>
      <c r="W166" s="107">
        <v>172.76293485348393</v>
      </c>
      <c r="X166" s="107">
        <v>1075.545515484908</v>
      </c>
      <c r="Y166" s="107">
        <v>-294.57155025553664</v>
      </c>
      <c r="Z166" s="107">
        <v>780.9739652293714</v>
      </c>
      <c r="AA166" s="107">
        <v>17.038180579216355</v>
      </c>
      <c r="AB166" s="107">
        <v>798.01214580858777</v>
      </c>
      <c r="AC166" s="91">
        <v>13</v>
      </c>
      <c r="AD166" s="91">
        <v>13</v>
      </c>
    </row>
    <row r="167" spans="1:30" s="9" customFormat="1" ht="16.5">
      <c r="A167" s="81">
        <v>608</v>
      </c>
      <c r="B167" s="82" t="s">
        <v>210</v>
      </c>
      <c r="C167" s="107">
        <v>1931</v>
      </c>
      <c r="D167" s="83">
        <v>76.70952312833451</v>
      </c>
      <c r="E167" s="83">
        <v>505.88401222351945</v>
      </c>
      <c r="F167" s="83">
        <v>582.59353535185392</v>
      </c>
      <c r="G167" s="83">
        <v>114.63868373434198</v>
      </c>
      <c r="H167" s="83">
        <v>697.23221908619587</v>
      </c>
      <c r="I167" s="83">
        <v>197.2449508026929</v>
      </c>
      <c r="J167" s="113">
        <v>894.47716988888874</v>
      </c>
      <c r="K167" s="83">
        <v>-11.894225789746246</v>
      </c>
      <c r="L167" s="113">
        <v>882.58294409914254</v>
      </c>
      <c r="M167" s="113">
        <v>19.828155682016472</v>
      </c>
      <c r="N167" s="91">
        <v>4</v>
      </c>
      <c r="O167" s="91">
        <v>4</v>
      </c>
      <c r="P167" s="15"/>
      <c r="Q167" s="98">
        <v>608</v>
      </c>
      <c r="R167" s="47" t="s">
        <v>210</v>
      </c>
      <c r="S167" s="84">
        <v>1943</v>
      </c>
      <c r="T167" s="107">
        <v>48.16657977146842</v>
      </c>
      <c r="U167" s="107">
        <v>516.48916828390054</v>
      </c>
      <c r="V167" s="107">
        <v>564.65574805536903</v>
      </c>
      <c r="W167" s="107">
        <v>113.96650341346934</v>
      </c>
      <c r="X167" s="107">
        <v>678.62225146883839</v>
      </c>
      <c r="Y167" s="107">
        <v>196.02676273803397</v>
      </c>
      <c r="Z167" s="107">
        <v>874.64901420687227</v>
      </c>
      <c r="AA167" s="107">
        <v>0</v>
      </c>
      <c r="AB167" s="107">
        <v>874.64901420687227</v>
      </c>
      <c r="AC167" s="91">
        <v>4</v>
      </c>
      <c r="AD167" s="91">
        <v>4</v>
      </c>
    </row>
    <row r="168" spans="1:30" s="9" customFormat="1" ht="16.5">
      <c r="A168" s="81">
        <v>232</v>
      </c>
      <c r="B168" s="82" t="s">
        <v>97</v>
      </c>
      <c r="C168" s="107">
        <v>12518</v>
      </c>
      <c r="D168" s="83">
        <v>323.55050248038071</v>
      </c>
      <c r="E168" s="83">
        <v>439.35117035565662</v>
      </c>
      <c r="F168" s="83">
        <v>762.90167283603739</v>
      </c>
      <c r="G168" s="83">
        <v>145.80946983469443</v>
      </c>
      <c r="H168" s="83">
        <v>908.71114267073176</v>
      </c>
      <c r="I168" s="83">
        <v>-22.866112797571496</v>
      </c>
      <c r="J168" s="113">
        <v>885.84502987316023</v>
      </c>
      <c r="K168" s="83">
        <v>0.8468205783671513</v>
      </c>
      <c r="L168" s="113">
        <v>886.69185045152744</v>
      </c>
      <c r="M168" s="113">
        <v>15.68235180959266</v>
      </c>
      <c r="N168" s="91">
        <v>14</v>
      </c>
      <c r="O168" s="91">
        <v>14</v>
      </c>
      <c r="P168" s="15"/>
      <c r="Q168" s="98">
        <v>232</v>
      </c>
      <c r="R168" s="47" t="s">
        <v>97</v>
      </c>
      <c r="S168" s="84">
        <v>12618</v>
      </c>
      <c r="T168" s="107">
        <v>328.6154555988748</v>
      </c>
      <c r="U168" s="107">
        <v>419.41040900199516</v>
      </c>
      <c r="V168" s="107">
        <v>748.02586460087002</v>
      </c>
      <c r="W168" s="107">
        <v>144.8217080577206</v>
      </c>
      <c r="X168" s="107">
        <v>892.84757265859048</v>
      </c>
      <c r="Y168" s="107">
        <v>-22.684894595022982</v>
      </c>
      <c r="Z168" s="107">
        <v>870.16267806356757</v>
      </c>
      <c r="AA168" s="107">
        <v>5.5352031859248703</v>
      </c>
      <c r="AB168" s="107">
        <v>875.69788124949241</v>
      </c>
      <c r="AC168" s="91">
        <v>14</v>
      </c>
      <c r="AD168" s="91">
        <v>14</v>
      </c>
    </row>
    <row r="169" spans="1:30" s="9" customFormat="1" ht="16.5">
      <c r="A169" s="81">
        <v>249</v>
      </c>
      <c r="B169" s="82" t="s">
        <v>106</v>
      </c>
      <c r="C169" s="107">
        <v>9128</v>
      </c>
      <c r="D169" s="83">
        <v>368.74940627519192</v>
      </c>
      <c r="E169" s="83">
        <v>363.33054488530439</v>
      </c>
      <c r="F169" s="83">
        <v>732.07995116049631</v>
      </c>
      <c r="G169" s="83">
        <v>109.72252085787446</v>
      </c>
      <c r="H169" s="83">
        <v>841.80247201837074</v>
      </c>
      <c r="I169" s="83">
        <v>54.780346187554777</v>
      </c>
      <c r="J169" s="113">
        <v>896.58281820592561</v>
      </c>
      <c r="K169" s="83">
        <v>-0.75485593777388382</v>
      </c>
      <c r="L169" s="113">
        <v>895.82796226815162</v>
      </c>
      <c r="M169" s="113">
        <v>10.471314094627473</v>
      </c>
      <c r="N169" s="91">
        <v>13</v>
      </c>
      <c r="O169" s="91">
        <v>13</v>
      </c>
      <c r="P169" s="15"/>
      <c r="Q169" s="98">
        <v>249</v>
      </c>
      <c r="R169" s="47" t="s">
        <v>106</v>
      </c>
      <c r="S169" s="84">
        <v>9184</v>
      </c>
      <c r="T169" s="107">
        <v>372.86077905174238</v>
      </c>
      <c r="U169" s="107">
        <v>349.38954489293081</v>
      </c>
      <c r="V169" s="107">
        <v>722.25032394467314</v>
      </c>
      <c r="W169" s="107">
        <v>109.41486048021385</v>
      </c>
      <c r="X169" s="107">
        <v>831.665184424887</v>
      </c>
      <c r="Y169" s="107">
        <v>54.446319686411151</v>
      </c>
      <c r="Z169" s="107">
        <v>886.11150411129813</v>
      </c>
      <c r="AA169" s="107">
        <v>-3.3377970143728213</v>
      </c>
      <c r="AB169" s="107">
        <v>882.77370709692536</v>
      </c>
      <c r="AC169" s="91">
        <v>13</v>
      </c>
      <c r="AD169" s="91">
        <v>13</v>
      </c>
    </row>
    <row r="170" spans="1:30" s="9" customFormat="1" ht="16.5">
      <c r="A170" s="81">
        <v>626</v>
      </c>
      <c r="B170" s="82" t="s">
        <v>221</v>
      </c>
      <c r="C170" s="107">
        <v>4702</v>
      </c>
      <c r="D170" s="83">
        <v>278.22508727924071</v>
      </c>
      <c r="E170" s="83">
        <v>515.14374305834156</v>
      </c>
      <c r="F170" s="83">
        <v>793.36883033758227</v>
      </c>
      <c r="G170" s="83">
        <v>142.87637670666518</v>
      </c>
      <c r="H170" s="83">
        <v>936.24520704424742</v>
      </c>
      <c r="I170" s="83">
        <v>-15.75329646958741</v>
      </c>
      <c r="J170" s="113">
        <v>920.49191057465998</v>
      </c>
      <c r="K170" s="83">
        <v>-18.054516695023391</v>
      </c>
      <c r="L170" s="113">
        <v>902.4373938796366</v>
      </c>
      <c r="M170" s="113">
        <v>73.043687960420129</v>
      </c>
      <c r="N170" s="91">
        <v>17</v>
      </c>
      <c r="O170" s="91">
        <v>17</v>
      </c>
      <c r="P170" s="15"/>
      <c r="Q170" s="98">
        <v>626</v>
      </c>
      <c r="R170" s="47" t="s">
        <v>221</v>
      </c>
      <c r="S170" s="84">
        <v>4756</v>
      </c>
      <c r="T170" s="107">
        <v>243.18868061804511</v>
      </c>
      <c r="U170" s="107">
        <v>478.54121491188567</v>
      </c>
      <c r="V170" s="107">
        <v>721.72989552993079</v>
      </c>
      <c r="W170" s="107">
        <v>141.29275938035616</v>
      </c>
      <c r="X170" s="107">
        <v>863.02265491028697</v>
      </c>
      <c r="Y170" s="107">
        <v>-15.574432296047098</v>
      </c>
      <c r="Z170" s="107">
        <v>847.44822261423985</v>
      </c>
      <c r="AA170" s="107">
        <v>-3.171880382674515</v>
      </c>
      <c r="AB170" s="107">
        <v>844.27634223156542</v>
      </c>
      <c r="AC170" s="91">
        <v>17</v>
      </c>
      <c r="AD170" s="91">
        <v>17</v>
      </c>
    </row>
    <row r="171" spans="1:30" s="9" customFormat="1" ht="16.5">
      <c r="A171" s="81">
        <v>108</v>
      </c>
      <c r="B171" s="82" t="s">
        <v>57</v>
      </c>
      <c r="C171" s="107">
        <v>10348</v>
      </c>
      <c r="D171" s="83">
        <v>495.56562528728091</v>
      </c>
      <c r="E171" s="83">
        <v>438.32715761950556</v>
      </c>
      <c r="F171" s="83">
        <v>933.89278290678635</v>
      </c>
      <c r="G171" s="83">
        <v>88.244363099194615</v>
      </c>
      <c r="H171" s="83">
        <v>1022.137146005981</v>
      </c>
      <c r="I171" s="83">
        <v>-122.56677618863549</v>
      </c>
      <c r="J171" s="113">
        <v>899.57036981734552</v>
      </c>
      <c r="K171" s="83">
        <v>3.9183332528024715</v>
      </c>
      <c r="L171" s="113">
        <v>903.48870307014795</v>
      </c>
      <c r="M171" s="113">
        <v>69.686023762491914</v>
      </c>
      <c r="N171" s="91">
        <v>6</v>
      </c>
      <c r="O171" s="91">
        <v>6</v>
      </c>
      <c r="P171" s="15"/>
      <c r="Q171" s="98">
        <v>108</v>
      </c>
      <c r="R171" s="47" t="s">
        <v>57</v>
      </c>
      <c r="S171" s="84">
        <v>10319</v>
      </c>
      <c r="T171" s="107">
        <v>492.66130627488019</v>
      </c>
      <c r="U171" s="107">
        <v>370.92539008280625</v>
      </c>
      <c r="V171" s="107">
        <v>863.58669635768638</v>
      </c>
      <c r="W171" s="107">
        <v>89.208881405666034</v>
      </c>
      <c r="X171" s="107">
        <v>952.79557776335241</v>
      </c>
      <c r="Y171" s="107">
        <v>-122.91123170849889</v>
      </c>
      <c r="Z171" s="107">
        <v>829.88434605485361</v>
      </c>
      <c r="AA171" s="107">
        <v>-9.6389226029654029</v>
      </c>
      <c r="AB171" s="107">
        <v>820.2454234518882</v>
      </c>
      <c r="AC171" s="91">
        <v>6</v>
      </c>
      <c r="AD171" s="91">
        <v>6</v>
      </c>
    </row>
    <row r="172" spans="1:30" s="9" customFormat="1" ht="16.5">
      <c r="A172" s="81">
        <v>935</v>
      </c>
      <c r="B172" s="82" t="s">
        <v>307</v>
      </c>
      <c r="C172" s="107">
        <v>2831</v>
      </c>
      <c r="D172" s="83">
        <v>131.46249100260951</v>
      </c>
      <c r="E172" s="83">
        <v>340.13393153949596</v>
      </c>
      <c r="F172" s="83">
        <v>471.59642254210542</v>
      </c>
      <c r="G172" s="83">
        <v>139.67076979794012</v>
      </c>
      <c r="H172" s="83">
        <v>611.26719234004554</v>
      </c>
      <c r="I172" s="83">
        <v>41.731896856234549</v>
      </c>
      <c r="J172" s="113">
        <v>652.99908919628012</v>
      </c>
      <c r="K172" s="83">
        <v>259.28975273754861</v>
      </c>
      <c r="L172" s="113">
        <v>912.28884193382873</v>
      </c>
      <c r="M172" s="113">
        <v>-118.54950093567788</v>
      </c>
      <c r="N172" s="91">
        <v>8</v>
      </c>
      <c r="O172" s="91">
        <v>8</v>
      </c>
      <c r="P172" s="15"/>
      <c r="Q172" s="98">
        <v>935</v>
      </c>
      <c r="R172" s="47" t="s">
        <v>307</v>
      </c>
      <c r="S172" s="84">
        <v>2927</v>
      </c>
      <c r="T172" s="107">
        <v>198.06077828879745</v>
      </c>
      <c r="U172" s="107">
        <v>398.29905937510364</v>
      </c>
      <c r="V172" s="107">
        <v>596.35983766390109</v>
      </c>
      <c r="W172" s="107">
        <v>134.82558198633504</v>
      </c>
      <c r="X172" s="107">
        <v>731.1854196502361</v>
      </c>
      <c r="Y172" s="107">
        <v>40.363170481721902</v>
      </c>
      <c r="Z172" s="107">
        <v>771.54859013195801</v>
      </c>
      <c r="AA172" s="107">
        <v>224.65305806627947</v>
      </c>
      <c r="AB172" s="107">
        <v>996.20164819823742</v>
      </c>
      <c r="AC172" s="91">
        <v>8</v>
      </c>
      <c r="AD172" s="91">
        <v>8</v>
      </c>
    </row>
    <row r="173" spans="1:30" s="9" customFormat="1" ht="16.5">
      <c r="A173" s="81">
        <v>561</v>
      </c>
      <c r="B173" s="82" t="s">
        <v>190</v>
      </c>
      <c r="C173" s="107">
        <v>1304</v>
      </c>
      <c r="D173" s="83">
        <v>1062.2607633949574</v>
      </c>
      <c r="E173" s="83">
        <v>363.72425903056751</v>
      </c>
      <c r="F173" s="83">
        <v>1425.9850224255249</v>
      </c>
      <c r="G173" s="83">
        <v>202.75812616325825</v>
      </c>
      <c r="H173" s="83">
        <v>1628.7431485887832</v>
      </c>
      <c r="I173" s="83">
        <v>-191.87960122699386</v>
      </c>
      <c r="J173" s="113">
        <v>1436.8635473617894</v>
      </c>
      <c r="K173" s="83">
        <v>-516.13758627300615</v>
      </c>
      <c r="L173" s="113">
        <v>920.72596108878315</v>
      </c>
      <c r="M173" s="113">
        <v>-99.92917355776035</v>
      </c>
      <c r="N173" s="91">
        <v>2</v>
      </c>
      <c r="O173" s="91">
        <v>2</v>
      </c>
      <c r="P173" s="15"/>
      <c r="Q173" s="98">
        <v>561</v>
      </c>
      <c r="R173" s="47" t="s">
        <v>190</v>
      </c>
      <c r="S173" s="84">
        <v>1315</v>
      </c>
      <c r="T173" s="107">
        <v>1196.4433120560229</v>
      </c>
      <c r="U173" s="107">
        <v>329.28206551823342</v>
      </c>
      <c r="V173" s="107">
        <v>1525.7253775742563</v>
      </c>
      <c r="W173" s="107">
        <v>201.34186806012212</v>
      </c>
      <c r="X173" s="107">
        <v>1727.0672456343787</v>
      </c>
      <c r="Y173" s="107">
        <v>-190.27452471482889</v>
      </c>
      <c r="Z173" s="107">
        <v>1536.7927209195498</v>
      </c>
      <c r="AA173" s="107">
        <v>-652.58896398479101</v>
      </c>
      <c r="AB173" s="107">
        <v>884.20375693475864</v>
      </c>
      <c r="AC173" s="91">
        <v>2</v>
      </c>
      <c r="AD173" s="91">
        <v>2</v>
      </c>
    </row>
    <row r="174" spans="1:30" s="9" customFormat="1" ht="16.5">
      <c r="A174" s="81">
        <v>102</v>
      </c>
      <c r="B174" s="82" t="s">
        <v>53</v>
      </c>
      <c r="C174" s="107">
        <v>9555</v>
      </c>
      <c r="D174" s="83">
        <v>234.03439321382973</v>
      </c>
      <c r="E174" s="83">
        <v>409.0464487351199</v>
      </c>
      <c r="F174" s="83">
        <v>643.08084194894957</v>
      </c>
      <c r="G174" s="83">
        <v>150.32018536379346</v>
      </c>
      <c r="H174" s="83">
        <v>793.40102731274305</v>
      </c>
      <c r="I174" s="83">
        <v>112.46007326007326</v>
      </c>
      <c r="J174" s="113">
        <v>905.86110057281633</v>
      </c>
      <c r="K174" s="83">
        <v>19.997280219780215</v>
      </c>
      <c r="L174" s="113">
        <v>925.85838079259645</v>
      </c>
      <c r="M174" s="113">
        <v>16.459759633062731</v>
      </c>
      <c r="N174" s="91">
        <v>4</v>
      </c>
      <c r="O174" s="91">
        <v>4</v>
      </c>
      <c r="P174" s="15"/>
      <c r="Q174" s="98">
        <v>102</v>
      </c>
      <c r="R174" s="47" t="s">
        <v>53</v>
      </c>
      <c r="S174" s="84">
        <v>9646</v>
      </c>
      <c r="T174" s="107">
        <v>215.82993747801896</v>
      </c>
      <c r="U174" s="107">
        <v>412.83791793651284</v>
      </c>
      <c r="V174" s="107">
        <v>628.6678554145318</v>
      </c>
      <c r="W174" s="107">
        <v>149.33435635250774</v>
      </c>
      <c r="X174" s="107">
        <v>778.00221176703951</v>
      </c>
      <c r="Y174" s="107">
        <v>111.39912917271408</v>
      </c>
      <c r="Z174" s="107">
        <v>889.4013409397536</v>
      </c>
      <c r="AA174" s="107">
        <v>22.522013027161528</v>
      </c>
      <c r="AB174" s="107">
        <v>911.9233539669151</v>
      </c>
      <c r="AC174" s="91">
        <v>4</v>
      </c>
      <c r="AD174" s="91">
        <v>4</v>
      </c>
    </row>
    <row r="175" spans="1:30" s="9" customFormat="1" ht="16.5">
      <c r="A175" s="81">
        <v>729</v>
      </c>
      <c r="B175" s="82" t="s">
        <v>244</v>
      </c>
      <c r="C175" s="107">
        <v>8858</v>
      </c>
      <c r="D175" s="83">
        <v>185.09159425424158</v>
      </c>
      <c r="E175" s="83">
        <v>517.4592417964966</v>
      </c>
      <c r="F175" s="83">
        <v>702.55083605073821</v>
      </c>
      <c r="G175" s="83">
        <v>147.25442365864583</v>
      </c>
      <c r="H175" s="83">
        <v>849.80525970938402</v>
      </c>
      <c r="I175" s="83">
        <v>78.648904944682769</v>
      </c>
      <c r="J175" s="113">
        <v>928.45416465406674</v>
      </c>
      <c r="K175" s="83">
        <v>2.4791942312034334</v>
      </c>
      <c r="L175" s="113">
        <v>930.9333588852702</v>
      </c>
      <c r="M175" s="113">
        <v>-39.193207804101007</v>
      </c>
      <c r="N175" s="91">
        <v>13</v>
      </c>
      <c r="O175" s="91">
        <v>13</v>
      </c>
      <c r="P175" s="15"/>
      <c r="Q175" s="98">
        <v>729</v>
      </c>
      <c r="R175" s="47" t="s">
        <v>244</v>
      </c>
      <c r="S175" s="84">
        <v>8847</v>
      </c>
      <c r="T175" s="107">
        <v>198.18072544525339</v>
      </c>
      <c r="U175" s="107">
        <v>543.37889759343784</v>
      </c>
      <c r="V175" s="107">
        <v>741.55962303869126</v>
      </c>
      <c r="W175" s="107">
        <v>147.34105562497004</v>
      </c>
      <c r="X175" s="107">
        <v>888.90067866366121</v>
      </c>
      <c r="Y175" s="107">
        <v>78.746693794506612</v>
      </c>
      <c r="Z175" s="107">
        <v>967.64737245816775</v>
      </c>
      <c r="AA175" s="107">
        <v>8.7235856900644286</v>
      </c>
      <c r="AB175" s="107">
        <v>976.37095814823226</v>
      </c>
      <c r="AC175" s="91">
        <v>13</v>
      </c>
      <c r="AD175" s="91">
        <v>13</v>
      </c>
    </row>
    <row r="176" spans="1:30" s="9" customFormat="1" ht="16.5">
      <c r="A176" s="81">
        <v>681</v>
      </c>
      <c r="B176" s="82" t="s">
        <v>229</v>
      </c>
      <c r="C176" s="107">
        <v>3246</v>
      </c>
      <c r="D176" s="83">
        <v>316.85944154090089</v>
      </c>
      <c r="E176" s="83">
        <v>420.16342463358569</v>
      </c>
      <c r="F176" s="83">
        <v>737.02286617448658</v>
      </c>
      <c r="G176" s="83">
        <v>186.09644013196569</v>
      </c>
      <c r="H176" s="83">
        <v>923.11930630645224</v>
      </c>
      <c r="I176" s="83">
        <v>-2.4510166358595193</v>
      </c>
      <c r="J176" s="113">
        <v>920.66828967059269</v>
      </c>
      <c r="K176" s="83">
        <v>10.423063000616143</v>
      </c>
      <c r="L176" s="113">
        <v>931.09135267120894</v>
      </c>
      <c r="M176" s="113">
        <v>47.629946259660301</v>
      </c>
      <c r="N176" s="91">
        <v>10</v>
      </c>
      <c r="O176" s="91">
        <v>10</v>
      </c>
      <c r="P176" s="15"/>
      <c r="Q176" s="98">
        <v>681</v>
      </c>
      <c r="R176" s="47" t="s">
        <v>229</v>
      </c>
      <c r="S176" s="84">
        <v>3297</v>
      </c>
      <c r="T176" s="107">
        <v>313.8295944533599</v>
      </c>
      <c r="U176" s="107">
        <v>378.31570672919247</v>
      </c>
      <c r="V176" s="107">
        <v>692.14530118255232</v>
      </c>
      <c r="W176" s="107">
        <v>183.30614504912612</v>
      </c>
      <c r="X176" s="107">
        <v>875.45144623167846</v>
      </c>
      <c r="Y176" s="107">
        <v>-2.4131028207461327</v>
      </c>
      <c r="Z176" s="107">
        <v>873.03834341093238</v>
      </c>
      <c r="AA176" s="107">
        <v>-6.5472796178343913</v>
      </c>
      <c r="AB176" s="107">
        <v>866.49106379309796</v>
      </c>
      <c r="AC176" s="91">
        <v>10</v>
      </c>
      <c r="AD176" s="91">
        <v>10</v>
      </c>
    </row>
    <row r="177" spans="1:30" s="9" customFormat="1" ht="16.5">
      <c r="A177" s="81">
        <v>686</v>
      </c>
      <c r="B177" s="82" t="s">
        <v>232</v>
      </c>
      <c r="C177" s="107">
        <v>2935</v>
      </c>
      <c r="D177" s="83">
        <v>37.086814754402695</v>
      </c>
      <c r="E177" s="83">
        <v>504.93562562865071</v>
      </c>
      <c r="F177" s="83">
        <v>542.02244038305344</v>
      </c>
      <c r="G177" s="83">
        <v>159.73222185665125</v>
      </c>
      <c r="H177" s="83">
        <v>701.75466223970466</v>
      </c>
      <c r="I177" s="83">
        <v>247.94514480408859</v>
      </c>
      <c r="J177" s="113">
        <v>949.69980704379327</v>
      </c>
      <c r="K177" s="83">
        <v>-7.2235093696763206</v>
      </c>
      <c r="L177" s="113">
        <v>942.47629767411695</v>
      </c>
      <c r="M177" s="113">
        <v>-18.056178855852522</v>
      </c>
      <c r="N177" s="91">
        <v>11</v>
      </c>
      <c r="O177" s="91">
        <v>11</v>
      </c>
      <c r="P177" s="15"/>
      <c r="Q177" s="98">
        <v>686</v>
      </c>
      <c r="R177" s="47" t="s">
        <v>232</v>
      </c>
      <c r="S177" s="84">
        <v>2933</v>
      </c>
      <c r="T177" s="107">
        <v>47.811100162989852</v>
      </c>
      <c r="U177" s="107">
        <v>511.93060947702747</v>
      </c>
      <c r="V177" s="107">
        <v>559.74170964001735</v>
      </c>
      <c r="W177" s="107">
        <v>159.90005873490981</v>
      </c>
      <c r="X177" s="107">
        <v>719.6417683749271</v>
      </c>
      <c r="Y177" s="107">
        <v>248.11421752471873</v>
      </c>
      <c r="Z177" s="107">
        <v>967.75598589964579</v>
      </c>
      <c r="AA177" s="107">
        <v>6.9790509921582036</v>
      </c>
      <c r="AB177" s="107">
        <v>974.73503689180393</v>
      </c>
      <c r="AC177" s="91">
        <v>11</v>
      </c>
      <c r="AD177" s="91">
        <v>11</v>
      </c>
    </row>
    <row r="178" spans="1:30" s="9" customFormat="1" ht="16.5">
      <c r="A178" s="81">
        <v>146</v>
      </c>
      <c r="B178" s="82" t="s">
        <v>65</v>
      </c>
      <c r="C178" s="107">
        <v>4382</v>
      </c>
      <c r="D178" s="83">
        <v>598.49574321604086</v>
      </c>
      <c r="E178" s="83">
        <v>204.36667791974321</v>
      </c>
      <c r="F178" s="83">
        <v>802.86242113578407</v>
      </c>
      <c r="G178" s="83">
        <v>170.43054663860323</v>
      </c>
      <c r="H178" s="83">
        <v>973.29296777438731</v>
      </c>
      <c r="I178" s="83">
        <v>-58.789821999087174</v>
      </c>
      <c r="J178" s="113">
        <v>914.50314577530014</v>
      </c>
      <c r="K178" s="83">
        <v>33.101363532633506</v>
      </c>
      <c r="L178" s="113">
        <v>947.60450930793365</v>
      </c>
      <c r="M178" s="113">
        <v>-43.4897227717438</v>
      </c>
      <c r="N178" s="91">
        <v>12</v>
      </c>
      <c r="O178" s="91">
        <v>12</v>
      </c>
      <c r="P178" s="15"/>
      <c r="Q178" s="98">
        <v>146</v>
      </c>
      <c r="R178" s="47" t="s">
        <v>65</v>
      </c>
      <c r="S178" s="84">
        <v>4406</v>
      </c>
      <c r="T178" s="107">
        <v>563.23100900470445</v>
      </c>
      <c r="U178" s="107">
        <v>283.85148839476642</v>
      </c>
      <c r="V178" s="107">
        <v>847.08249739947087</v>
      </c>
      <c r="W178" s="107">
        <v>169.37995807449087</v>
      </c>
      <c r="X178" s="107">
        <v>1016.4624554739618</v>
      </c>
      <c r="Y178" s="107">
        <v>-58.469586926917842</v>
      </c>
      <c r="Z178" s="107">
        <v>957.99286854704394</v>
      </c>
      <c r="AA178" s="107">
        <v>23.096769655015894</v>
      </c>
      <c r="AB178" s="107">
        <v>981.08963820205986</v>
      </c>
      <c r="AC178" s="91">
        <v>12</v>
      </c>
      <c r="AD178" s="91">
        <v>12</v>
      </c>
    </row>
    <row r="179" spans="1:30" s="9" customFormat="1" ht="16.5">
      <c r="A179" s="81">
        <v>257</v>
      </c>
      <c r="B179" s="82" t="s">
        <v>109</v>
      </c>
      <c r="C179" s="107">
        <v>41635</v>
      </c>
      <c r="D179" s="83">
        <v>990.20827082189669</v>
      </c>
      <c r="E179" s="83">
        <v>-25.95181571094496</v>
      </c>
      <c r="F179" s="83">
        <v>964.25645511095172</v>
      </c>
      <c r="G179" s="83">
        <v>55.981087729607921</v>
      </c>
      <c r="H179" s="83">
        <v>1020.2375428405596</v>
      </c>
      <c r="I179" s="83">
        <v>-54.930323045514591</v>
      </c>
      <c r="J179" s="113">
        <v>965.30721979504506</v>
      </c>
      <c r="K179" s="83">
        <v>-13.798217779512431</v>
      </c>
      <c r="L179" s="113">
        <v>951.50900201553259</v>
      </c>
      <c r="M179" s="113">
        <v>15.42707731896212</v>
      </c>
      <c r="N179" s="91">
        <v>1</v>
      </c>
      <c r="O179" s="92">
        <v>33</v>
      </c>
      <c r="P179" s="15"/>
      <c r="Q179" s="98">
        <v>257</v>
      </c>
      <c r="R179" s="47" t="s">
        <v>109</v>
      </c>
      <c r="S179" s="84">
        <v>41154</v>
      </c>
      <c r="T179" s="107">
        <v>970.98636114715111</v>
      </c>
      <c r="U179" s="107">
        <v>-26.0538775497918</v>
      </c>
      <c r="V179" s="107">
        <v>944.93248359735912</v>
      </c>
      <c r="W179" s="107">
        <v>60.519996926058184</v>
      </c>
      <c r="X179" s="107">
        <v>1005.4524805234173</v>
      </c>
      <c r="Y179" s="107">
        <v>-55.572338047334405</v>
      </c>
      <c r="Z179" s="107">
        <v>949.88014247608294</v>
      </c>
      <c r="AA179" s="107">
        <v>-10.510577775295243</v>
      </c>
      <c r="AB179" s="107">
        <v>939.36956470078769</v>
      </c>
      <c r="AC179" s="91">
        <v>1</v>
      </c>
      <c r="AD179" s="92">
        <v>33</v>
      </c>
    </row>
    <row r="180" spans="1:30" s="9" customFormat="1" ht="16.5">
      <c r="A180" s="81">
        <v>214</v>
      </c>
      <c r="B180" s="82" t="s">
        <v>89</v>
      </c>
      <c r="C180" s="107">
        <v>12478</v>
      </c>
      <c r="D180" s="83">
        <v>324.69529945468327</v>
      </c>
      <c r="E180" s="83">
        <v>396.08140233520692</v>
      </c>
      <c r="F180" s="83">
        <v>720.77670178989013</v>
      </c>
      <c r="G180" s="83">
        <v>142.26740414653244</v>
      </c>
      <c r="H180" s="83">
        <v>863.04410593642262</v>
      </c>
      <c r="I180" s="83">
        <v>75.0756531495432</v>
      </c>
      <c r="J180" s="113">
        <v>938.11975908596582</v>
      </c>
      <c r="K180" s="83">
        <v>29.889479483891645</v>
      </c>
      <c r="L180" s="113">
        <v>968.00923856985753</v>
      </c>
      <c r="M180" s="113">
        <v>13.26688912003749</v>
      </c>
      <c r="N180" s="91">
        <v>4</v>
      </c>
      <c r="O180" s="91">
        <v>4</v>
      </c>
      <c r="P180" s="15"/>
      <c r="Q180" s="98">
        <v>214</v>
      </c>
      <c r="R180" s="47" t="s">
        <v>89</v>
      </c>
      <c r="S180" s="84">
        <v>12394</v>
      </c>
      <c r="T180" s="107">
        <v>293.9548405185667</v>
      </c>
      <c r="U180" s="107">
        <v>411.79899164805181</v>
      </c>
      <c r="V180" s="107">
        <v>705.75383216661862</v>
      </c>
      <c r="W180" s="107">
        <v>143.514561439781</v>
      </c>
      <c r="X180" s="107">
        <v>849.26839360639951</v>
      </c>
      <c r="Y180" s="107">
        <v>75.584476359528807</v>
      </c>
      <c r="Z180" s="107">
        <v>924.85286996592833</v>
      </c>
      <c r="AA180" s="107">
        <v>27.752559924156863</v>
      </c>
      <c r="AB180" s="107">
        <v>952.60542989008525</v>
      </c>
      <c r="AC180" s="91">
        <v>4</v>
      </c>
      <c r="AD180" s="91">
        <v>4</v>
      </c>
    </row>
    <row r="181" spans="1:30" s="9" customFormat="1" ht="16.5">
      <c r="A181" s="81">
        <v>320</v>
      </c>
      <c r="B181" s="82" t="s">
        <v>136</v>
      </c>
      <c r="C181" s="107">
        <v>6954</v>
      </c>
      <c r="D181" s="83">
        <v>529.02778191577875</v>
      </c>
      <c r="E181" s="83">
        <v>301.27492476219652</v>
      </c>
      <c r="F181" s="83">
        <v>830.30270667797527</v>
      </c>
      <c r="G181" s="83">
        <v>121.89891369256738</v>
      </c>
      <c r="H181" s="83">
        <v>952.20162037054274</v>
      </c>
      <c r="I181" s="83">
        <v>24.957146965775092</v>
      </c>
      <c r="J181" s="113">
        <v>977.15876733631774</v>
      </c>
      <c r="K181" s="83">
        <v>1.2703120506182655E-2</v>
      </c>
      <c r="L181" s="113">
        <v>977.17147045682407</v>
      </c>
      <c r="M181" s="113">
        <v>-100.51055592798559</v>
      </c>
      <c r="N181" s="91">
        <v>19</v>
      </c>
      <c r="O181" s="91">
        <v>19</v>
      </c>
      <c r="P181" s="15"/>
      <c r="Q181" s="98">
        <v>320</v>
      </c>
      <c r="R181" s="47" t="s">
        <v>136</v>
      </c>
      <c r="S181" s="84">
        <v>7030</v>
      </c>
      <c r="T181" s="107">
        <v>562.82358349286574</v>
      </c>
      <c r="U181" s="107">
        <v>369.69347567547743</v>
      </c>
      <c r="V181" s="107">
        <v>932.51705916834317</v>
      </c>
      <c r="W181" s="107">
        <v>120.46492412440958</v>
      </c>
      <c r="X181" s="107">
        <v>1052.9819832927528</v>
      </c>
      <c r="Y181" s="107">
        <v>24.687339971550497</v>
      </c>
      <c r="Z181" s="107">
        <v>1077.6693232643033</v>
      </c>
      <c r="AA181" s="107">
        <v>1.6597886201991443</v>
      </c>
      <c r="AB181" s="107">
        <v>1079.3291118845025</v>
      </c>
      <c r="AC181" s="91">
        <v>19</v>
      </c>
      <c r="AD181" s="91">
        <v>19</v>
      </c>
    </row>
    <row r="182" spans="1:30" s="9" customFormat="1" ht="16.5">
      <c r="A182" s="81">
        <v>753</v>
      </c>
      <c r="B182" s="82" t="s">
        <v>257</v>
      </c>
      <c r="C182" s="107">
        <v>22826</v>
      </c>
      <c r="D182" s="83">
        <v>1048.1833382540638</v>
      </c>
      <c r="E182" s="83">
        <v>-37.267265159322214</v>
      </c>
      <c r="F182" s="83">
        <v>1010.9160730947416</v>
      </c>
      <c r="G182" s="83">
        <v>58.754103074183192</v>
      </c>
      <c r="H182" s="83">
        <v>1069.6701761689249</v>
      </c>
      <c r="I182" s="83">
        <v>-87.148427232103742</v>
      </c>
      <c r="J182" s="113">
        <v>982.52174893682104</v>
      </c>
      <c r="K182" s="83">
        <v>-3.5163170288267618</v>
      </c>
      <c r="L182" s="113">
        <v>979.00543190799419</v>
      </c>
      <c r="M182" s="113">
        <v>-27.464393496126831</v>
      </c>
      <c r="N182" s="91">
        <v>1</v>
      </c>
      <c r="O182" s="92">
        <v>34</v>
      </c>
      <c r="P182" s="15"/>
      <c r="Q182" s="98">
        <v>753</v>
      </c>
      <c r="R182" s="47" t="s">
        <v>257</v>
      </c>
      <c r="S182" s="84">
        <v>22595</v>
      </c>
      <c r="T182" s="107">
        <v>1070.644583563135</v>
      </c>
      <c r="U182" s="107">
        <v>-35.973601942039437</v>
      </c>
      <c r="V182" s="107">
        <v>1034.6709816210955</v>
      </c>
      <c r="W182" s="107">
        <v>63.354550057260532</v>
      </c>
      <c r="X182" s="107">
        <v>1098.0255316783562</v>
      </c>
      <c r="Y182" s="107">
        <v>-88.039389245408273</v>
      </c>
      <c r="Z182" s="107">
        <v>1009.9861424329479</v>
      </c>
      <c r="AA182" s="107">
        <v>-10.438757066674022</v>
      </c>
      <c r="AB182" s="107">
        <v>999.54738536627383</v>
      </c>
      <c r="AC182" s="91">
        <v>1</v>
      </c>
      <c r="AD182" s="92">
        <v>34</v>
      </c>
    </row>
    <row r="183" spans="1:30" s="9" customFormat="1" ht="16.5">
      <c r="A183" s="81">
        <v>217</v>
      </c>
      <c r="B183" s="82" t="s">
        <v>91</v>
      </c>
      <c r="C183" s="107">
        <v>5264</v>
      </c>
      <c r="D183" s="83">
        <v>348.91495916596813</v>
      </c>
      <c r="E183" s="83">
        <v>502.36094678695508</v>
      </c>
      <c r="F183" s="83">
        <v>851.27590595292315</v>
      </c>
      <c r="G183" s="83">
        <v>112.90244976438137</v>
      </c>
      <c r="H183" s="83">
        <v>964.1783557173045</v>
      </c>
      <c r="I183" s="83">
        <v>37.097834346504563</v>
      </c>
      <c r="J183" s="113">
        <v>1001.2761900638091</v>
      </c>
      <c r="K183" s="83">
        <v>-8.4410643047112455</v>
      </c>
      <c r="L183" s="113">
        <v>992.83512575909788</v>
      </c>
      <c r="M183" s="113">
        <v>37.890696791104801</v>
      </c>
      <c r="N183" s="91">
        <v>16</v>
      </c>
      <c r="O183" s="91">
        <v>16</v>
      </c>
      <c r="P183" s="15"/>
      <c r="Q183" s="98">
        <v>217</v>
      </c>
      <c r="R183" s="47" t="s">
        <v>91</v>
      </c>
      <c r="S183" s="84">
        <v>5246</v>
      </c>
      <c r="T183" s="107">
        <v>286.64533406267418</v>
      </c>
      <c r="U183" s="107">
        <v>526.31272866630161</v>
      </c>
      <c r="V183" s="107">
        <v>812.95806272897573</v>
      </c>
      <c r="W183" s="107">
        <v>113.20230663980162</v>
      </c>
      <c r="X183" s="107">
        <v>926.16036936877742</v>
      </c>
      <c r="Y183" s="107">
        <v>37.2251239039268</v>
      </c>
      <c r="Z183" s="107">
        <v>963.38549327270425</v>
      </c>
      <c r="AA183" s="107">
        <v>-5.7035628860083873</v>
      </c>
      <c r="AB183" s="107">
        <v>957.68193038669585</v>
      </c>
      <c r="AC183" s="91">
        <v>16</v>
      </c>
      <c r="AD183" s="91">
        <v>16</v>
      </c>
    </row>
    <row r="184" spans="1:30" s="9" customFormat="1" ht="16.5">
      <c r="A184" s="81">
        <v>230</v>
      </c>
      <c r="B184" s="82" t="s">
        <v>95</v>
      </c>
      <c r="C184" s="107">
        <v>2170</v>
      </c>
      <c r="D184" s="83">
        <v>377.36704813472255</v>
      </c>
      <c r="E184" s="83">
        <v>581.5729094687764</v>
      </c>
      <c r="F184" s="83">
        <v>958.93995760349901</v>
      </c>
      <c r="G184" s="83">
        <v>216.88342493326053</v>
      </c>
      <c r="H184" s="83">
        <v>1175.8233825367597</v>
      </c>
      <c r="I184" s="83">
        <v>-183.95760368663593</v>
      </c>
      <c r="J184" s="113">
        <v>991.86577885012366</v>
      </c>
      <c r="K184" s="83">
        <v>3.2566820276497697</v>
      </c>
      <c r="L184" s="113">
        <v>995.12246087777351</v>
      </c>
      <c r="M184" s="113">
        <v>-19.227321224390721</v>
      </c>
      <c r="N184" s="91">
        <v>4</v>
      </c>
      <c r="O184" s="91">
        <v>4</v>
      </c>
      <c r="P184" s="15"/>
      <c r="Q184" s="98">
        <v>230</v>
      </c>
      <c r="R184" s="47" t="s">
        <v>95</v>
      </c>
      <c r="S184" s="84">
        <v>2216</v>
      </c>
      <c r="T184" s="107">
        <v>384.49278739489512</v>
      </c>
      <c r="U184" s="107">
        <v>594.25801435659321</v>
      </c>
      <c r="V184" s="107">
        <v>978.75080175148821</v>
      </c>
      <c r="W184" s="107">
        <v>212.48128749270117</v>
      </c>
      <c r="X184" s="107">
        <v>1191.2320892441894</v>
      </c>
      <c r="Y184" s="107">
        <v>-180.13898916967509</v>
      </c>
      <c r="Z184" s="107">
        <v>1011.0931000745144</v>
      </c>
      <c r="AA184" s="107">
        <v>50.492236800541505</v>
      </c>
      <c r="AB184" s="107">
        <v>1061.5853368750556</v>
      </c>
      <c r="AC184" s="91">
        <v>4</v>
      </c>
      <c r="AD184" s="91">
        <v>4</v>
      </c>
    </row>
    <row r="185" spans="1:30" s="9" customFormat="1" ht="16.5">
      <c r="A185" s="81">
        <v>638</v>
      </c>
      <c r="B185" s="82" t="s">
        <v>226</v>
      </c>
      <c r="C185" s="107">
        <v>51737</v>
      </c>
      <c r="D185" s="83">
        <v>962.99463186707942</v>
      </c>
      <c r="E185" s="83">
        <v>-48.155854746219937</v>
      </c>
      <c r="F185" s="83">
        <v>914.83877712085939</v>
      </c>
      <c r="G185" s="83">
        <v>88.488504769480144</v>
      </c>
      <c r="H185" s="83">
        <v>1003.3272818903396</v>
      </c>
      <c r="I185" s="83">
        <v>4.4926841525407353</v>
      </c>
      <c r="J185" s="113">
        <v>1007.8199660428803</v>
      </c>
      <c r="K185" s="83">
        <v>-12.082142712178904</v>
      </c>
      <c r="L185" s="113">
        <v>995.7378233307013</v>
      </c>
      <c r="M185" s="113">
        <v>-0.80381109859661137</v>
      </c>
      <c r="N185" s="91">
        <v>1</v>
      </c>
      <c r="O185" s="92">
        <v>34</v>
      </c>
      <c r="P185" s="15"/>
      <c r="Q185" s="98">
        <v>638</v>
      </c>
      <c r="R185" s="47" t="s">
        <v>226</v>
      </c>
      <c r="S185" s="84">
        <v>51289</v>
      </c>
      <c r="T185" s="107">
        <v>938.48608903132083</v>
      </c>
      <c r="U185" s="107">
        <v>-25.989594089990767</v>
      </c>
      <c r="V185" s="107">
        <v>912.49649494133007</v>
      </c>
      <c r="W185" s="107">
        <v>91.59535527624503</v>
      </c>
      <c r="X185" s="107">
        <v>1004.0918502175751</v>
      </c>
      <c r="Y185" s="107">
        <v>4.5319269239018114</v>
      </c>
      <c r="Z185" s="107">
        <v>1008.6237771414769</v>
      </c>
      <c r="AA185" s="107">
        <v>-13.956554541129684</v>
      </c>
      <c r="AB185" s="107">
        <v>994.66722260034726</v>
      </c>
      <c r="AC185" s="91">
        <v>1</v>
      </c>
      <c r="AD185" s="92">
        <v>34</v>
      </c>
    </row>
    <row r="186" spans="1:30" s="9" customFormat="1" ht="16.5">
      <c r="A186" s="81">
        <v>305</v>
      </c>
      <c r="B186" s="82" t="s">
        <v>131</v>
      </c>
      <c r="C186" s="107">
        <v>14876</v>
      </c>
      <c r="D186" s="83">
        <v>690.29793201877908</v>
      </c>
      <c r="E186" s="83">
        <v>231.58749237900716</v>
      </c>
      <c r="F186" s="83">
        <v>921.88542439778621</v>
      </c>
      <c r="G186" s="83">
        <v>106.31172763655111</v>
      </c>
      <c r="H186" s="83">
        <v>1028.1971520343373</v>
      </c>
      <c r="I186" s="83">
        <v>-11.552097337994084</v>
      </c>
      <c r="J186" s="113">
        <v>1016.6450546963432</v>
      </c>
      <c r="K186" s="83">
        <v>-14.133049878999731</v>
      </c>
      <c r="L186" s="113">
        <v>1002.5120048173435</v>
      </c>
      <c r="M186" s="113">
        <v>-30.173930402312976</v>
      </c>
      <c r="N186" s="91">
        <v>17</v>
      </c>
      <c r="O186" s="91">
        <v>17</v>
      </c>
      <c r="P186" s="15"/>
      <c r="Q186" s="98">
        <v>305</v>
      </c>
      <c r="R186" s="47" t="s">
        <v>131</v>
      </c>
      <c r="S186" s="84">
        <v>15019</v>
      </c>
      <c r="T186" s="107">
        <v>683.25133923621127</v>
      </c>
      <c r="U186" s="107">
        <v>269.61787571058721</v>
      </c>
      <c r="V186" s="107">
        <v>952.86921494679848</v>
      </c>
      <c r="W186" s="107">
        <v>105.39187681674899</v>
      </c>
      <c r="X186" s="107">
        <v>1058.2610917635475</v>
      </c>
      <c r="Y186" s="107">
        <v>-11.442106664891138</v>
      </c>
      <c r="Z186" s="107">
        <v>1046.8189850986562</v>
      </c>
      <c r="AA186" s="107">
        <v>-0.77135421133231485</v>
      </c>
      <c r="AB186" s="107">
        <v>1046.047630887324</v>
      </c>
      <c r="AC186" s="91">
        <v>17</v>
      </c>
      <c r="AD186" s="91">
        <v>17</v>
      </c>
    </row>
    <row r="187" spans="1:30" s="9" customFormat="1" ht="16.5">
      <c r="A187" s="81">
        <v>226</v>
      </c>
      <c r="B187" s="82" t="s">
        <v>94</v>
      </c>
      <c r="C187" s="107">
        <v>3573</v>
      </c>
      <c r="D187" s="83">
        <v>372.4057470550552</v>
      </c>
      <c r="E187" s="83">
        <v>451.47551371210545</v>
      </c>
      <c r="F187" s="83">
        <v>823.88126076716071</v>
      </c>
      <c r="G187" s="83">
        <v>157.26024704872125</v>
      </c>
      <c r="H187" s="83">
        <v>981.14150781588194</v>
      </c>
      <c r="I187" s="83">
        <v>18.32633641197873</v>
      </c>
      <c r="J187" s="113">
        <v>999.46784422786061</v>
      </c>
      <c r="K187" s="83">
        <v>14.858896585502377</v>
      </c>
      <c r="L187" s="113">
        <v>1014.326740813363</v>
      </c>
      <c r="M187" s="113">
        <v>-59.15134960642024</v>
      </c>
      <c r="N187" s="91">
        <v>13</v>
      </c>
      <c r="O187" s="91">
        <v>13</v>
      </c>
      <c r="P187" s="15"/>
      <c r="Q187" s="98">
        <v>226</v>
      </c>
      <c r="R187" s="47" t="s">
        <v>94</v>
      </c>
      <c r="S187" s="84">
        <v>3625</v>
      </c>
      <c r="T187" s="107">
        <v>414.08133292298396</v>
      </c>
      <c r="U187" s="107">
        <v>471.57381142978198</v>
      </c>
      <c r="V187" s="107">
        <v>885.655144352766</v>
      </c>
      <c r="W187" s="107">
        <v>154.90060120565298</v>
      </c>
      <c r="X187" s="107">
        <v>1040.5557455584189</v>
      </c>
      <c r="Y187" s="107">
        <v>18.063448275862068</v>
      </c>
      <c r="Z187" s="107">
        <v>1058.6191938342808</v>
      </c>
      <c r="AA187" s="107">
        <v>14.714721103448277</v>
      </c>
      <c r="AB187" s="107">
        <v>1073.3339149377291</v>
      </c>
      <c r="AC187" s="91">
        <v>13</v>
      </c>
      <c r="AD187" s="91">
        <v>13</v>
      </c>
    </row>
    <row r="188" spans="1:30" s="9" customFormat="1" ht="16.5">
      <c r="A188" s="81">
        <v>92</v>
      </c>
      <c r="B188" s="82" t="s">
        <v>50</v>
      </c>
      <c r="C188" s="107">
        <v>251269</v>
      </c>
      <c r="D188" s="83">
        <v>842.57227448794242</v>
      </c>
      <c r="E188" s="83">
        <v>-10.303784206846355</v>
      </c>
      <c r="F188" s="83">
        <v>832.26849028109609</v>
      </c>
      <c r="G188" s="83">
        <v>75.65953188025577</v>
      </c>
      <c r="H188" s="83">
        <v>907.92802216135181</v>
      </c>
      <c r="I188" s="83">
        <v>138.4605582065436</v>
      </c>
      <c r="J188" s="113">
        <v>1046.3885803678954</v>
      </c>
      <c r="K188" s="83">
        <v>-29.796831594824678</v>
      </c>
      <c r="L188" s="113">
        <v>1016.5917487730707</v>
      </c>
      <c r="M188" s="113">
        <v>87.656232712499104</v>
      </c>
      <c r="N188" s="91">
        <v>1</v>
      </c>
      <c r="O188" s="92">
        <v>32</v>
      </c>
      <c r="P188" s="15"/>
      <c r="Q188" s="98">
        <v>92</v>
      </c>
      <c r="R188" s="47" t="s">
        <v>50</v>
      </c>
      <c r="S188" s="84">
        <v>247443</v>
      </c>
      <c r="T188" s="107">
        <v>756.16529149437679</v>
      </c>
      <c r="U188" s="107">
        <v>-16.595819380059602</v>
      </c>
      <c r="V188" s="107">
        <v>739.56947211431725</v>
      </c>
      <c r="W188" s="107">
        <v>78.561419852294151</v>
      </c>
      <c r="X188" s="107">
        <v>818.13089196661144</v>
      </c>
      <c r="Y188" s="107">
        <v>140.60145568878488</v>
      </c>
      <c r="Z188" s="107">
        <v>958.73234765539632</v>
      </c>
      <c r="AA188" s="107">
        <v>-24.368499504758653</v>
      </c>
      <c r="AB188" s="107">
        <v>934.36384815063764</v>
      </c>
      <c r="AC188" s="91">
        <v>1</v>
      </c>
      <c r="AD188" s="92">
        <v>32</v>
      </c>
    </row>
    <row r="189" spans="1:30" s="9" customFormat="1" ht="16.5">
      <c r="A189" s="81">
        <v>577</v>
      </c>
      <c r="B189" s="82" t="s">
        <v>195</v>
      </c>
      <c r="C189" s="107">
        <v>11221</v>
      </c>
      <c r="D189" s="83">
        <v>641.04990320375668</v>
      </c>
      <c r="E189" s="83">
        <v>257.86650135254337</v>
      </c>
      <c r="F189" s="83">
        <v>898.91640455630011</v>
      </c>
      <c r="G189" s="83">
        <v>67.121171189735932</v>
      </c>
      <c r="H189" s="83">
        <v>966.03757574603594</v>
      </c>
      <c r="I189" s="83">
        <v>56.813474734872116</v>
      </c>
      <c r="J189" s="113">
        <v>1022.851050480908</v>
      </c>
      <c r="K189" s="83">
        <v>1.2359849835130601</v>
      </c>
      <c r="L189" s="113">
        <v>1024.0870354644212</v>
      </c>
      <c r="M189" s="113">
        <v>66.699814275126073</v>
      </c>
      <c r="N189" s="91">
        <v>2</v>
      </c>
      <c r="O189" s="91">
        <v>2</v>
      </c>
      <c r="P189" s="15"/>
      <c r="Q189" s="98">
        <v>577</v>
      </c>
      <c r="R189" s="47" t="s">
        <v>195</v>
      </c>
      <c r="S189" s="84">
        <v>11236</v>
      </c>
      <c r="T189" s="107">
        <v>620.29566383660404</v>
      </c>
      <c r="U189" s="107">
        <v>210.58607613854355</v>
      </c>
      <c r="V189" s="107">
        <v>830.88173997514753</v>
      </c>
      <c r="W189" s="107">
        <v>68.531867181150773</v>
      </c>
      <c r="X189" s="107">
        <v>899.41360715629821</v>
      </c>
      <c r="Y189" s="107">
        <v>56.7376290494838</v>
      </c>
      <c r="Z189" s="107">
        <v>956.15123620578197</v>
      </c>
      <c r="AA189" s="107">
        <v>11.39059590245639</v>
      </c>
      <c r="AB189" s="107">
        <v>967.5418321082384</v>
      </c>
      <c r="AC189" s="91">
        <v>2</v>
      </c>
      <c r="AD189" s="91">
        <v>2</v>
      </c>
    </row>
    <row r="190" spans="1:30" s="9" customFormat="1" ht="16.5">
      <c r="A190" s="81">
        <v>410</v>
      </c>
      <c r="B190" s="82" t="s">
        <v>146</v>
      </c>
      <c r="C190" s="107">
        <v>18878</v>
      </c>
      <c r="D190" s="83">
        <v>588.22322170029815</v>
      </c>
      <c r="E190" s="83">
        <v>424.5359497117899</v>
      </c>
      <c r="F190" s="83">
        <v>1012.7591714120881</v>
      </c>
      <c r="G190" s="83">
        <v>48.504872137834866</v>
      </c>
      <c r="H190" s="83">
        <v>1061.2640435499229</v>
      </c>
      <c r="I190" s="83">
        <v>-35.064731433414558</v>
      </c>
      <c r="J190" s="113">
        <v>1026.1993121165083</v>
      </c>
      <c r="K190" s="83">
        <v>7.8857058480771318</v>
      </c>
      <c r="L190" s="113">
        <v>1034.0850179645854</v>
      </c>
      <c r="M190" s="113">
        <v>58.62647031429151</v>
      </c>
      <c r="N190" s="91">
        <v>13</v>
      </c>
      <c r="O190" s="91">
        <v>13</v>
      </c>
      <c r="P190" s="15"/>
      <c r="Q190" s="98">
        <v>410</v>
      </c>
      <c r="R190" s="47" t="s">
        <v>146</v>
      </c>
      <c r="S190" s="84">
        <v>18762</v>
      </c>
      <c r="T190" s="107">
        <v>530.87424090935281</v>
      </c>
      <c r="U190" s="107">
        <v>422.23006373629607</v>
      </c>
      <c r="V190" s="107">
        <v>953.10430464564888</v>
      </c>
      <c r="W190" s="107">
        <v>49.750063646281205</v>
      </c>
      <c r="X190" s="107">
        <v>1002.8543682919301</v>
      </c>
      <c r="Y190" s="107">
        <v>-35.281526489713251</v>
      </c>
      <c r="Z190" s="107">
        <v>967.57284180221677</v>
      </c>
      <c r="AA190" s="107">
        <v>10.859628426527024</v>
      </c>
      <c r="AB190" s="107">
        <v>978.4324702287438</v>
      </c>
      <c r="AC190" s="91">
        <v>13</v>
      </c>
      <c r="AD190" s="91">
        <v>13</v>
      </c>
    </row>
    <row r="191" spans="1:30" s="9" customFormat="1" ht="16.5">
      <c r="A191" s="81">
        <v>172</v>
      </c>
      <c r="B191" s="82" t="s">
        <v>75</v>
      </c>
      <c r="C191" s="107">
        <v>4099</v>
      </c>
      <c r="D191" s="83">
        <v>194.37822138824828</v>
      </c>
      <c r="E191" s="83">
        <v>404.86576357431403</v>
      </c>
      <c r="F191" s="83">
        <v>599.24398496256231</v>
      </c>
      <c r="G191" s="83">
        <v>166.30117463223212</v>
      </c>
      <c r="H191" s="83">
        <v>765.54515959479443</v>
      </c>
      <c r="I191" s="83">
        <v>233.96706513783849</v>
      </c>
      <c r="J191" s="113">
        <v>999.51222473263294</v>
      </c>
      <c r="K191" s="83">
        <v>36.93839351061235</v>
      </c>
      <c r="L191" s="113">
        <v>1036.4506182432453</v>
      </c>
      <c r="M191" s="113">
        <v>6.479011769084309</v>
      </c>
      <c r="N191" s="91">
        <v>13</v>
      </c>
      <c r="O191" s="91">
        <v>13</v>
      </c>
      <c r="P191" s="15"/>
      <c r="Q191" s="98">
        <v>172</v>
      </c>
      <c r="R191" s="47" t="s">
        <v>75</v>
      </c>
      <c r="S191" s="84">
        <v>4079</v>
      </c>
      <c r="T191" s="107">
        <v>157.58514242885883</v>
      </c>
      <c r="U191" s="107">
        <v>433.26378945702896</v>
      </c>
      <c r="V191" s="107">
        <v>590.84893188588785</v>
      </c>
      <c r="W191" s="107">
        <v>167.07003739048258</v>
      </c>
      <c r="X191" s="107">
        <v>757.91896927637038</v>
      </c>
      <c r="Y191" s="107">
        <v>235.11424368717823</v>
      </c>
      <c r="Z191" s="107">
        <v>993.03321296354864</v>
      </c>
      <c r="AA191" s="107">
        <v>-28.246204030399671</v>
      </c>
      <c r="AB191" s="107">
        <v>964.78700893314897</v>
      </c>
      <c r="AC191" s="91">
        <v>13</v>
      </c>
      <c r="AD191" s="91">
        <v>13</v>
      </c>
    </row>
    <row r="192" spans="1:30" s="9" customFormat="1" ht="16.5">
      <c r="A192" s="81">
        <v>408</v>
      </c>
      <c r="B192" s="82" t="s">
        <v>145</v>
      </c>
      <c r="C192" s="107">
        <v>14028</v>
      </c>
      <c r="D192" s="83">
        <v>504.92174549145415</v>
      </c>
      <c r="E192" s="83">
        <v>418.84708056894885</v>
      </c>
      <c r="F192" s="83">
        <v>923.76882606040294</v>
      </c>
      <c r="G192" s="83">
        <v>104.7252451305493</v>
      </c>
      <c r="H192" s="83">
        <v>1028.4940711909521</v>
      </c>
      <c r="I192" s="83">
        <v>22.721271742229828</v>
      </c>
      <c r="J192" s="113">
        <v>1051.215342933182</v>
      </c>
      <c r="K192" s="83">
        <v>-10.314857784431139</v>
      </c>
      <c r="L192" s="113">
        <v>1040.9004851487509</v>
      </c>
      <c r="M192" s="113">
        <v>15.505047422852613</v>
      </c>
      <c r="N192" s="91">
        <v>14</v>
      </c>
      <c r="O192" s="91">
        <v>14</v>
      </c>
      <c r="P192" s="15"/>
      <c r="Q192" s="98">
        <v>408</v>
      </c>
      <c r="R192" s="47" t="s">
        <v>145</v>
      </c>
      <c r="S192" s="84">
        <v>14024</v>
      </c>
      <c r="T192" s="107">
        <v>494.05691304752884</v>
      </c>
      <c r="U192" s="107">
        <v>413.8661900847307</v>
      </c>
      <c r="V192" s="107">
        <v>907.9231031322596</v>
      </c>
      <c r="W192" s="107">
        <v>105.05943995365453</v>
      </c>
      <c r="X192" s="107">
        <v>1012.982543085914</v>
      </c>
      <c r="Y192" s="107">
        <v>22.727752424415289</v>
      </c>
      <c r="Z192" s="107">
        <v>1035.7102955103294</v>
      </c>
      <c r="AA192" s="107">
        <v>-10.036594757558474</v>
      </c>
      <c r="AB192" s="107">
        <v>1025.6737007527709</v>
      </c>
      <c r="AC192" s="91">
        <v>14</v>
      </c>
      <c r="AD192" s="91">
        <v>14</v>
      </c>
    </row>
    <row r="193" spans="1:30" s="9" customFormat="1" ht="16.5">
      <c r="A193" s="81">
        <v>216</v>
      </c>
      <c r="B193" s="82" t="s">
        <v>90</v>
      </c>
      <c r="C193" s="107">
        <v>1186</v>
      </c>
      <c r="D193" s="83">
        <v>642.25925270987761</v>
      </c>
      <c r="E193" s="83">
        <v>406.27192939743287</v>
      </c>
      <c r="F193" s="83">
        <v>1048.5311821073105</v>
      </c>
      <c r="G193" s="83">
        <v>191.82417335028029</v>
      </c>
      <c r="H193" s="83">
        <v>1240.3553554575908</v>
      </c>
      <c r="I193" s="83">
        <v>-204.84232715008432</v>
      </c>
      <c r="J193" s="113">
        <v>1035.5130283075066</v>
      </c>
      <c r="K193" s="83">
        <v>16.386382799325464</v>
      </c>
      <c r="L193" s="113">
        <v>1051.8994111068321</v>
      </c>
      <c r="M193" s="113">
        <v>-56.239052002100152</v>
      </c>
      <c r="N193" s="91">
        <v>13</v>
      </c>
      <c r="O193" s="91">
        <v>13</v>
      </c>
      <c r="P193" s="15"/>
      <c r="Q193" s="98">
        <v>216</v>
      </c>
      <c r="R193" s="47" t="s">
        <v>90</v>
      </c>
      <c r="S193" s="84">
        <v>1217</v>
      </c>
      <c r="T193" s="107">
        <v>659.70268685993324</v>
      </c>
      <c r="U193" s="107">
        <v>444.89204556312973</v>
      </c>
      <c r="V193" s="107">
        <v>1104.5947324230631</v>
      </c>
      <c r="W193" s="107">
        <v>186.78183432861431</v>
      </c>
      <c r="X193" s="107">
        <v>1291.3765667516773</v>
      </c>
      <c r="Y193" s="107">
        <v>-199.62448644207066</v>
      </c>
      <c r="Z193" s="107">
        <v>1091.7520803096068</v>
      </c>
      <c r="AA193" s="107">
        <v>31.502667214461791</v>
      </c>
      <c r="AB193" s="107">
        <v>1123.2547475240685</v>
      </c>
      <c r="AC193" s="91">
        <v>13</v>
      </c>
      <c r="AD193" s="91">
        <v>13</v>
      </c>
    </row>
    <row r="194" spans="1:30" s="9" customFormat="1" ht="16.5">
      <c r="A194" s="81">
        <v>280</v>
      </c>
      <c r="B194" s="82" t="s">
        <v>119</v>
      </c>
      <c r="C194" s="107">
        <v>1986</v>
      </c>
      <c r="D194" s="83">
        <v>1013.9018305946342</v>
      </c>
      <c r="E194" s="83">
        <v>500.25281729479201</v>
      </c>
      <c r="F194" s="83">
        <v>1514.1546478894263</v>
      </c>
      <c r="G194" s="83">
        <v>187.82697709527167</v>
      </c>
      <c r="H194" s="83">
        <v>1701.9816249846981</v>
      </c>
      <c r="I194" s="83">
        <v>-147.4431017119839</v>
      </c>
      <c r="J194" s="113">
        <v>1554.5385232727142</v>
      </c>
      <c r="K194" s="83">
        <v>-500.84604733131926</v>
      </c>
      <c r="L194" s="113">
        <v>1053.6924759413948</v>
      </c>
      <c r="M194" s="113">
        <v>43.06559575470078</v>
      </c>
      <c r="N194" s="91">
        <v>15</v>
      </c>
      <c r="O194" s="91">
        <v>15</v>
      </c>
      <c r="P194" s="15"/>
      <c r="Q194" s="98">
        <v>280</v>
      </c>
      <c r="R194" s="47" t="s">
        <v>119</v>
      </c>
      <c r="S194" s="84">
        <v>2015</v>
      </c>
      <c r="T194" s="107">
        <v>1020.740812555444</v>
      </c>
      <c r="U194" s="107">
        <v>450.99466153661359</v>
      </c>
      <c r="V194" s="107">
        <v>1471.7354740920575</v>
      </c>
      <c r="W194" s="107">
        <v>185.05854523737023</v>
      </c>
      <c r="X194" s="107">
        <v>1656.7940193294278</v>
      </c>
      <c r="Y194" s="107">
        <v>-145.32109181141439</v>
      </c>
      <c r="Z194" s="107">
        <v>1511.4729275180134</v>
      </c>
      <c r="AA194" s="107">
        <v>-493.03900347394534</v>
      </c>
      <c r="AB194" s="107">
        <v>1018.433924044068</v>
      </c>
      <c r="AC194" s="91">
        <v>15</v>
      </c>
      <c r="AD194" s="91">
        <v>15</v>
      </c>
    </row>
    <row r="195" spans="1:30" s="9" customFormat="1" ht="16.5">
      <c r="A195" s="81">
        <v>290</v>
      </c>
      <c r="B195" s="82" t="s">
        <v>125</v>
      </c>
      <c r="C195" s="107">
        <v>7483</v>
      </c>
      <c r="D195" s="83">
        <v>626.95388137880809</v>
      </c>
      <c r="E195" s="83">
        <v>313.2722108341211</v>
      </c>
      <c r="F195" s="83">
        <v>940.22609221292919</v>
      </c>
      <c r="G195" s="83">
        <v>149.87658102453028</v>
      </c>
      <c r="H195" s="83">
        <v>1090.1026732374594</v>
      </c>
      <c r="I195" s="83">
        <v>-26.334090605372175</v>
      </c>
      <c r="J195" s="113">
        <v>1063.7685826320871</v>
      </c>
      <c r="K195" s="83">
        <v>-5.1942402779633836</v>
      </c>
      <c r="L195" s="113">
        <v>1058.5743423541239</v>
      </c>
      <c r="M195" s="113">
        <v>-21.163440699819603</v>
      </c>
      <c r="N195" s="91">
        <v>18</v>
      </c>
      <c r="O195" s="91">
        <v>18</v>
      </c>
      <c r="P195" s="15"/>
      <c r="Q195" s="98">
        <v>290</v>
      </c>
      <c r="R195" s="47" t="s">
        <v>125</v>
      </c>
      <c r="S195" s="84">
        <v>7582</v>
      </c>
      <c r="T195" s="107">
        <v>607.54966677590858</v>
      </c>
      <c r="U195" s="107">
        <v>355.64034168342766</v>
      </c>
      <c r="V195" s="107">
        <v>963.19000845933635</v>
      </c>
      <c r="W195" s="107">
        <v>147.73225491477561</v>
      </c>
      <c r="X195" s="107">
        <v>1110.9222633741119</v>
      </c>
      <c r="Y195" s="107">
        <v>-25.990240042205222</v>
      </c>
      <c r="Z195" s="107">
        <v>1084.9320233319067</v>
      </c>
      <c r="AA195" s="107">
        <v>-6.1557974149300971</v>
      </c>
      <c r="AB195" s="107">
        <v>1078.7762259169765</v>
      </c>
      <c r="AC195" s="91">
        <v>18</v>
      </c>
      <c r="AD195" s="91">
        <v>18</v>
      </c>
    </row>
    <row r="196" spans="1:30" s="9" customFormat="1" ht="16.5">
      <c r="A196" s="81">
        <v>16</v>
      </c>
      <c r="B196" s="82" t="s">
        <v>26</v>
      </c>
      <c r="C196" s="107">
        <v>7889</v>
      </c>
      <c r="D196" s="83">
        <v>632.3598492014587</v>
      </c>
      <c r="E196" s="83">
        <v>308.85468621743149</v>
      </c>
      <c r="F196" s="83">
        <v>941.21453541889002</v>
      </c>
      <c r="G196" s="83">
        <v>123.98437996004971</v>
      </c>
      <c r="H196" s="83">
        <v>1065.1989153789398</v>
      </c>
      <c r="I196" s="83">
        <v>-66.201546457092149</v>
      </c>
      <c r="J196" s="113">
        <v>998.99736892184774</v>
      </c>
      <c r="K196" s="83">
        <v>61.268534034731914</v>
      </c>
      <c r="L196" s="113">
        <v>1060.2659029565796</v>
      </c>
      <c r="M196" s="113">
        <v>-70.255467605526746</v>
      </c>
      <c r="N196" s="91">
        <v>7</v>
      </c>
      <c r="O196" s="91">
        <v>7</v>
      </c>
      <c r="P196" s="15"/>
      <c r="Q196" s="98">
        <v>16</v>
      </c>
      <c r="R196" s="47" t="s">
        <v>26</v>
      </c>
      <c r="S196" s="84">
        <v>7968</v>
      </c>
      <c r="T196" s="107">
        <v>677.98640160717378</v>
      </c>
      <c r="U196" s="107">
        <v>333.04804874956363</v>
      </c>
      <c r="V196" s="107">
        <v>1011.0344503567374</v>
      </c>
      <c r="W196" s="107">
        <v>123.76356689352862</v>
      </c>
      <c r="X196" s="107">
        <v>1134.798017250266</v>
      </c>
      <c r="Y196" s="107">
        <v>-65.545180722891573</v>
      </c>
      <c r="Z196" s="107">
        <v>1069.2528365273745</v>
      </c>
      <c r="AA196" s="107">
        <v>68.302606487198801</v>
      </c>
      <c r="AB196" s="107">
        <v>1137.5554430145733</v>
      </c>
      <c r="AC196" s="91">
        <v>7</v>
      </c>
      <c r="AD196" s="91">
        <v>7</v>
      </c>
    </row>
    <row r="197" spans="1:30" s="9" customFormat="1" ht="16.5">
      <c r="A197" s="81">
        <v>592</v>
      </c>
      <c r="B197" s="82" t="s">
        <v>202</v>
      </c>
      <c r="C197" s="107">
        <v>3552</v>
      </c>
      <c r="D197" s="83">
        <v>421.59410163238061</v>
      </c>
      <c r="E197" s="83">
        <v>492.36203019851996</v>
      </c>
      <c r="F197" s="83">
        <v>913.95613183090063</v>
      </c>
      <c r="G197" s="83">
        <v>104.63908783298878</v>
      </c>
      <c r="H197" s="83">
        <v>1018.5952196638895</v>
      </c>
      <c r="I197" s="83">
        <v>14.810247747747749</v>
      </c>
      <c r="J197" s="113">
        <v>1033.4054674116371</v>
      </c>
      <c r="K197" s="83">
        <v>39.483281249999997</v>
      </c>
      <c r="L197" s="113">
        <v>1072.8887486616372</v>
      </c>
      <c r="M197" s="113">
        <v>4.9002038684370746</v>
      </c>
      <c r="N197" s="91">
        <v>13</v>
      </c>
      <c r="O197" s="91">
        <v>13</v>
      </c>
      <c r="P197" s="15"/>
      <c r="Q197" s="98">
        <v>592</v>
      </c>
      <c r="R197" s="47" t="s">
        <v>202</v>
      </c>
      <c r="S197" s="84">
        <v>3596</v>
      </c>
      <c r="T197" s="107">
        <v>430.34524589980663</v>
      </c>
      <c r="U197" s="107">
        <v>479.24431061694708</v>
      </c>
      <c r="V197" s="107">
        <v>909.58955651675365</v>
      </c>
      <c r="W197" s="107">
        <v>104.28667476838189</v>
      </c>
      <c r="X197" s="107">
        <v>1013.8762312851355</v>
      </c>
      <c r="Y197" s="107">
        <v>14.629032258064516</v>
      </c>
      <c r="Z197" s="107">
        <v>1028.5052635432</v>
      </c>
      <c r="AA197" s="107">
        <v>42.984377769744157</v>
      </c>
      <c r="AB197" s="107">
        <v>1071.4896413129443</v>
      </c>
      <c r="AC197" s="91">
        <v>13</v>
      </c>
      <c r="AD197" s="91">
        <v>13</v>
      </c>
    </row>
    <row r="198" spans="1:30" s="9" customFormat="1" ht="16.5">
      <c r="A198" s="81">
        <v>140</v>
      </c>
      <c r="B198" s="82" t="s">
        <v>61</v>
      </c>
      <c r="C198" s="107">
        <v>20463</v>
      </c>
      <c r="D198" s="83">
        <v>658.77754353454748</v>
      </c>
      <c r="E198" s="83">
        <v>366.37883135088867</v>
      </c>
      <c r="F198" s="83">
        <v>1025.156374885436</v>
      </c>
      <c r="G198" s="83">
        <v>111.92555022565473</v>
      </c>
      <c r="H198" s="83">
        <v>1137.0819251110906</v>
      </c>
      <c r="I198" s="83">
        <v>-49.666813272736157</v>
      </c>
      <c r="J198" s="113">
        <v>1087.4151118383545</v>
      </c>
      <c r="K198" s="83">
        <v>-4.4524897375751351</v>
      </c>
      <c r="L198" s="113">
        <v>1082.9626221007795</v>
      </c>
      <c r="M198" s="113">
        <v>-18.816866205037741</v>
      </c>
      <c r="N198" s="91">
        <v>11</v>
      </c>
      <c r="O198" s="91">
        <v>11</v>
      </c>
      <c r="P198" s="15"/>
      <c r="Q198" s="98">
        <v>140</v>
      </c>
      <c r="R198" s="47" t="s">
        <v>61</v>
      </c>
      <c r="S198" s="84">
        <v>20618</v>
      </c>
      <c r="T198" s="107">
        <v>683.48879253739017</v>
      </c>
      <c r="U198" s="107">
        <v>360.66194597963636</v>
      </c>
      <c r="V198" s="107">
        <v>1044.1507385170264</v>
      </c>
      <c r="W198" s="107">
        <v>111.37467244905473</v>
      </c>
      <c r="X198" s="107">
        <v>1155.5254109660812</v>
      </c>
      <c r="Y198" s="107">
        <v>-49.293432922688915</v>
      </c>
      <c r="Z198" s="107">
        <v>1106.2319780433922</v>
      </c>
      <c r="AA198" s="107">
        <v>-1.7374005228441116</v>
      </c>
      <c r="AB198" s="107">
        <v>1104.4945775205481</v>
      </c>
      <c r="AC198" s="91">
        <v>11</v>
      </c>
      <c r="AD198" s="91">
        <v>11</v>
      </c>
    </row>
    <row r="199" spans="1:30" s="9" customFormat="1" ht="16.5">
      <c r="A199" s="81">
        <v>689</v>
      </c>
      <c r="B199" s="82" t="s">
        <v>234</v>
      </c>
      <c r="C199" s="107">
        <v>3008</v>
      </c>
      <c r="D199" s="83">
        <v>751.45113641154353</v>
      </c>
      <c r="E199" s="83">
        <v>202.49670418639886</v>
      </c>
      <c r="F199" s="83">
        <v>953.94784059794245</v>
      </c>
      <c r="G199" s="83">
        <v>142.33076175146388</v>
      </c>
      <c r="H199" s="83">
        <v>1096.2786023494064</v>
      </c>
      <c r="I199" s="83">
        <v>10.784906914893616</v>
      </c>
      <c r="J199" s="113">
        <v>1107.0635092642999</v>
      </c>
      <c r="K199" s="83">
        <v>-5.8441364694148934</v>
      </c>
      <c r="L199" s="113">
        <v>1101.219372794885</v>
      </c>
      <c r="M199" s="113">
        <v>226.82924713301202</v>
      </c>
      <c r="N199" s="91">
        <v>9</v>
      </c>
      <c r="O199" s="91">
        <v>9</v>
      </c>
      <c r="P199" s="15"/>
      <c r="Q199" s="98">
        <v>689</v>
      </c>
      <c r="R199" s="47" t="s">
        <v>234</v>
      </c>
      <c r="S199" s="84">
        <v>3032</v>
      </c>
      <c r="T199" s="107">
        <v>733.66753674345762</v>
      </c>
      <c r="U199" s="107">
        <v>-5.2886733598287856</v>
      </c>
      <c r="V199" s="107">
        <v>728.37886338362887</v>
      </c>
      <c r="W199" s="107">
        <v>141.15586048908381</v>
      </c>
      <c r="X199" s="107">
        <v>869.53472387271268</v>
      </c>
      <c r="Y199" s="107">
        <v>10.699538258575197</v>
      </c>
      <c r="Z199" s="107">
        <v>880.23426213128789</v>
      </c>
      <c r="AA199" s="107">
        <v>-1.4953738258575202</v>
      </c>
      <c r="AB199" s="107">
        <v>878.73888830543035</v>
      </c>
      <c r="AC199" s="91">
        <v>9</v>
      </c>
      <c r="AD199" s="91">
        <v>9</v>
      </c>
    </row>
    <row r="200" spans="1:30" s="9" customFormat="1" ht="16.5">
      <c r="A200" s="81">
        <v>781</v>
      </c>
      <c r="B200" s="82" t="s">
        <v>267</v>
      </c>
      <c r="C200" s="107">
        <v>3428</v>
      </c>
      <c r="D200" s="83">
        <v>751.07387680293073</v>
      </c>
      <c r="E200" s="83">
        <v>253.00553999388239</v>
      </c>
      <c r="F200" s="83">
        <v>1004.0794167968131</v>
      </c>
      <c r="G200" s="83">
        <v>203.01926328600902</v>
      </c>
      <c r="H200" s="83">
        <v>1207.0986800828221</v>
      </c>
      <c r="I200" s="83">
        <v>-104.76633605600934</v>
      </c>
      <c r="J200" s="113">
        <v>1102.3323440268127</v>
      </c>
      <c r="K200" s="83">
        <v>2.0615519253208867</v>
      </c>
      <c r="L200" s="113">
        <v>1104.3938959521338</v>
      </c>
      <c r="M200" s="113">
        <v>-46.341618003373242</v>
      </c>
      <c r="N200" s="91">
        <v>7</v>
      </c>
      <c r="O200" s="91">
        <v>7</v>
      </c>
      <c r="P200" s="15"/>
      <c r="Q200" s="98">
        <v>781</v>
      </c>
      <c r="R200" s="47" t="s">
        <v>267</v>
      </c>
      <c r="S200" s="84">
        <v>3496</v>
      </c>
      <c r="T200" s="107">
        <v>807.45697923198099</v>
      </c>
      <c r="U200" s="107">
        <v>244.64491204285062</v>
      </c>
      <c r="V200" s="107">
        <v>1052.1018912748316</v>
      </c>
      <c r="W200" s="107">
        <v>199.30061766610953</v>
      </c>
      <c r="X200" s="107">
        <v>1251.4025089409411</v>
      </c>
      <c r="Y200" s="107">
        <v>-102.72854691075514</v>
      </c>
      <c r="Z200" s="107">
        <v>1148.673962030186</v>
      </c>
      <c r="AA200" s="107">
        <v>6.9517823684210551</v>
      </c>
      <c r="AB200" s="107">
        <v>1155.6257443986071</v>
      </c>
      <c r="AC200" s="91">
        <v>7</v>
      </c>
      <c r="AD200" s="91">
        <v>7</v>
      </c>
    </row>
    <row r="201" spans="1:30" s="9" customFormat="1" ht="16.5">
      <c r="A201" s="81">
        <v>10</v>
      </c>
      <c r="B201" s="82" t="s">
        <v>25</v>
      </c>
      <c r="C201" s="107">
        <v>10780</v>
      </c>
      <c r="D201" s="83">
        <v>348.67293235740414</v>
      </c>
      <c r="E201" s="83">
        <v>630.69573016884101</v>
      </c>
      <c r="F201" s="83">
        <v>979.36866252624509</v>
      </c>
      <c r="G201" s="83">
        <v>152.80439272314027</v>
      </c>
      <c r="H201" s="83">
        <v>1132.1730552493855</v>
      </c>
      <c r="I201" s="83">
        <v>-25.949072356215215</v>
      </c>
      <c r="J201" s="113">
        <v>1106.2239828931702</v>
      </c>
      <c r="K201" s="83">
        <v>0.82765190166975833</v>
      </c>
      <c r="L201" s="113">
        <v>1107.0516347948399</v>
      </c>
      <c r="M201" s="113">
        <v>21.505183408918583</v>
      </c>
      <c r="N201" s="91">
        <v>14</v>
      </c>
      <c r="O201" s="91">
        <v>14</v>
      </c>
      <c r="P201" s="15"/>
      <c r="Q201" s="98">
        <v>10</v>
      </c>
      <c r="R201" s="47" t="s">
        <v>25</v>
      </c>
      <c r="S201" s="84">
        <v>10933</v>
      </c>
      <c r="T201" s="107">
        <v>345.19525174305272</v>
      </c>
      <c r="U201" s="107">
        <v>614.1261173928259</v>
      </c>
      <c r="V201" s="107">
        <v>959.32136913587851</v>
      </c>
      <c r="W201" s="107">
        <v>150.98336284631498</v>
      </c>
      <c r="X201" s="107">
        <v>1110.3047319821935</v>
      </c>
      <c r="Y201" s="107">
        <v>-25.585932497942011</v>
      </c>
      <c r="Z201" s="107">
        <v>1084.7187994842516</v>
      </c>
      <c r="AA201" s="107">
        <v>0.90716792280252234</v>
      </c>
      <c r="AB201" s="107">
        <v>1085.6259674070541</v>
      </c>
      <c r="AC201" s="91">
        <v>14</v>
      </c>
      <c r="AD201" s="91">
        <v>14</v>
      </c>
    </row>
    <row r="202" spans="1:30" s="9" customFormat="1" ht="16.5">
      <c r="A202" s="81">
        <v>435</v>
      </c>
      <c r="B202" s="82" t="s">
        <v>158</v>
      </c>
      <c r="C202" s="107">
        <v>711</v>
      </c>
      <c r="D202" s="83">
        <v>1457.8923978649998</v>
      </c>
      <c r="E202" s="83">
        <v>52.362238133325874</v>
      </c>
      <c r="F202" s="83">
        <v>1510.2546359983255</v>
      </c>
      <c r="G202" s="83">
        <v>179.79766101515392</v>
      </c>
      <c r="H202" s="83">
        <v>1690.0522970134793</v>
      </c>
      <c r="I202" s="83">
        <v>-275.90998593530242</v>
      </c>
      <c r="J202" s="113">
        <v>1414.142311078177</v>
      </c>
      <c r="K202" s="83">
        <v>-305.64029535864978</v>
      </c>
      <c r="L202" s="113">
        <v>1108.5020157195272</v>
      </c>
      <c r="M202" s="113">
        <v>69.025080555701834</v>
      </c>
      <c r="N202" s="91">
        <v>13</v>
      </c>
      <c r="O202" s="91">
        <v>13</v>
      </c>
      <c r="P202" s="15"/>
      <c r="Q202" s="98">
        <v>435</v>
      </c>
      <c r="R202" s="47" t="s">
        <v>158</v>
      </c>
      <c r="S202" s="84">
        <v>702</v>
      </c>
      <c r="T202" s="107">
        <v>1386.4737933679505</v>
      </c>
      <c r="U202" s="107">
        <v>55.86700794943674</v>
      </c>
      <c r="V202" s="107">
        <v>1442.3408013173873</v>
      </c>
      <c r="W202" s="107">
        <v>182.22372265238147</v>
      </c>
      <c r="X202" s="107">
        <v>1624.5645239697687</v>
      </c>
      <c r="Y202" s="107">
        <v>-279.44729344729348</v>
      </c>
      <c r="Z202" s="107">
        <v>1345.1172305224752</v>
      </c>
      <c r="AA202" s="107">
        <v>-173.22008675213678</v>
      </c>
      <c r="AB202" s="107">
        <v>1171.8971437703385</v>
      </c>
      <c r="AC202" s="91">
        <v>13</v>
      </c>
      <c r="AD202" s="91">
        <v>13</v>
      </c>
    </row>
    <row r="203" spans="1:30" s="9" customFormat="1" ht="16.5">
      <c r="A203" s="81">
        <v>233</v>
      </c>
      <c r="B203" s="82" t="s">
        <v>98</v>
      </c>
      <c r="C203" s="107">
        <v>15050</v>
      </c>
      <c r="D203" s="83">
        <v>444.0556235503214</v>
      </c>
      <c r="E203" s="83">
        <v>490.04408206696712</v>
      </c>
      <c r="F203" s="83">
        <v>934.09970561728846</v>
      </c>
      <c r="G203" s="83">
        <v>152.87162323348568</v>
      </c>
      <c r="H203" s="83">
        <v>1086.9713288507742</v>
      </c>
      <c r="I203" s="83">
        <v>13.020066445182724</v>
      </c>
      <c r="J203" s="113">
        <v>1099.9913952959569</v>
      </c>
      <c r="K203" s="83">
        <v>10.741370431893692</v>
      </c>
      <c r="L203" s="113">
        <v>1110.7327657278506</v>
      </c>
      <c r="M203" s="113">
        <v>48.31491910947102</v>
      </c>
      <c r="N203" s="91">
        <v>14</v>
      </c>
      <c r="O203" s="91">
        <v>14</v>
      </c>
      <c r="P203" s="15"/>
      <c r="Q203" s="98">
        <v>233</v>
      </c>
      <c r="R203" s="47" t="s">
        <v>98</v>
      </c>
      <c r="S203" s="84">
        <v>15165</v>
      </c>
      <c r="T203" s="107">
        <v>431.78479943868962</v>
      </c>
      <c r="U203" s="107">
        <v>455.2622556062467</v>
      </c>
      <c r="V203" s="107">
        <v>887.04705504493631</v>
      </c>
      <c r="W203" s="107">
        <v>151.70808912704246</v>
      </c>
      <c r="X203" s="107">
        <v>1038.7551441719788</v>
      </c>
      <c r="Y203" s="107">
        <v>12.921332014507088</v>
      </c>
      <c r="Z203" s="107">
        <v>1051.6764761864858</v>
      </c>
      <c r="AA203" s="107">
        <v>3.4596597725024756</v>
      </c>
      <c r="AB203" s="107">
        <v>1055.1361359589885</v>
      </c>
      <c r="AC203" s="91">
        <v>14</v>
      </c>
      <c r="AD203" s="91">
        <v>14</v>
      </c>
    </row>
    <row r="204" spans="1:30" s="9" customFormat="1" ht="16.5">
      <c r="A204" s="81">
        <v>276</v>
      </c>
      <c r="B204" s="82" t="s">
        <v>118</v>
      </c>
      <c r="C204" s="107">
        <v>15071</v>
      </c>
      <c r="D204" s="83">
        <v>855.82976922969999</v>
      </c>
      <c r="E204" s="83">
        <v>346.34431908166511</v>
      </c>
      <c r="F204" s="83">
        <v>1202.174088311365</v>
      </c>
      <c r="G204" s="83">
        <v>43.044155774155044</v>
      </c>
      <c r="H204" s="83">
        <v>1245.2182440855202</v>
      </c>
      <c r="I204" s="83">
        <v>-110.63512706522461</v>
      </c>
      <c r="J204" s="113">
        <v>1134.5831170202955</v>
      </c>
      <c r="K204" s="83">
        <v>-19.553705792581773</v>
      </c>
      <c r="L204" s="113">
        <v>1115.0294112277138</v>
      </c>
      <c r="M204" s="113">
        <v>-17.589138160241191</v>
      </c>
      <c r="N204" s="91">
        <v>12</v>
      </c>
      <c r="O204" s="91">
        <v>12</v>
      </c>
      <c r="P204" s="15"/>
      <c r="Q204" s="98">
        <v>276</v>
      </c>
      <c r="R204" s="47" t="s">
        <v>118</v>
      </c>
      <c r="S204" s="84">
        <v>15136</v>
      </c>
      <c r="T204" s="107">
        <v>867.19732746658508</v>
      </c>
      <c r="U204" s="107">
        <v>351.42831582625143</v>
      </c>
      <c r="V204" s="107">
        <v>1218.6256432928365</v>
      </c>
      <c r="W204" s="107">
        <v>43.706627743937013</v>
      </c>
      <c r="X204" s="107">
        <v>1262.3322710367734</v>
      </c>
      <c r="Y204" s="107">
        <v>-110.16001585623678</v>
      </c>
      <c r="Z204" s="107">
        <v>1152.1722551805367</v>
      </c>
      <c r="AA204" s="107">
        <v>-20.963473190406969</v>
      </c>
      <c r="AB204" s="107">
        <v>1131.2087819901296</v>
      </c>
      <c r="AC204" s="91">
        <v>12</v>
      </c>
      <c r="AD204" s="91">
        <v>12</v>
      </c>
    </row>
    <row r="205" spans="1:30" s="9" customFormat="1" ht="16.5">
      <c r="A205" s="81">
        <v>976</v>
      </c>
      <c r="B205" s="82" t="s">
        <v>310</v>
      </c>
      <c r="C205" s="107">
        <v>3721</v>
      </c>
      <c r="D205" s="83">
        <v>666.5766823286566</v>
      </c>
      <c r="E205" s="83">
        <v>522.95577042743776</v>
      </c>
      <c r="F205" s="83">
        <v>1189.5324527560945</v>
      </c>
      <c r="G205" s="83">
        <v>159.32935199320966</v>
      </c>
      <c r="H205" s="83">
        <v>1348.8618047493042</v>
      </c>
      <c r="I205" s="83">
        <v>-172.71324912657889</v>
      </c>
      <c r="J205" s="113">
        <v>1176.1485556227251</v>
      </c>
      <c r="K205" s="83">
        <v>-56.131466003762426</v>
      </c>
      <c r="L205" s="113">
        <v>1120.0170896189627</v>
      </c>
      <c r="M205" s="113">
        <v>43.117840575359651</v>
      </c>
      <c r="N205" s="91">
        <v>19</v>
      </c>
      <c r="O205" s="91">
        <v>19</v>
      </c>
      <c r="P205" s="15"/>
      <c r="Q205" s="98">
        <v>976</v>
      </c>
      <c r="R205" s="47" t="s">
        <v>310</v>
      </c>
      <c r="S205" s="84">
        <v>3765</v>
      </c>
      <c r="T205" s="107">
        <v>632.81783680357682</v>
      </c>
      <c r="U205" s="107">
        <v>513.62418108947463</v>
      </c>
      <c r="V205" s="107">
        <v>1146.4420178930513</v>
      </c>
      <c r="W205" s="107">
        <v>157.2835178714455</v>
      </c>
      <c r="X205" s="107">
        <v>1303.725535764497</v>
      </c>
      <c r="Y205" s="107">
        <v>-170.69482071713148</v>
      </c>
      <c r="Z205" s="107">
        <v>1133.0307150473654</v>
      </c>
      <c r="AA205" s="107">
        <v>-18.271725243027891</v>
      </c>
      <c r="AB205" s="107">
        <v>1114.7589898043375</v>
      </c>
      <c r="AC205" s="91">
        <v>19</v>
      </c>
      <c r="AD205" s="91">
        <v>19</v>
      </c>
    </row>
    <row r="206" spans="1:30" s="9" customFormat="1" ht="16.5">
      <c r="A206" s="81">
        <v>152</v>
      </c>
      <c r="B206" s="82" t="s">
        <v>69</v>
      </c>
      <c r="C206" s="107">
        <v>4319</v>
      </c>
      <c r="D206" s="83">
        <v>318.71438428796267</v>
      </c>
      <c r="E206" s="83">
        <v>505.91669434398796</v>
      </c>
      <c r="F206" s="83">
        <v>824.63107863195057</v>
      </c>
      <c r="G206" s="83">
        <v>144.13726946653628</v>
      </c>
      <c r="H206" s="83">
        <v>968.76834809848697</v>
      </c>
      <c r="I206" s="83">
        <v>56.018522806205141</v>
      </c>
      <c r="J206" s="113">
        <v>1024.786870904692</v>
      </c>
      <c r="K206" s="83">
        <v>97.357374392220422</v>
      </c>
      <c r="L206" s="113">
        <v>1122.1442452969125</v>
      </c>
      <c r="M206" s="113">
        <v>5.2052989472152831</v>
      </c>
      <c r="N206" s="91">
        <v>14</v>
      </c>
      <c r="O206" s="91">
        <v>14</v>
      </c>
      <c r="P206" s="15"/>
      <c r="Q206" s="98">
        <v>152</v>
      </c>
      <c r="R206" s="47" t="s">
        <v>69</v>
      </c>
      <c r="S206" s="84">
        <v>4357</v>
      </c>
      <c r="T206" s="107">
        <v>330.05875537383963</v>
      </c>
      <c r="U206" s="107">
        <v>490.89001665810594</v>
      </c>
      <c r="V206" s="107">
        <v>820.94877203194551</v>
      </c>
      <c r="W206" s="107">
        <v>143.10284812383279</v>
      </c>
      <c r="X206" s="107">
        <v>964.05162015577832</v>
      </c>
      <c r="Y206" s="107">
        <v>55.529951801698417</v>
      </c>
      <c r="Z206" s="107">
        <v>1019.5815719574767</v>
      </c>
      <c r="AA206" s="107">
        <v>81.15482826486118</v>
      </c>
      <c r="AB206" s="107">
        <v>1100.7364002223378</v>
      </c>
      <c r="AC206" s="91">
        <v>14</v>
      </c>
      <c r="AD206" s="91">
        <v>14</v>
      </c>
    </row>
    <row r="207" spans="1:30" s="9" customFormat="1" ht="16.5">
      <c r="A207" s="81">
        <v>759</v>
      </c>
      <c r="B207" s="82" t="s">
        <v>260</v>
      </c>
      <c r="C207" s="107">
        <v>1800</v>
      </c>
      <c r="D207" s="83">
        <v>602.00981398893441</v>
      </c>
      <c r="E207" s="83">
        <v>388.62569393708611</v>
      </c>
      <c r="F207" s="83">
        <v>990.63550792602041</v>
      </c>
      <c r="G207" s="83">
        <v>206.53961150443507</v>
      </c>
      <c r="H207" s="83">
        <v>1197.1751194304557</v>
      </c>
      <c r="I207" s="83">
        <v>-276.80388888888888</v>
      </c>
      <c r="J207" s="113">
        <v>920.37123054156677</v>
      </c>
      <c r="K207" s="83">
        <v>211.07754861111113</v>
      </c>
      <c r="L207" s="113">
        <v>1131.4487791526778</v>
      </c>
      <c r="M207" s="113">
        <v>10.630791389055844</v>
      </c>
      <c r="N207" s="91">
        <v>14</v>
      </c>
      <c r="O207" s="91">
        <v>14</v>
      </c>
      <c r="P207" s="15"/>
      <c r="Q207" s="98">
        <v>759</v>
      </c>
      <c r="R207" s="47" t="s">
        <v>260</v>
      </c>
      <c r="S207" s="84">
        <v>1873</v>
      </c>
      <c r="T207" s="107">
        <v>519.70358015421539</v>
      </c>
      <c r="U207" s="107">
        <v>457.61548297112762</v>
      </c>
      <c r="V207" s="107">
        <v>977.31906312534306</v>
      </c>
      <c r="W207" s="107">
        <v>198.43685920922871</v>
      </c>
      <c r="X207" s="107">
        <v>1175.7559223345718</v>
      </c>
      <c r="Y207" s="107">
        <v>-266.01548318206085</v>
      </c>
      <c r="Z207" s="107">
        <v>909.74043915251093</v>
      </c>
      <c r="AA207" s="107">
        <v>265.20918099305931</v>
      </c>
      <c r="AB207" s="107">
        <v>1174.9496201455702</v>
      </c>
      <c r="AC207" s="91">
        <v>14</v>
      </c>
      <c r="AD207" s="91">
        <v>14</v>
      </c>
    </row>
    <row r="208" spans="1:30" s="9" customFormat="1" ht="16.5">
      <c r="A208" s="81">
        <v>833</v>
      </c>
      <c r="B208" s="82" t="s">
        <v>274</v>
      </c>
      <c r="C208" s="107">
        <v>1692</v>
      </c>
      <c r="D208" s="83">
        <v>834.27079082897455</v>
      </c>
      <c r="E208" s="83">
        <v>242.25708707706224</v>
      </c>
      <c r="F208" s="83">
        <v>1076.5278779060368</v>
      </c>
      <c r="G208" s="83">
        <v>152.39748805675714</v>
      </c>
      <c r="H208" s="83">
        <v>1228.9253659627941</v>
      </c>
      <c r="I208" s="83">
        <v>-250.23286052009456</v>
      </c>
      <c r="J208" s="113">
        <v>978.69250544269948</v>
      </c>
      <c r="K208" s="83">
        <v>162.8918439716312</v>
      </c>
      <c r="L208" s="113">
        <v>1141.5843494143307</v>
      </c>
      <c r="M208" s="113">
        <v>-16.377190541758523</v>
      </c>
      <c r="N208" s="91">
        <v>2</v>
      </c>
      <c r="O208" s="91">
        <v>2</v>
      </c>
      <c r="P208" s="15"/>
      <c r="Q208" s="98">
        <v>833</v>
      </c>
      <c r="R208" s="47" t="s">
        <v>274</v>
      </c>
      <c r="S208" s="84">
        <v>1705</v>
      </c>
      <c r="T208" s="107">
        <v>846.73292518516951</v>
      </c>
      <c r="U208" s="107">
        <v>245.03359772255217</v>
      </c>
      <c r="V208" s="107">
        <v>1091.7665229077218</v>
      </c>
      <c r="W208" s="107">
        <v>151.62809976295318</v>
      </c>
      <c r="X208" s="107">
        <v>1243.3946226706751</v>
      </c>
      <c r="Y208" s="107">
        <v>-248.324926686217</v>
      </c>
      <c r="Z208" s="107">
        <v>995.06969598445801</v>
      </c>
      <c r="AA208" s="107">
        <v>171.13853085043988</v>
      </c>
      <c r="AB208" s="107">
        <v>1166.2082268348979</v>
      </c>
      <c r="AC208" s="91">
        <v>2</v>
      </c>
      <c r="AD208" s="91">
        <v>2</v>
      </c>
    </row>
    <row r="209" spans="1:30" s="9" customFormat="1" ht="16.5">
      <c r="A209" s="81">
        <v>499</v>
      </c>
      <c r="B209" s="82" t="s">
        <v>174</v>
      </c>
      <c r="C209" s="107">
        <v>19738</v>
      </c>
      <c r="D209" s="83">
        <v>925.25449001616516</v>
      </c>
      <c r="E209" s="83">
        <v>190.40271442386381</v>
      </c>
      <c r="F209" s="83">
        <v>1115.6572044400289</v>
      </c>
      <c r="G209" s="83">
        <v>65.353047478989396</v>
      </c>
      <c r="H209" s="83">
        <v>1181.0102519190182</v>
      </c>
      <c r="I209" s="83">
        <v>-53.403485662174482</v>
      </c>
      <c r="J209" s="113">
        <v>1127.6067662568437</v>
      </c>
      <c r="K209" s="83">
        <v>29.376313836254944</v>
      </c>
      <c r="L209" s="113">
        <v>1156.9830800930988</v>
      </c>
      <c r="M209" s="113">
        <v>20.251445447726837</v>
      </c>
      <c r="N209" s="91">
        <v>15</v>
      </c>
      <c r="O209" s="91">
        <v>15</v>
      </c>
      <c r="P209" s="15"/>
      <c r="Q209" s="98">
        <v>499</v>
      </c>
      <c r="R209" s="47" t="s">
        <v>174</v>
      </c>
      <c r="S209" s="84">
        <v>19763</v>
      </c>
      <c r="T209" s="107">
        <v>877.43911854366399</v>
      </c>
      <c r="U209" s="107">
        <v>217.38199983318427</v>
      </c>
      <c r="V209" s="107">
        <v>1094.8211183768483</v>
      </c>
      <c r="W209" s="107">
        <v>65.870133212008597</v>
      </c>
      <c r="X209" s="107">
        <v>1160.6912515888569</v>
      </c>
      <c r="Y209" s="107">
        <v>-53.335930779739918</v>
      </c>
      <c r="Z209" s="107">
        <v>1107.3553208091168</v>
      </c>
      <c r="AA209" s="107">
        <v>26.038016314324761</v>
      </c>
      <c r="AB209" s="107">
        <v>1133.3933371234416</v>
      </c>
      <c r="AC209" s="91">
        <v>15</v>
      </c>
      <c r="AD209" s="91">
        <v>15</v>
      </c>
    </row>
    <row r="210" spans="1:30" s="9" customFormat="1" ht="16.5">
      <c r="A210" s="81">
        <v>181</v>
      </c>
      <c r="B210" s="82" t="s">
        <v>80</v>
      </c>
      <c r="C210" s="107">
        <v>1658</v>
      </c>
      <c r="D210" s="83">
        <v>655.15806424240634</v>
      </c>
      <c r="E210" s="83">
        <v>585.21761974635729</v>
      </c>
      <c r="F210" s="83">
        <v>1240.3756839887635</v>
      </c>
      <c r="G210" s="83">
        <v>172.79019292718661</v>
      </c>
      <c r="H210" s="83">
        <v>1413.1658769159503</v>
      </c>
      <c r="I210" s="83">
        <v>-233.5223160434258</v>
      </c>
      <c r="J210" s="113">
        <v>1179.6435608725244</v>
      </c>
      <c r="K210" s="83">
        <v>-20.246230398069965</v>
      </c>
      <c r="L210" s="113">
        <v>1159.3973304744545</v>
      </c>
      <c r="M210" s="113">
        <v>5.5105706454774008</v>
      </c>
      <c r="N210" s="91">
        <v>4</v>
      </c>
      <c r="O210" s="91">
        <v>4</v>
      </c>
      <c r="P210" s="15"/>
      <c r="Q210" s="98">
        <v>181</v>
      </c>
      <c r="R210" s="47" t="s">
        <v>80</v>
      </c>
      <c r="S210" s="84">
        <v>1682</v>
      </c>
      <c r="T210" s="107">
        <v>667.59756197932859</v>
      </c>
      <c r="U210" s="107">
        <v>566.57290378654614</v>
      </c>
      <c r="V210" s="107">
        <v>1234.1704657658747</v>
      </c>
      <c r="W210" s="107">
        <v>170.1527741639072</v>
      </c>
      <c r="X210" s="107">
        <v>1404.3232399297819</v>
      </c>
      <c r="Y210" s="107">
        <v>-230.19024970273483</v>
      </c>
      <c r="Z210" s="107">
        <v>1174.132990227047</v>
      </c>
      <c r="AA210" s="107">
        <v>-39.165259833531515</v>
      </c>
      <c r="AB210" s="107">
        <v>1134.9677303935157</v>
      </c>
      <c r="AC210" s="91">
        <v>4</v>
      </c>
      <c r="AD210" s="91">
        <v>4</v>
      </c>
    </row>
    <row r="211" spans="1:30" s="9" customFormat="1" ht="16.5">
      <c r="A211" s="81">
        <v>275</v>
      </c>
      <c r="B211" s="82" t="s">
        <v>117</v>
      </c>
      <c r="C211" s="107">
        <v>2441</v>
      </c>
      <c r="D211" s="83">
        <v>452.92801277316414</v>
      </c>
      <c r="E211" s="83">
        <v>512.07969789303445</v>
      </c>
      <c r="F211" s="83">
        <v>965.00771066619848</v>
      </c>
      <c r="G211" s="83">
        <v>140.10916688568</v>
      </c>
      <c r="H211" s="83">
        <v>1105.1168775518784</v>
      </c>
      <c r="I211" s="83">
        <v>71.499385497746829</v>
      </c>
      <c r="J211" s="113">
        <v>1176.6162630496253</v>
      </c>
      <c r="K211" s="83">
        <v>-0.75997029905776381</v>
      </c>
      <c r="L211" s="113">
        <v>1175.8562927505675</v>
      </c>
      <c r="M211" s="113">
        <v>-4.1324379994675837</v>
      </c>
      <c r="N211" s="91">
        <v>13</v>
      </c>
      <c r="O211" s="91">
        <v>13</v>
      </c>
      <c r="P211" s="15"/>
      <c r="Q211" s="98">
        <v>275</v>
      </c>
      <c r="R211" s="47" t="s">
        <v>117</v>
      </c>
      <c r="S211" s="84">
        <v>2499</v>
      </c>
      <c r="T211" s="107">
        <v>468.50034070822585</v>
      </c>
      <c r="U211" s="107">
        <v>505.60214942849888</v>
      </c>
      <c r="V211" s="107">
        <v>974.1024901367249</v>
      </c>
      <c r="W211" s="107">
        <v>136.80627493797823</v>
      </c>
      <c r="X211" s="107">
        <v>1110.9087650747031</v>
      </c>
      <c r="Y211" s="107">
        <v>69.839935974389761</v>
      </c>
      <c r="Z211" s="107">
        <v>1180.7487010490929</v>
      </c>
      <c r="AA211" s="107">
        <v>16.675690276110444</v>
      </c>
      <c r="AB211" s="107">
        <v>1197.4243913252033</v>
      </c>
      <c r="AC211" s="91">
        <v>13</v>
      </c>
      <c r="AD211" s="91">
        <v>13</v>
      </c>
    </row>
    <row r="212" spans="1:30" s="9" customFormat="1" ht="16.5">
      <c r="A212" s="81">
        <v>208</v>
      </c>
      <c r="B212" s="82" t="s">
        <v>86</v>
      </c>
      <c r="C212" s="107">
        <v>12271</v>
      </c>
      <c r="D212" s="83">
        <v>648.86687744190306</v>
      </c>
      <c r="E212" s="83">
        <v>407.53646625216174</v>
      </c>
      <c r="F212" s="83">
        <v>1056.4033436940649</v>
      </c>
      <c r="G212" s="83">
        <v>133.97536733930244</v>
      </c>
      <c r="H212" s="83">
        <v>1190.3787110333674</v>
      </c>
      <c r="I212" s="83">
        <v>-17.309917692119633</v>
      </c>
      <c r="J212" s="113">
        <v>1173.0687933412478</v>
      </c>
      <c r="K212" s="83">
        <v>3.4554641023551462</v>
      </c>
      <c r="L212" s="113">
        <v>1176.5242574436029</v>
      </c>
      <c r="M212" s="113">
        <v>-3.0423286280176853</v>
      </c>
      <c r="N212" s="91">
        <v>17</v>
      </c>
      <c r="O212" s="91">
        <v>17</v>
      </c>
      <c r="P212" s="15"/>
      <c r="Q212" s="98">
        <v>208</v>
      </c>
      <c r="R212" s="47" t="s">
        <v>86</v>
      </c>
      <c r="S212" s="84">
        <v>12372</v>
      </c>
      <c r="T212" s="107">
        <v>644.24772973469135</v>
      </c>
      <c r="U212" s="107">
        <v>415.83051963525719</v>
      </c>
      <c r="V212" s="107">
        <v>1060.0782493699485</v>
      </c>
      <c r="W212" s="107">
        <v>133.20147913019312</v>
      </c>
      <c r="X212" s="107">
        <v>1193.2797285001416</v>
      </c>
      <c r="Y212" s="107">
        <v>-17.168606530876172</v>
      </c>
      <c r="Z212" s="107">
        <v>1176.1111219692655</v>
      </c>
      <c r="AA212" s="107">
        <v>3.4127568428709987</v>
      </c>
      <c r="AB212" s="107">
        <v>1179.5238788121364</v>
      </c>
      <c r="AC212" s="91">
        <v>17</v>
      </c>
      <c r="AD212" s="91">
        <v>17</v>
      </c>
    </row>
    <row r="213" spans="1:30" s="9" customFormat="1" ht="16.5">
      <c r="A213" s="81">
        <v>500</v>
      </c>
      <c r="B213" s="82" t="s">
        <v>175</v>
      </c>
      <c r="C213" s="107">
        <v>10614</v>
      </c>
      <c r="D213" s="83">
        <v>1139.8982171912137</v>
      </c>
      <c r="E213" s="83">
        <v>79.10843378881313</v>
      </c>
      <c r="F213" s="83">
        <v>1219.006650980027</v>
      </c>
      <c r="G213" s="83">
        <v>36.604915213464992</v>
      </c>
      <c r="H213" s="83">
        <v>1255.6115661934919</v>
      </c>
      <c r="I213" s="83">
        <v>-59.312417561710944</v>
      </c>
      <c r="J213" s="113">
        <v>1196.2991486317808</v>
      </c>
      <c r="K213" s="83">
        <v>-19.510153335217645</v>
      </c>
      <c r="L213" s="113">
        <v>1176.7889952965631</v>
      </c>
      <c r="M213" s="113">
        <v>-17.220599335159022</v>
      </c>
      <c r="N213" s="91">
        <v>13</v>
      </c>
      <c r="O213" s="91">
        <v>13</v>
      </c>
      <c r="P213" s="15"/>
      <c r="Q213" s="98">
        <v>500</v>
      </c>
      <c r="R213" s="47" t="s">
        <v>175</v>
      </c>
      <c r="S213" s="84">
        <v>10551</v>
      </c>
      <c r="T213" s="107">
        <v>1134.5087693212081</v>
      </c>
      <c r="U213" s="107">
        <v>100.10856631385715</v>
      </c>
      <c r="V213" s="107">
        <v>1234.6173356350653</v>
      </c>
      <c r="W213" s="107">
        <v>38.568984220795045</v>
      </c>
      <c r="X213" s="107">
        <v>1273.1863198558603</v>
      </c>
      <c r="Y213" s="107">
        <v>-59.66657188892048</v>
      </c>
      <c r="Z213" s="107">
        <v>1213.5197479669398</v>
      </c>
      <c r="AA213" s="107">
        <v>-15.576789218367932</v>
      </c>
      <c r="AB213" s="107">
        <v>1197.9429587485718</v>
      </c>
      <c r="AC213" s="91">
        <v>13</v>
      </c>
      <c r="AD213" s="91">
        <v>13</v>
      </c>
    </row>
    <row r="214" spans="1:30" s="9" customFormat="1" ht="16.5">
      <c r="A214" s="81">
        <v>977</v>
      </c>
      <c r="B214" s="82" t="s">
        <v>311</v>
      </c>
      <c r="C214" s="107">
        <v>15406</v>
      </c>
      <c r="D214" s="83">
        <v>672.13277957607022</v>
      </c>
      <c r="E214" s="83">
        <v>379.26693095657242</v>
      </c>
      <c r="F214" s="83">
        <v>1051.3997105326425</v>
      </c>
      <c r="G214" s="83">
        <v>64.254807368570312</v>
      </c>
      <c r="H214" s="83">
        <v>1115.6545179012128</v>
      </c>
      <c r="I214" s="83">
        <v>33.931455277164744</v>
      </c>
      <c r="J214" s="113">
        <v>1149.5859731783776</v>
      </c>
      <c r="K214" s="83">
        <v>29.822363851746076</v>
      </c>
      <c r="L214" s="113">
        <v>1179.4083370301234</v>
      </c>
      <c r="M214" s="113">
        <v>17.183614248699769</v>
      </c>
      <c r="N214" s="91">
        <v>17</v>
      </c>
      <c r="O214" s="91">
        <v>17</v>
      </c>
      <c r="P214" s="15"/>
      <c r="Q214" s="98">
        <v>977</v>
      </c>
      <c r="R214" s="47" t="s">
        <v>311</v>
      </c>
      <c r="S214" s="84">
        <v>15369</v>
      </c>
      <c r="T214" s="107">
        <v>648.08959565995167</v>
      </c>
      <c r="U214" s="107">
        <v>385.69518828262017</v>
      </c>
      <c r="V214" s="107">
        <v>1033.7847839425717</v>
      </c>
      <c r="W214" s="107">
        <v>64.604431646615609</v>
      </c>
      <c r="X214" s="107">
        <v>1098.3892155891872</v>
      </c>
      <c r="Y214" s="107">
        <v>34.013143340490601</v>
      </c>
      <c r="Z214" s="107">
        <v>1132.4023589296778</v>
      </c>
      <c r="AA214" s="107">
        <v>27.463373669724785</v>
      </c>
      <c r="AB214" s="107">
        <v>1159.8657325994027</v>
      </c>
      <c r="AC214" s="91">
        <v>17</v>
      </c>
      <c r="AD214" s="91">
        <v>17</v>
      </c>
    </row>
    <row r="215" spans="1:30" s="9" customFormat="1" ht="16.5">
      <c r="A215" s="81">
        <v>761</v>
      </c>
      <c r="B215" s="82" t="s">
        <v>261</v>
      </c>
      <c r="C215" s="107">
        <v>8429</v>
      </c>
      <c r="D215" s="83">
        <v>337.85850885168486</v>
      </c>
      <c r="E215" s="83">
        <v>475.59853993064439</v>
      </c>
      <c r="F215" s="83">
        <v>813.45704878232925</v>
      </c>
      <c r="G215" s="83">
        <v>164.25771928228573</v>
      </c>
      <c r="H215" s="83">
        <v>977.71476806461499</v>
      </c>
      <c r="I215" s="83">
        <v>136.49946612884091</v>
      </c>
      <c r="J215" s="113">
        <v>1114.2142341934557</v>
      </c>
      <c r="K215" s="83">
        <v>68.540425910546915</v>
      </c>
      <c r="L215" s="113">
        <v>1182.7546601040026</v>
      </c>
      <c r="M215" s="113">
        <v>-18.517040295200559</v>
      </c>
      <c r="N215" s="91">
        <v>2</v>
      </c>
      <c r="O215" s="91">
        <v>2</v>
      </c>
      <c r="P215" s="15"/>
      <c r="Q215" s="98">
        <v>761</v>
      </c>
      <c r="R215" s="47" t="s">
        <v>261</v>
      </c>
      <c r="S215" s="84">
        <v>8410</v>
      </c>
      <c r="T215" s="107">
        <v>356.80181793203701</v>
      </c>
      <c r="U215" s="107">
        <v>474.3587272462118</v>
      </c>
      <c r="V215" s="107">
        <v>831.16054517824875</v>
      </c>
      <c r="W215" s="107">
        <v>164.76288151016962</v>
      </c>
      <c r="X215" s="107">
        <v>995.92342668841843</v>
      </c>
      <c r="Y215" s="107">
        <v>136.80784780023782</v>
      </c>
      <c r="Z215" s="107">
        <v>1132.7312744886563</v>
      </c>
      <c r="AA215" s="107">
        <v>74.990769524375764</v>
      </c>
      <c r="AB215" s="107">
        <v>1207.722044013032</v>
      </c>
      <c r="AC215" s="91">
        <v>2</v>
      </c>
      <c r="AD215" s="91">
        <v>2</v>
      </c>
    </row>
    <row r="216" spans="1:30" s="9" customFormat="1" ht="16.5">
      <c r="A216" s="81">
        <v>288</v>
      </c>
      <c r="B216" s="82" t="s">
        <v>124</v>
      </c>
      <c r="C216" s="107">
        <v>6342</v>
      </c>
      <c r="D216" s="83">
        <v>752.9059703806804</v>
      </c>
      <c r="E216" s="83">
        <v>338.90088018214107</v>
      </c>
      <c r="F216" s="83">
        <v>1091.8068505628214</v>
      </c>
      <c r="G216" s="83">
        <v>146.32259577890761</v>
      </c>
      <c r="H216" s="83">
        <v>1238.1294463417291</v>
      </c>
      <c r="I216" s="83">
        <v>51.131346578366447</v>
      </c>
      <c r="J216" s="113">
        <v>1289.2607929200956</v>
      </c>
      <c r="K216" s="83">
        <v>-99.466743535162408</v>
      </c>
      <c r="L216" s="113">
        <v>1189.794049384933</v>
      </c>
      <c r="M216" s="113">
        <v>-18.590934933513608</v>
      </c>
      <c r="N216" s="91">
        <v>15</v>
      </c>
      <c r="O216" s="91">
        <v>15</v>
      </c>
      <c r="P216" s="15"/>
      <c r="Q216" s="98">
        <v>288</v>
      </c>
      <c r="R216" s="47" t="s">
        <v>124</v>
      </c>
      <c r="S216" s="84">
        <v>6368</v>
      </c>
      <c r="T216" s="107">
        <v>742.94040928230709</v>
      </c>
      <c r="U216" s="107">
        <v>367.77319662948577</v>
      </c>
      <c r="V216" s="107">
        <v>1110.7136059117929</v>
      </c>
      <c r="W216" s="107">
        <v>146.2155402835248</v>
      </c>
      <c r="X216" s="107">
        <v>1256.9291461953178</v>
      </c>
      <c r="Y216" s="107">
        <v>50.922581658291456</v>
      </c>
      <c r="Z216" s="107">
        <v>1307.8517278536092</v>
      </c>
      <c r="AA216" s="107">
        <v>-101.60301684987438</v>
      </c>
      <c r="AB216" s="107">
        <v>1206.2487110037348</v>
      </c>
      <c r="AC216" s="91">
        <v>15</v>
      </c>
      <c r="AD216" s="91">
        <v>15</v>
      </c>
    </row>
    <row r="217" spans="1:30" s="9" customFormat="1" ht="16.5">
      <c r="A217" s="81">
        <v>636</v>
      </c>
      <c r="B217" s="82" t="s">
        <v>225</v>
      </c>
      <c r="C217" s="107">
        <v>8011</v>
      </c>
      <c r="D217" s="83">
        <v>642.8139213908039</v>
      </c>
      <c r="E217" s="83">
        <v>398.43171239338233</v>
      </c>
      <c r="F217" s="83">
        <v>1041.2456337841861</v>
      </c>
      <c r="G217" s="83">
        <v>157.57003491301202</v>
      </c>
      <c r="H217" s="83">
        <v>1198.8156686971981</v>
      </c>
      <c r="I217" s="83">
        <v>-96.522656347522158</v>
      </c>
      <c r="J217" s="113">
        <v>1102.293012349676</v>
      </c>
      <c r="K217" s="83">
        <v>87.786148732992132</v>
      </c>
      <c r="L217" s="113">
        <v>1190.0791610826682</v>
      </c>
      <c r="M217" s="113">
        <v>-51.404760326490532</v>
      </c>
      <c r="N217" s="91">
        <v>2</v>
      </c>
      <c r="O217" s="91">
        <v>2</v>
      </c>
      <c r="P217" s="15"/>
      <c r="Q217" s="98">
        <v>636</v>
      </c>
      <c r="R217" s="47" t="s">
        <v>225</v>
      </c>
      <c r="S217" s="84">
        <v>8130</v>
      </c>
      <c r="T217" s="107">
        <v>653.95866034172946</v>
      </c>
      <c r="U217" s="107">
        <v>439.10227659814495</v>
      </c>
      <c r="V217" s="107">
        <v>1093.0609369398744</v>
      </c>
      <c r="W217" s="107">
        <v>155.74667583469329</v>
      </c>
      <c r="X217" s="107">
        <v>1248.8076127745676</v>
      </c>
      <c r="Y217" s="107">
        <v>-95.10984009840098</v>
      </c>
      <c r="Z217" s="107">
        <v>1153.6977726761666</v>
      </c>
      <c r="AA217" s="107">
        <v>107.64127306273066</v>
      </c>
      <c r="AB217" s="107">
        <v>1261.3390457388973</v>
      </c>
      <c r="AC217" s="91">
        <v>2</v>
      </c>
      <c r="AD217" s="91">
        <v>2</v>
      </c>
    </row>
    <row r="218" spans="1:30" s="9" customFormat="1" ht="16.5">
      <c r="A218" s="81">
        <v>751</v>
      </c>
      <c r="B218" s="82" t="s">
        <v>256</v>
      </c>
      <c r="C218" s="107">
        <v>2778</v>
      </c>
      <c r="D218" s="83">
        <v>592.20733299265271</v>
      </c>
      <c r="E218" s="83">
        <v>397.10576711814997</v>
      </c>
      <c r="F218" s="83">
        <v>989.31310011080279</v>
      </c>
      <c r="G218" s="83">
        <v>106.26729808726182</v>
      </c>
      <c r="H218" s="83">
        <v>1095.5803981980646</v>
      </c>
      <c r="I218" s="83">
        <v>93.275737940964717</v>
      </c>
      <c r="J218" s="113">
        <v>1188.8561361390293</v>
      </c>
      <c r="K218" s="83">
        <v>6.3279922606191503</v>
      </c>
      <c r="L218" s="113">
        <v>1195.1841283996484</v>
      </c>
      <c r="M218" s="113">
        <v>-29.387048682077875</v>
      </c>
      <c r="N218" s="91">
        <v>19</v>
      </c>
      <c r="O218" s="91">
        <v>19</v>
      </c>
      <c r="P218" s="15"/>
      <c r="Q218" s="98">
        <v>751</v>
      </c>
      <c r="R218" s="47" t="s">
        <v>256</v>
      </c>
      <c r="S218" s="84">
        <v>2828</v>
      </c>
      <c r="T218" s="107">
        <v>599.34557803933831</v>
      </c>
      <c r="U218" s="107">
        <v>422.68267522216092</v>
      </c>
      <c r="V218" s="107">
        <v>1022.0282532614991</v>
      </c>
      <c r="W218" s="107">
        <v>104.58834032905634</v>
      </c>
      <c r="X218" s="107">
        <v>1126.6165935905556</v>
      </c>
      <c r="Y218" s="107">
        <v>91.626591230551625</v>
      </c>
      <c r="Z218" s="107">
        <v>1218.2431848211072</v>
      </c>
      <c r="AA218" s="107">
        <v>27.084210360678924</v>
      </c>
      <c r="AB218" s="107">
        <v>1245.3273951817862</v>
      </c>
      <c r="AC218" s="91">
        <v>19</v>
      </c>
      <c r="AD218" s="91">
        <v>19</v>
      </c>
    </row>
    <row r="219" spans="1:30" s="9" customFormat="1" ht="16.5">
      <c r="A219" s="81">
        <v>538</v>
      </c>
      <c r="B219" s="82" t="s">
        <v>185</v>
      </c>
      <c r="C219" s="107">
        <v>4659</v>
      </c>
      <c r="D219" s="83">
        <v>582.47208476146591</v>
      </c>
      <c r="E219" s="83">
        <v>373.51247953235224</v>
      </c>
      <c r="F219" s="83">
        <v>955.98456429381804</v>
      </c>
      <c r="G219" s="83">
        <v>80.955621603946867</v>
      </c>
      <c r="H219" s="83">
        <v>1036.9401858977649</v>
      </c>
      <c r="I219" s="83">
        <v>176.76776132217213</v>
      </c>
      <c r="J219" s="113">
        <v>1213.7079472199371</v>
      </c>
      <c r="K219" s="83">
        <v>1.660949774629753</v>
      </c>
      <c r="L219" s="113">
        <v>1215.368896994567</v>
      </c>
      <c r="M219" s="113">
        <v>24.955389752892188</v>
      </c>
      <c r="N219" s="91">
        <v>2</v>
      </c>
      <c r="O219" s="91">
        <v>2</v>
      </c>
      <c r="P219" s="15"/>
      <c r="Q219" s="98">
        <v>538</v>
      </c>
      <c r="R219" s="47" t="s">
        <v>185</v>
      </c>
      <c r="S219" s="84">
        <v>4695</v>
      </c>
      <c r="T219" s="107">
        <v>557.32144535497673</v>
      </c>
      <c r="U219" s="107">
        <v>374.40802527465974</v>
      </c>
      <c r="V219" s="107">
        <v>931.72947062963647</v>
      </c>
      <c r="W219" s="107">
        <v>81.610733269783267</v>
      </c>
      <c r="X219" s="107">
        <v>1013.3402038994196</v>
      </c>
      <c r="Y219" s="107">
        <v>175.41235356762513</v>
      </c>
      <c r="Z219" s="107">
        <v>1188.7525574670449</v>
      </c>
      <c r="AA219" s="107">
        <v>-0.22012337380192015</v>
      </c>
      <c r="AB219" s="107">
        <v>1188.5324340932427</v>
      </c>
      <c r="AC219" s="91">
        <v>2</v>
      </c>
      <c r="AD219" s="91">
        <v>2</v>
      </c>
    </row>
    <row r="220" spans="1:30" s="9" customFormat="1" ht="16.5">
      <c r="A220" s="81">
        <v>145</v>
      </c>
      <c r="B220" s="82" t="s">
        <v>64</v>
      </c>
      <c r="C220" s="107">
        <v>12429</v>
      </c>
      <c r="D220" s="83">
        <v>665.75592664885755</v>
      </c>
      <c r="E220" s="83">
        <v>479.90845970432309</v>
      </c>
      <c r="F220" s="83">
        <v>1145.6643863531808</v>
      </c>
      <c r="G220" s="83">
        <v>90.374786984187196</v>
      </c>
      <c r="H220" s="83">
        <v>1236.0391733373679</v>
      </c>
      <c r="I220" s="83">
        <v>-33.645506476788157</v>
      </c>
      <c r="J220" s="113">
        <v>1202.3936668605797</v>
      </c>
      <c r="K220" s="83">
        <v>22.48771823960093</v>
      </c>
      <c r="L220" s="113">
        <v>1224.8813851001805</v>
      </c>
      <c r="M220" s="113">
        <v>31.327864479331993</v>
      </c>
      <c r="N220" s="91">
        <v>14</v>
      </c>
      <c r="O220" s="91">
        <v>14</v>
      </c>
      <c r="P220" s="15"/>
      <c r="Q220" s="98">
        <v>145</v>
      </c>
      <c r="R220" s="47" t="s">
        <v>64</v>
      </c>
      <c r="S220" s="84">
        <v>12343</v>
      </c>
      <c r="T220" s="107">
        <v>644.45075153029745</v>
      </c>
      <c r="U220" s="107">
        <v>469.24433503130882</v>
      </c>
      <c r="V220" s="107">
        <v>1113.6950865616063</v>
      </c>
      <c r="W220" s="107">
        <v>91.250647764873705</v>
      </c>
      <c r="X220" s="107">
        <v>1204.9457343264801</v>
      </c>
      <c r="Y220" s="107">
        <v>-33.879931945232116</v>
      </c>
      <c r="Z220" s="107">
        <v>1171.0658023812477</v>
      </c>
      <c r="AA220" s="107">
        <v>13.54197505063599</v>
      </c>
      <c r="AB220" s="107">
        <v>1184.607777431884</v>
      </c>
      <c r="AC220" s="91">
        <v>14</v>
      </c>
      <c r="AD220" s="91">
        <v>14</v>
      </c>
    </row>
    <row r="221" spans="1:30" s="9" customFormat="1" ht="16.5">
      <c r="A221" s="81">
        <v>403</v>
      </c>
      <c r="B221" s="82" t="s">
        <v>142</v>
      </c>
      <c r="C221" s="107">
        <v>2758</v>
      </c>
      <c r="D221" s="83">
        <v>435.97021058250812</v>
      </c>
      <c r="E221" s="83">
        <v>600.22520552260755</v>
      </c>
      <c r="F221" s="83">
        <v>1036.1954161051158</v>
      </c>
      <c r="G221" s="83">
        <v>175.33939316436667</v>
      </c>
      <c r="H221" s="83">
        <v>1211.5348092694824</v>
      </c>
      <c r="I221" s="83">
        <v>44.872371283538797</v>
      </c>
      <c r="J221" s="113">
        <v>1256.4071805530211</v>
      </c>
      <c r="K221" s="83">
        <v>-28.186004350978969</v>
      </c>
      <c r="L221" s="113">
        <v>1228.2211762020422</v>
      </c>
      <c r="M221" s="113">
        <v>76.075085085183218</v>
      </c>
      <c r="N221" s="91">
        <v>14</v>
      </c>
      <c r="O221" s="91">
        <v>14</v>
      </c>
      <c r="P221" s="15"/>
      <c r="Q221" s="98">
        <v>403</v>
      </c>
      <c r="R221" s="47" t="s">
        <v>142</v>
      </c>
      <c r="S221" s="84">
        <v>2789</v>
      </c>
      <c r="T221" s="107">
        <v>394.44211161982531</v>
      </c>
      <c r="U221" s="107">
        <v>568.2511683145724</v>
      </c>
      <c r="V221" s="107">
        <v>962.69327993439776</v>
      </c>
      <c r="W221" s="107">
        <v>173.26520492031727</v>
      </c>
      <c r="X221" s="107">
        <v>1135.9584848547149</v>
      </c>
      <c r="Y221" s="107">
        <v>44.373610613122985</v>
      </c>
      <c r="Z221" s="107">
        <v>1180.3320954678379</v>
      </c>
      <c r="AA221" s="107">
        <v>-10.190275761921839</v>
      </c>
      <c r="AB221" s="107">
        <v>1170.1418197059161</v>
      </c>
      <c r="AC221" s="91">
        <v>14</v>
      </c>
      <c r="AD221" s="91">
        <v>14</v>
      </c>
    </row>
    <row r="222" spans="1:30" s="9" customFormat="1" ht="16.5">
      <c r="A222" s="81">
        <v>244</v>
      </c>
      <c r="B222" s="82" t="s">
        <v>104</v>
      </c>
      <c r="C222" s="107">
        <v>19657</v>
      </c>
      <c r="D222" s="83">
        <v>1028.5910609486332</v>
      </c>
      <c r="E222" s="83">
        <v>151.13299267627622</v>
      </c>
      <c r="F222" s="83">
        <v>1179.7240536249094</v>
      </c>
      <c r="G222" s="83">
        <v>22.960032778893975</v>
      </c>
      <c r="H222" s="83">
        <v>1202.6840864038033</v>
      </c>
      <c r="I222" s="83">
        <v>17.14554611588747</v>
      </c>
      <c r="J222" s="113">
        <v>1219.8296325196907</v>
      </c>
      <c r="K222" s="83">
        <v>15.357611665055705</v>
      </c>
      <c r="L222" s="113">
        <v>1235.1872441847465</v>
      </c>
      <c r="M222" s="113">
        <v>21.619149870858337</v>
      </c>
      <c r="N222" s="91">
        <v>17</v>
      </c>
      <c r="O222" s="91">
        <v>17</v>
      </c>
      <c r="P222" s="15"/>
      <c r="Q222" s="98">
        <v>244</v>
      </c>
      <c r="R222" s="47" t="s">
        <v>104</v>
      </c>
      <c r="S222" s="84">
        <v>19514</v>
      </c>
      <c r="T222" s="107">
        <v>982.55253834137056</v>
      </c>
      <c r="U222" s="107">
        <v>173.79978328560111</v>
      </c>
      <c r="V222" s="107">
        <v>1156.3523216269716</v>
      </c>
      <c r="W222" s="107">
        <v>24.586971106927791</v>
      </c>
      <c r="X222" s="107">
        <v>1180.9392927338995</v>
      </c>
      <c r="Y222" s="107">
        <v>17.271189914932869</v>
      </c>
      <c r="Z222" s="107">
        <v>1198.2104826488323</v>
      </c>
      <c r="AA222" s="107">
        <v>13.144001480834286</v>
      </c>
      <c r="AB222" s="107">
        <v>1211.3544841296668</v>
      </c>
      <c r="AC222" s="91">
        <v>17</v>
      </c>
      <c r="AD222" s="91">
        <v>17</v>
      </c>
    </row>
    <row r="223" spans="1:30" s="9" customFormat="1" ht="16.5">
      <c r="A223" s="81">
        <v>777</v>
      </c>
      <c r="B223" s="82" t="s">
        <v>265</v>
      </c>
      <c r="C223" s="107">
        <v>7038</v>
      </c>
      <c r="D223" s="83">
        <v>628.06408307999573</v>
      </c>
      <c r="E223" s="83">
        <v>509.763463376473</v>
      </c>
      <c r="F223" s="83">
        <v>1137.8275464564688</v>
      </c>
      <c r="G223" s="83">
        <v>147.79382143343011</v>
      </c>
      <c r="H223" s="83">
        <v>1285.6213678898989</v>
      </c>
      <c r="I223" s="83">
        <v>-47.122620062517761</v>
      </c>
      <c r="J223" s="113">
        <v>1238.4987478273813</v>
      </c>
      <c r="K223" s="83">
        <v>-3.2633915885194655</v>
      </c>
      <c r="L223" s="113">
        <v>1235.2353562388616</v>
      </c>
      <c r="M223" s="113">
        <v>44.463760743811463</v>
      </c>
      <c r="N223" s="91">
        <v>18</v>
      </c>
      <c r="O223" s="91">
        <v>18</v>
      </c>
      <c r="P223" s="15"/>
      <c r="Q223" s="98">
        <v>777</v>
      </c>
      <c r="R223" s="47" t="s">
        <v>265</v>
      </c>
      <c r="S223" s="84">
        <v>7172</v>
      </c>
      <c r="T223" s="107">
        <v>593.79252344424458</v>
      </c>
      <c r="U223" s="107">
        <v>501.62977148863052</v>
      </c>
      <c r="V223" s="107">
        <v>1095.422294932875</v>
      </c>
      <c r="W223" s="107">
        <v>144.85488400791721</v>
      </c>
      <c r="X223" s="107">
        <v>1240.2771789407923</v>
      </c>
      <c r="Y223" s="107">
        <v>-46.242191857222529</v>
      </c>
      <c r="Z223" s="107">
        <v>1194.0349870835698</v>
      </c>
      <c r="AA223" s="107">
        <v>-1.8058879726715027</v>
      </c>
      <c r="AB223" s="107">
        <v>1192.2290991108985</v>
      </c>
      <c r="AC223" s="91">
        <v>18</v>
      </c>
      <c r="AD223" s="91">
        <v>18</v>
      </c>
    </row>
    <row r="224" spans="1:30" s="9" customFormat="1" ht="16.5">
      <c r="A224" s="81">
        <v>850</v>
      </c>
      <c r="B224" s="82" t="s">
        <v>282</v>
      </c>
      <c r="C224" s="107">
        <v>2349</v>
      </c>
      <c r="D224" s="83">
        <v>834.42142972792828</v>
      </c>
      <c r="E224" s="83">
        <v>405.05054846890107</v>
      </c>
      <c r="F224" s="83">
        <v>1239.4719781968292</v>
      </c>
      <c r="G224" s="83">
        <v>98.428888993517688</v>
      </c>
      <c r="H224" s="83">
        <v>1337.9008671903471</v>
      </c>
      <c r="I224" s="83">
        <v>-175.10940825883355</v>
      </c>
      <c r="J224" s="113">
        <v>1162.7914589315135</v>
      </c>
      <c r="K224" s="83">
        <v>78.868201362281823</v>
      </c>
      <c r="L224" s="113">
        <v>1241.6596602937952</v>
      </c>
      <c r="M224" s="113">
        <v>22.715247373256943</v>
      </c>
      <c r="N224" s="91">
        <v>13</v>
      </c>
      <c r="O224" s="91">
        <v>13</v>
      </c>
      <c r="P224" s="15"/>
      <c r="Q224" s="98">
        <v>850</v>
      </c>
      <c r="R224" s="47" t="s">
        <v>282</v>
      </c>
      <c r="S224" s="84">
        <v>2368</v>
      </c>
      <c r="T224" s="107">
        <v>768.53112499292149</v>
      </c>
      <c r="U224" s="107">
        <v>447.10676242349587</v>
      </c>
      <c r="V224" s="107">
        <v>1215.6378874164172</v>
      </c>
      <c r="W224" s="107">
        <v>98.142716033731091</v>
      </c>
      <c r="X224" s="107">
        <v>1313.7806034501484</v>
      </c>
      <c r="Y224" s="107">
        <v>-173.7043918918919</v>
      </c>
      <c r="Z224" s="107">
        <v>1140.0762115582565</v>
      </c>
      <c r="AA224" s="107">
        <v>115.31047999155403</v>
      </c>
      <c r="AB224" s="107">
        <v>1255.3866915498106</v>
      </c>
      <c r="AC224" s="91">
        <v>13</v>
      </c>
      <c r="AD224" s="91">
        <v>13</v>
      </c>
    </row>
    <row r="225" spans="1:30" s="9" customFormat="1" ht="16.5">
      <c r="A225" s="81">
        <v>846</v>
      </c>
      <c r="B225" s="82" t="s">
        <v>279</v>
      </c>
      <c r="C225" s="107">
        <v>4662</v>
      </c>
      <c r="D225" s="83">
        <v>548.87948911205626</v>
      </c>
      <c r="E225" s="83">
        <v>618.50107834438325</v>
      </c>
      <c r="F225" s="83">
        <v>1167.3805674564394</v>
      </c>
      <c r="G225" s="83">
        <v>169.80806506256332</v>
      </c>
      <c r="H225" s="83">
        <v>1337.1886325190028</v>
      </c>
      <c r="I225" s="83">
        <v>-74.423423423423429</v>
      </c>
      <c r="J225" s="113">
        <v>1262.7652090955794</v>
      </c>
      <c r="K225" s="83">
        <v>-19.725297619047616</v>
      </c>
      <c r="L225" s="113">
        <v>1243.0399114765316</v>
      </c>
      <c r="M225" s="113">
        <v>-32.241520534679694</v>
      </c>
      <c r="N225" s="91">
        <v>14</v>
      </c>
      <c r="O225" s="91">
        <v>14</v>
      </c>
      <c r="P225" s="15"/>
      <c r="Q225" s="98">
        <v>846</v>
      </c>
      <c r="R225" s="47" t="s">
        <v>279</v>
      </c>
      <c r="S225" s="84">
        <v>4758</v>
      </c>
      <c r="T225" s="107">
        <v>596.92217769107106</v>
      </c>
      <c r="U225" s="107">
        <v>604.65467226981673</v>
      </c>
      <c r="V225" s="107">
        <v>1201.5768499608878</v>
      </c>
      <c r="W225" s="107">
        <v>166.35169555840031</v>
      </c>
      <c r="X225" s="107">
        <v>1367.9285455192883</v>
      </c>
      <c r="Y225" s="107">
        <v>-72.921815889029006</v>
      </c>
      <c r="Z225" s="107">
        <v>1295.0067296302591</v>
      </c>
      <c r="AA225" s="107">
        <v>-24.558602395964698</v>
      </c>
      <c r="AB225" s="107">
        <v>1270.4481272342946</v>
      </c>
      <c r="AC225" s="91">
        <v>14</v>
      </c>
      <c r="AD225" s="91">
        <v>14</v>
      </c>
    </row>
    <row r="226" spans="1:30" s="9" customFormat="1" ht="16.5">
      <c r="A226" s="81">
        <v>494</v>
      </c>
      <c r="B226" s="82" t="s">
        <v>171</v>
      </c>
      <c r="C226" s="107">
        <v>8749</v>
      </c>
      <c r="D226" s="83">
        <v>603.06094993047225</v>
      </c>
      <c r="E226" s="83">
        <v>591.26072007063374</v>
      </c>
      <c r="F226" s="83">
        <v>1194.321670001106</v>
      </c>
      <c r="G226" s="83">
        <v>71.55227779655678</v>
      </c>
      <c r="H226" s="83">
        <v>1265.8739477976626</v>
      </c>
      <c r="I226" s="83">
        <v>-22.267916333295233</v>
      </c>
      <c r="J226" s="113">
        <v>1243.6060314643676</v>
      </c>
      <c r="K226" s="83">
        <v>6.2721745342324846</v>
      </c>
      <c r="L226" s="113">
        <v>1249.8782059986002</v>
      </c>
      <c r="M226" s="113">
        <v>49.074347710106395</v>
      </c>
      <c r="N226" s="91">
        <v>17</v>
      </c>
      <c r="O226" s="91">
        <v>17</v>
      </c>
      <c r="P226" s="15"/>
      <c r="Q226" s="98">
        <v>494</v>
      </c>
      <c r="R226" s="47" t="s">
        <v>171</v>
      </c>
      <c r="S226" s="84">
        <v>8827</v>
      </c>
      <c r="T226" s="107">
        <v>566.1673256913183</v>
      </c>
      <c r="U226" s="107">
        <v>579.13442849944909</v>
      </c>
      <c r="V226" s="107">
        <v>1145.3017541907675</v>
      </c>
      <c r="W226" s="107">
        <v>71.301074912989591</v>
      </c>
      <c r="X226" s="107">
        <v>1216.6028291037571</v>
      </c>
      <c r="Y226" s="107">
        <v>-22.071145349495865</v>
      </c>
      <c r="Z226" s="107">
        <v>1194.5316837542612</v>
      </c>
      <c r="AA226" s="107">
        <v>3.3878126067746717</v>
      </c>
      <c r="AB226" s="107">
        <v>1197.9194963610357</v>
      </c>
      <c r="AC226" s="91">
        <v>17</v>
      </c>
      <c r="AD226" s="91">
        <v>17</v>
      </c>
    </row>
    <row r="227" spans="1:30" s="9" customFormat="1" ht="16.5">
      <c r="A227" s="81">
        <v>541</v>
      </c>
      <c r="B227" s="82" t="s">
        <v>186</v>
      </c>
      <c r="C227" s="107">
        <v>8980</v>
      </c>
      <c r="D227" s="83">
        <v>689.36680365810378</v>
      </c>
      <c r="E227" s="83">
        <v>493.86801246768061</v>
      </c>
      <c r="F227" s="83">
        <v>1183.2348161257844</v>
      </c>
      <c r="G227" s="83">
        <v>156.33933260463974</v>
      </c>
      <c r="H227" s="83">
        <v>1339.5741487304242</v>
      </c>
      <c r="I227" s="83">
        <v>-51.828730512249443</v>
      </c>
      <c r="J227" s="113">
        <v>1287.7454182181748</v>
      </c>
      <c r="K227" s="83">
        <v>-8.4796130289532279</v>
      </c>
      <c r="L227" s="113">
        <v>1279.2658051892215</v>
      </c>
      <c r="M227" s="113">
        <v>-26.532011165031008</v>
      </c>
      <c r="N227" s="91">
        <v>12</v>
      </c>
      <c r="O227" s="91">
        <v>12</v>
      </c>
      <c r="P227" s="15"/>
      <c r="Q227" s="98">
        <v>541</v>
      </c>
      <c r="R227" s="47" t="s">
        <v>186</v>
      </c>
      <c r="S227" s="84">
        <v>9130</v>
      </c>
      <c r="T227" s="107">
        <v>704.50869322400251</v>
      </c>
      <c r="U227" s="107">
        <v>507.0540023645429</v>
      </c>
      <c r="V227" s="107">
        <v>1211.5626955885455</v>
      </c>
      <c r="W227" s="107">
        <v>153.6919517574205</v>
      </c>
      <c r="X227" s="107">
        <v>1365.2546473459661</v>
      </c>
      <c r="Y227" s="107">
        <v>-50.977217962760129</v>
      </c>
      <c r="Z227" s="107">
        <v>1314.2774293832058</v>
      </c>
      <c r="AA227" s="107">
        <v>-6.5635407338444693</v>
      </c>
      <c r="AB227" s="107">
        <v>1307.7138886493613</v>
      </c>
      <c r="AC227" s="91">
        <v>12</v>
      </c>
      <c r="AD227" s="91">
        <v>12</v>
      </c>
    </row>
    <row r="228" spans="1:30" s="9" customFormat="1" ht="16.5">
      <c r="A228" s="81">
        <v>924</v>
      </c>
      <c r="B228" s="82" t="s">
        <v>302</v>
      </c>
      <c r="C228" s="107">
        <v>2931</v>
      </c>
      <c r="D228" s="83">
        <v>447.69832198777982</v>
      </c>
      <c r="E228" s="83">
        <v>560.70228745881434</v>
      </c>
      <c r="F228" s="83">
        <v>1008.4006094465942</v>
      </c>
      <c r="G228" s="83">
        <v>171.76267169888919</v>
      </c>
      <c r="H228" s="83">
        <v>1180.1632811454833</v>
      </c>
      <c r="I228" s="83">
        <v>110.09757761856022</v>
      </c>
      <c r="J228" s="113">
        <v>1290.2608587640436</v>
      </c>
      <c r="K228" s="83">
        <v>-6.027806209484817</v>
      </c>
      <c r="L228" s="113">
        <v>1284.2330525545588</v>
      </c>
      <c r="M228" s="113">
        <v>-29.416128637731163</v>
      </c>
      <c r="N228" s="91">
        <v>16</v>
      </c>
      <c r="O228" s="91">
        <v>16</v>
      </c>
      <c r="P228" s="15"/>
      <c r="Q228" s="98">
        <v>924</v>
      </c>
      <c r="R228" s="47" t="s">
        <v>302</v>
      </c>
      <c r="S228" s="84">
        <v>2936</v>
      </c>
      <c r="T228" s="107">
        <v>478.23661557428142</v>
      </c>
      <c r="U228" s="107">
        <v>560.15408486239062</v>
      </c>
      <c r="V228" s="107">
        <v>1038.390700436672</v>
      </c>
      <c r="W228" s="107">
        <v>171.37620522123359</v>
      </c>
      <c r="X228" s="107">
        <v>1209.7669056579057</v>
      </c>
      <c r="Y228" s="107">
        <v>109.91008174386921</v>
      </c>
      <c r="Z228" s="107">
        <v>1319.6769874017748</v>
      </c>
      <c r="AA228" s="107">
        <v>10.219426430517712</v>
      </c>
      <c r="AB228" s="107">
        <v>1329.8964138322926</v>
      </c>
      <c r="AC228" s="91">
        <v>16</v>
      </c>
      <c r="AD228" s="91">
        <v>16</v>
      </c>
    </row>
    <row r="229" spans="1:30" s="9" customFormat="1" ht="16.5">
      <c r="A229" s="81">
        <v>747</v>
      </c>
      <c r="B229" s="82" t="s">
        <v>253</v>
      </c>
      <c r="C229" s="107">
        <v>1264</v>
      </c>
      <c r="D229" s="83">
        <v>800.08489511872676</v>
      </c>
      <c r="E229" s="83">
        <v>452.6977688086082</v>
      </c>
      <c r="F229" s="83">
        <v>1252.7826639273351</v>
      </c>
      <c r="G229" s="83">
        <v>205.43885757432821</v>
      </c>
      <c r="H229" s="83">
        <v>1458.2215215016633</v>
      </c>
      <c r="I229" s="83">
        <v>-208.64715189873417</v>
      </c>
      <c r="J229" s="113">
        <v>1249.5743696029292</v>
      </c>
      <c r="K229" s="83">
        <v>44.797735363924048</v>
      </c>
      <c r="L229" s="113">
        <v>1294.3721049668532</v>
      </c>
      <c r="M229" s="113">
        <v>14.572659067821405</v>
      </c>
      <c r="N229" s="91">
        <v>4</v>
      </c>
      <c r="O229" s="91">
        <v>4</v>
      </c>
      <c r="P229" s="15"/>
      <c r="Q229" s="98">
        <v>747</v>
      </c>
      <c r="R229" s="47" t="s">
        <v>253</v>
      </c>
      <c r="S229" s="84">
        <v>1283</v>
      </c>
      <c r="T229" s="107">
        <v>769.92554566320655</v>
      </c>
      <c r="U229" s="107">
        <v>468.56957878464868</v>
      </c>
      <c r="V229" s="107">
        <v>1238.4951244478552</v>
      </c>
      <c r="W229" s="107">
        <v>202.06387369442325</v>
      </c>
      <c r="X229" s="107">
        <v>1440.5589981422786</v>
      </c>
      <c r="Y229" s="107">
        <v>-205.55728760717071</v>
      </c>
      <c r="Z229" s="107">
        <v>1235.0017105351078</v>
      </c>
      <c r="AA229" s="107">
        <v>45.472774746687435</v>
      </c>
      <c r="AB229" s="107">
        <v>1280.4744852817953</v>
      </c>
      <c r="AC229" s="91">
        <v>4</v>
      </c>
      <c r="AD229" s="91">
        <v>4</v>
      </c>
    </row>
    <row r="230" spans="1:30" s="9" customFormat="1" ht="16.5">
      <c r="A230" s="81">
        <v>936</v>
      </c>
      <c r="B230" s="82" t="s">
        <v>308</v>
      </c>
      <c r="C230" s="107">
        <v>6190</v>
      </c>
      <c r="D230" s="83">
        <v>636.40458912766644</v>
      </c>
      <c r="E230" s="83">
        <v>366.67960577357223</v>
      </c>
      <c r="F230" s="83">
        <v>1003.0841949012387</v>
      </c>
      <c r="G230" s="83">
        <v>169.82828571574032</v>
      </c>
      <c r="H230" s="83">
        <v>1172.9124806169789</v>
      </c>
      <c r="I230" s="83">
        <v>96.250726978998387</v>
      </c>
      <c r="J230" s="113">
        <v>1269.1632075959774</v>
      </c>
      <c r="K230" s="83">
        <v>25.388111873990308</v>
      </c>
      <c r="L230" s="113">
        <v>1294.5513194699674</v>
      </c>
      <c r="M230" s="113">
        <v>-19.725606616713094</v>
      </c>
      <c r="N230" s="91">
        <v>6</v>
      </c>
      <c r="O230" s="91">
        <v>6</v>
      </c>
      <c r="P230" s="15"/>
      <c r="Q230" s="98">
        <v>936</v>
      </c>
      <c r="R230" s="47" t="s">
        <v>308</v>
      </c>
      <c r="S230" s="84">
        <v>6275</v>
      </c>
      <c r="T230" s="107">
        <v>642.11922292516863</v>
      </c>
      <c r="U230" s="107">
        <v>383.91086697937106</v>
      </c>
      <c r="V230" s="107">
        <v>1026.0300899045396</v>
      </c>
      <c r="W230" s="107">
        <v>167.91179203723445</v>
      </c>
      <c r="X230" s="107">
        <v>1193.941881941774</v>
      </c>
      <c r="Y230" s="107">
        <v>94.946932270916335</v>
      </c>
      <c r="Z230" s="107">
        <v>1288.8888142126905</v>
      </c>
      <c r="AA230" s="107">
        <v>29.539362932270922</v>
      </c>
      <c r="AB230" s="107">
        <v>1318.4281771449612</v>
      </c>
      <c r="AC230" s="91">
        <v>6</v>
      </c>
      <c r="AD230" s="91">
        <v>6</v>
      </c>
    </row>
    <row r="231" spans="1:30" s="9" customFormat="1" ht="16.5">
      <c r="A231" s="81">
        <v>614</v>
      </c>
      <c r="B231" s="82" t="s">
        <v>213</v>
      </c>
      <c r="C231" s="107">
        <v>2878</v>
      </c>
      <c r="D231" s="83">
        <v>454.73671689122733</v>
      </c>
      <c r="E231" s="83">
        <v>530.79702276515968</v>
      </c>
      <c r="F231" s="83">
        <v>985.53373965638696</v>
      </c>
      <c r="G231" s="83">
        <v>199.4999940564212</v>
      </c>
      <c r="H231" s="83">
        <v>1185.033733712808</v>
      </c>
      <c r="I231" s="83">
        <v>147.69596942321056</v>
      </c>
      <c r="J231" s="113">
        <v>1332.7297031360188</v>
      </c>
      <c r="K231" s="83">
        <v>-23.94136553161918</v>
      </c>
      <c r="L231" s="113">
        <v>1308.7883376043994</v>
      </c>
      <c r="M231" s="113">
        <v>40.19975914393558</v>
      </c>
      <c r="N231" s="91">
        <v>19</v>
      </c>
      <c r="O231" s="91">
        <v>19</v>
      </c>
      <c r="P231" s="15"/>
      <c r="Q231" s="98">
        <v>614</v>
      </c>
      <c r="R231" s="47" t="s">
        <v>213</v>
      </c>
      <c r="S231" s="84">
        <v>2923</v>
      </c>
      <c r="T231" s="107">
        <v>452.66984868104799</v>
      </c>
      <c r="U231" s="107">
        <v>498.09099893594049</v>
      </c>
      <c r="V231" s="107">
        <v>950.76084761698849</v>
      </c>
      <c r="W231" s="107">
        <v>196.34692737064711</v>
      </c>
      <c r="X231" s="107">
        <v>1147.1077749876356</v>
      </c>
      <c r="Y231" s="107">
        <v>145.42216900444748</v>
      </c>
      <c r="Z231" s="107">
        <v>1292.5299439920832</v>
      </c>
      <c r="AA231" s="107">
        <v>-1.5511369962367436</v>
      </c>
      <c r="AB231" s="107">
        <v>1290.9788069958465</v>
      </c>
      <c r="AC231" s="91">
        <v>19</v>
      </c>
      <c r="AD231" s="91">
        <v>19</v>
      </c>
    </row>
    <row r="232" spans="1:30" s="9" customFormat="1" ht="16.5">
      <c r="A232" s="81">
        <v>739</v>
      </c>
      <c r="B232" s="82" t="s">
        <v>248</v>
      </c>
      <c r="C232" s="107">
        <v>3188</v>
      </c>
      <c r="D232" s="83">
        <v>671.2080964121534</v>
      </c>
      <c r="E232" s="83">
        <v>328.74911435507914</v>
      </c>
      <c r="F232" s="83">
        <v>999.95721076723248</v>
      </c>
      <c r="G232" s="83">
        <v>166.54216873404877</v>
      </c>
      <c r="H232" s="83">
        <v>1166.4993795012813</v>
      </c>
      <c r="I232" s="83">
        <v>142.5508155583438</v>
      </c>
      <c r="J232" s="113">
        <v>1309.0501950596249</v>
      </c>
      <c r="K232" s="83">
        <v>18.28819008782936</v>
      </c>
      <c r="L232" s="113">
        <v>1327.3383851474546</v>
      </c>
      <c r="M232" s="113">
        <v>-90.334314430126142</v>
      </c>
      <c r="N232" s="91">
        <v>9</v>
      </c>
      <c r="O232" s="91">
        <v>9</v>
      </c>
      <c r="P232" s="15"/>
      <c r="Q232" s="98">
        <v>739</v>
      </c>
      <c r="R232" s="47" t="s">
        <v>248</v>
      </c>
      <c r="S232" s="84">
        <v>3216</v>
      </c>
      <c r="T232" s="107">
        <v>717.95661273616383</v>
      </c>
      <c r="U232" s="107">
        <v>375.14926482065198</v>
      </c>
      <c r="V232" s="107">
        <v>1093.1058775568158</v>
      </c>
      <c r="W232" s="107">
        <v>164.96893044039797</v>
      </c>
      <c r="X232" s="107">
        <v>1258.0748079972138</v>
      </c>
      <c r="Y232" s="107">
        <v>141.3097014925373</v>
      </c>
      <c r="Z232" s="107">
        <v>1399.3845094897511</v>
      </c>
      <c r="AA232" s="107">
        <v>26.747660979477605</v>
      </c>
      <c r="AB232" s="107">
        <v>1426.1321704692289</v>
      </c>
      <c r="AC232" s="91">
        <v>9</v>
      </c>
      <c r="AD232" s="91">
        <v>9</v>
      </c>
    </row>
    <row r="233" spans="1:30" s="9" customFormat="1" ht="16.5">
      <c r="A233" s="81">
        <v>273</v>
      </c>
      <c r="B233" s="82" t="s">
        <v>116</v>
      </c>
      <c r="C233" s="107">
        <v>3987</v>
      </c>
      <c r="D233" s="83">
        <v>1254.2173475607703</v>
      </c>
      <c r="E233" s="83">
        <v>-0.79889046270369168</v>
      </c>
      <c r="F233" s="83">
        <v>1253.4184570980667</v>
      </c>
      <c r="G233" s="83">
        <v>106.53897909317023</v>
      </c>
      <c r="H233" s="83">
        <v>1359.9574361912369</v>
      </c>
      <c r="I233" s="83">
        <v>-48.487835465262101</v>
      </c>
      <c r="J233" s="113">
        <v>1311.4696007259749</v>
      </c>
      <c r="K233" s="83">
        <v>21.292284298971655</v>
      </c>
      <c r="L233" s="113">
        <v>1332.7618850249467</v>
      </c>
      <c r="M233" s="113">
        <v>2.5864492711411913</v>
      </c>
      <c r="N233" s="91">
        <v>19</v>
      </c>
      <c r="O233" s="91">
        <v>19</v>
      </c>
      <c r="P233" s="15"/>
      <c r="Q233" s="98">
        <v>273</v>
      </c>
      <c r="R233" s="47" t="s">
        <v>116</v>
      </c>
      <c r="S233" s="84">
        <v>4011</v>
      </c>
      <c r="T233" s="107">
        <v>1190.9016260299882</v>
      </c>
      <c r="U233" s="107">
        <v>60.202402908028084</v>
      </c>
      <c r="V233" s="107">
        <v>1251.1040289380164</v>
      </c>
      <c r="W233" s="107">
        <v>105.97682882447144</v>
      </c>
      <c r="X233" s="107">
        <v>1357.0808577624878</v>
      </c>
      <c r="Y233" s="107">
        <v>-48.197706307653952</v>
      </c>
      <c r="Z233" s="107">
        <v>1308.8831514548338</v>
      </c>
      <c r="AA233" s="107">
        <v>13.99266774869109</v>
      </c>
      <c r="AB233" s="107">
        <v>1322.8758192035248</v>
      </c>
      <c r="AC233" s="91">
        <v>19</v>
      </c>
      <c r="AD233" s="91">
        <v>19</v>
      </c>
    </row>
    <row r="234" spans="1:30" s="9" customFormat="1" ht="16.5">
      <c r="A234" s="81">
        <v>475</v>
      </c>
      <c r="B234" s="82" t="s">
        <v>164</v>
      </c>
      <c r="C234" s="107">
        <v>5415</v>
      </c>
      <c r="D234" s="83">
        <v>723.65864063301524</v>
      </c>
      <c r="E234" s="83">
        <v>317.80127110321627</v>
      </c>
      <c r="F234" s="83">
        <v>1041.4599117362316</v>
      </c>
      <c r="G234" s="83">
        <v>129.06937480877022</v>
      </c>
      <c r="H234" s="83">
        <v>1170.5292865450017</v>
      </c>
      <c r="I234" s="83">
        <v>10.835641735918744</v>
      </c>
      <c r="J234" s="113">
        <v>1181.3649282809204</v>
      </c>
      <c r="K234" s="83">
        <v>155.32065327793168</v>
      </c>
      <c r="L234" s="113">
        <v>1336.6855815588522</v>
      </c>
      <c r="M234" s="113">
        <v>49.457594509773344</v>
      </c>
      <c r="N234" s="91">
        <v>15</v>
      </c>
      <c r="O234" s="91">
        <v>15</v>
      </c>
      <c r="P234" s="15"/>
      <c r="Q234" s="98">
        <v>475</v>
      </c>
      <c r="R234" s="47" t="s">
        <v>164</v>
      </c>
      <c r="S234" s="84">
        <v>5456</v>
      </c>
      <c r="T234" s="107">
        <v>672.63921686172205</v>
      </c>
      <c r="U234" s="107">
        <v>320.41233147907002</v>
      </c>
      <c r="V234" s="107">
        <v>993.05154834079212</v>
      </c>
      <c r="W234" s="107">
        <v>128.10156988783297</v>
      </c>
      <c r="X234" s="107">
        <v>1121.1531182286251</v>
      </c>
      <c r="Y234" s="107">
        <v>10.754215542521994</v>
      </c>
      <c r="Z234" s="107">
        <v>1131.907333771147</v>
      </c>
      <c r="AA234" s="107">
        <v>164.86626214442816</v>
      </c>
      <c r="AB234" s="107">
        <v>1296.773595915575</v>
      </c>
      <c r="AC234" s="91">
        <v>15</v>
      </c>
      <c r="AD234" s="91">
        <v>15</v>
      </c>
    </row>
    <row r="235" spans="1:30" s="9" customFormat="1" ht="16.5">
      <c r="A235" s="81">
        <v>931</v>
      </c>
      <c r="B235" s="82" t="s">
        <v>305</v>
      </c>
      <c r="C235" s="107">
        <v>5764</v>
      </c>
      <c r="D235" s="83">
        <v>869.93637416247554</v>
      </c>
      <c r="E235" s="83">
        <v>309.46635477831603</v>
      </c>
      <c r="F235" s="83">
        <v>1179.4027289407916</v>
      </c>
      <c r="G235" s="83">
        <v>159.18921004221301</v>
      </c>
      <c r="H235" s="83">
        <v>1338.5919389830044</v>
      </c>
      <c r="I235" s="83">
        <v>23.796668979875086</v>
      </c>
      <c r="J235" s="113">
        <v>1362.3886079628796</v>
      </c>
      <c r="K235" s="83">
        <v>-14.702584533310201</v>
      </c>
      <c r="L235" s="113">
        <v>1347.6860234295693</v>
      </c>
      <c r="M235" s="113">
        <v>-52.656950975781683</v>
      </c>
      <c r="N235" s="91">
        <v>13</v>
      </c>
      <c r="O235" s="91">
        <v>13</v>
      </c>
      <c r="P235" s="15"/>
      <c r="Q235" s="98">
        <v>931</v>
      </c>
      <c r="R235" s="47" t="s">
        <v>305</v>
      </c>
      <c r="S235" s="84">
        <v>5877</v>
      </c>
      <c r="T235" s="107">
        <v>871.21475944674535</v>
      </c>
      <c r="U235" s="107">
        <v>364.32254112645796</v>
      </c>
      <c r="V235" s="107">
        <v>1235.5373005732033</v>
      </c>
      <c r="W235" s="107">
        <v>156.16913976753392</v>
      </c>
      <c r="X235" s="107">
        <v>1391.7064403407373</v>
      </c>
      <c r="Y235" s="107">
        <v>23.339118597924109</v>
      </c>
      <c r="Z235" s="107">
        <v>1415.0455589386613</v>
      </c>
      <c r="AA235" s="107">
        <v>-9.7186314497192487</v>
      </c>
      <c r="AB235" s="107">
        <v>1405.3269274889421</v>
      </c>
      <c r="AC235" s="91">
        <v>13</v>
      </c>
      <c r="AD235" s="91">
        <v>13</v>
      </c>
    </row>
    <row r="236" spans="1:30" s="9" customFormat="1" ht="16.5">
      <c r="A236" s="81">
        <v>263</v>
      </c>
      <c r="B236" s="82" t="s">
        <v>112</v>
      </c>
      <c r="C236" s="107">
        <v>7354</v>
      </c>
      <c r="D236" s="83">
        <v>556.2238414004313</v>
      </c>
      <c r="E236" s="83">
        <v>630.73665999942307</v>
      </c>
      <c r="F236" s="83">
        <v>1186.9605013998541</v>
      </c>
      <c r="G236" s="83">
        <v>176.66857495019127</v>
      </c>
      <c r="H236" s="83">
        <v>1363.6290763500454</v>
      </c>
      <c r="I236" s="83">
        <v>-49.426570573837367</v>
      </c>
      <c r="J236" s="113">
        <v>1314.202505776208</v>
      </c>
      <c r="K236" s="83">
        <v>33.658101033451182</v>
      </c>
      <c r="L236" s="113">
        <v>1347.8606068096594</v>
      </c>
      <c r="M236" s="113">
        <v>25.096118633555079</v>
      </c>
      <c r="N236" s="91">
        <v>11</v>
      </c>
      <c r="O236" s="91">
        <v>11</v>
      </c>
      <c r="P236" s="15"/>
      <c r="Q236" s="98">
        <v>263</v>
      </c>
      <c r="R236" s="47" t="s">
        <v>112</v>
      </c>
      <c r="S236" s="84">
        <v>7475</v>
      </c>
      <c r="T236" s="107">
        <v>536.85650625363621</v>
      </c>
      <c r="U236" s="107">
        <v>627.2222219012873</v>
      </c>
      <c r="V236" s="107">
        <v>1164.0787281549235</v>
      </c>
      <c r="W236" s="107">
        <v>173.65414728204362</v>
      </c>
      <c r="X236" s="107">
        <v>1337.7328754369673</v>
      </c>
      <c r="Y236" s="107">
        <v>-48.626488294314385</v>
      </c>
      <c r="Z236" s="107">
        <v>1289.1063871426529</v>
      </c>
      <c r="AA236" s="107">
        <v>30.539428615384615</v>
      </c>
      <c r="AB236" s="107">
        <v>1319.6458157580375</v>
      </c>
      <c r="AC236" s="91">
        <v>11</v>
      </c>
      <c r="AD236" s="91">
        <v>11</v>
      </c>
    </row>
    <row r="237" spans="1:30" s="9" customFormat="1" ht="16.5">
      <c r="A237" s="81">
        <v>291</v>
      </c>
      <c r="B237" s="82" t="s">
        <v>126</v>
      </c>
      <c r="C237" s="107">
        <v>2038</v>
      </c>
      <c r="D237" s="83">
        <v>964.85988532617375</v>
      </c>
      <c r="E237" s="83">
        <v>174.333323657156</v>
      </c>
      <c r="F237" s="83">
        <v>1139.1932089833297</v>
      </c>
      <c r="G237" s="83">
        <v>160.21100443472625</v>
      </c>
      <c r="H237" s="83">
        <v>1299.4042134180561</v>
      </c>
      <c r="I237" s="83">
        <v>57.953385672227675</v>
      </c>
      <c r="J237" s="113">
        <v>1357.3575990902837</v>
      </c>
      <c r="K237" s="83">
        <v>4.3345191364082432</v>
      </c>
      <c r="L237" s="113">
        <v>1361.6921182266919</v>
      </c>
      <c r="M237" s="113">
        <v>19.575327265991064</v>
      </c>
      <c r="N237" s="91">
        <v>6</v>
      </c>
      <c r="O237" s="91">
        <v>6</v>
      </c>
      <c r="P237" s="15"/>
      <c r="Q237" s="98">
        <v>291</v>
      </c>
      <c r="R237" s="47" t="s">
        <v>126</v>
      </c>
      <c r="S237" s="84">
        <v>2092</v>
      </c>
      <c r="T237" s="107">
        <v>961.67967475521368</v>
      </c>
      <c r="U237" s="107">
        <v>163.74789371059009</v>
      </c>
      <c r="V237" s="107">
        <v>1125.4275684658039</v>
      </c>
      <c r="W237" s="107">
        <v>155.89724637952125</v>
      </c>
      <c r="X237" s="107">
        <v>1281.3248148453251</v>
      </c>
      <c r="Y237" s="107">
        <v>56.457456978967492</v>
      </c>
      <c r="Z237" s="107">
        <v>1337.7822718242926</v>
      </c>
      <c r="AA237" s="107">
        <v>3.9839913957934998</v>
      </c>
      <c r="AB237" s="107">
        <v>1341.7662632200859</v>
      </c>
      <c r="AC237" s="91">
        <v>6</v>
      </c>
      <c r="AD237" s="91">
        <v>6</v>
      </c>
    </row>
    <row r="238" spans="1:30" s="9" customFormat="1" ht="16.5">
      <c r="A238" s="81">
        <v>893</v>
      </c>
      <c r="B238" s="82" t="s">
        <v>294</v>
      </c>
      <c r="C238" s="107">
        <v>7439</v>
      </c>
      <c r="D238" s="83">
        <v>899.88024749011174</v>
      </c>
      <c r="E238" s="83">
        <v>316.143929344637</v>
      </c>
      <c r="F238" s="83">
        <v>1216.0241768347489</v>
      </c>
      <c r="G238" s="83">
        <v>140.88920400100412</v>
      </c>
      <c r="H238" s="83">
        <v>1356.9133808357528</v>
      </c>
      <c r="I238" s="83">
        <v>19.436752251646727</v>
      </c>
      <c r="J238" s="113">
        <v>1376.3501330873996</v>
      </c>
      <c r="K238" s="83">
        <v>1.8881116413496446</v>
      </c>
      <c r="L238" s="113">
        <v>1378.2382447287494</v>
      </c>
      <c r="M238" s="113">
        <v>15.987190026789904</v>
      </c>
      <c r="N238" s="91">
        <v>15</v>
      </c>
      <c r="O238" s="91">
        <v>15</v>
      </c>
      <c r="P238" s="15"/>
      <c r="Q238" s="98">
        <v>893</v>
      </c>
      <c r="R238" s="47" t="s">
        <v>294</v>
      </c>
      <c r="S238" s="84">
        <v>7500</v>
      </c>
      <c r="T238" s="107">
        <v>884.54310949712124</v>
      </c>
      <c r="U238" s="107">
        <v>316.83870857295688</v>
      </c>
      <c r="V238" s="107">
        <v>1201.3818180700782</v>
      </c>
      <c r="W238" s="107">
        <v>139.70245832386493</v>
      </c>
      <c r="X238" s="107">
        <v>1341.0842763939431</v>
      </c>
      <c r="Y238" s="107">
        <v>19.278666666666666</v>
      </c>
      <c r="Z238" s="107">
        <v>1360.3629430606097</v>
      </c>
      <c r="AA238" s="107">
        <v>-4.6562129200000042</v>
      </c>
      <c r="AB238" s="107">
        <v>1355.7067301406098</v>
      </c>
      <c r="AC238" s="91">
        <v>15</v>
      </c>
      <c r="AD238" s="91">
        <v>15</v>
      </c>
    </row>
    <row r="239" spans="1:30" s="9" customFormat="1" ht="16.5">
      <c r="A239" s="81">
        <v>595</v>
      </c>
      <c r="B239" s="82" t="s">
        <v>204</v>
      </c>
      <c r="C239" s="107">
        <v>3980</v>
      </c>
      <c r="D239" s="83">
        <v>587.22463431699884</v>
      </c>
      <c r="E239" s="83">
        <v>598.64739208095693</v>
      </c>
      <c r="F239" s="83">
        <v>1185.8720263979558</v>
      </c>
      <c r="G239" s="83">
        <v>187.84583211556796</v>
      </c>
      <c r="H239" s="83">
        <v>1373.7178585135237</v>
      </c>
      <c r="I239" s="83">
        <v>-3.3821608040201006</v>
      </c>
      <c r="J239" s="113">
        <v>1370.3356977095036</v>
      </c>
      <c r="K239" s="83">
        <v>20.610603643216077</v>
      </c>
      <c r="L239" s="113">
        <v>1390.9463013527197</v>
      </c>
      <c r="M239" s="113">
        <v>0.16512985122039936</v>
      </c>
      <c r="N239" s="91">
        <v>11</v>
      </c>
      <c r="O239" s="91">
        <v>11</v>
      </c>
      <c r="P239" s="15"/>
      <c r="Q239" s="98">
        <v>595</v>
      </c>
      <c r="R239" s="47" t="s">
        <v>204</v>
      </c>
      <c r="S239" s="84">
        <v>4073</v>
      </c>
      <c r="T239" s="107">
        <v>589.33132654220401</v>
      </c>
      <c r="U239" s="107">
        <v>600.92053348497302</v>
      </c>
      <c r="V239" s="107">
        <v>1190.2518600271769</v>
      </c>
      <c r="W239" s="107">
        <v>183.22364276849882</v>
      </c>
      <c r="X239" s="107">
        <v>1373.4755027956758</v>
      </c>
      <c r="Y239" s="107">
        <v>-3.3049349373925851</v>
      </c>
      <c r="Z239" s="107">
        <v>1370.1705678582832</v>
      </c>
      <c r="AA239" s="107">
        <v>20.250014966854891</v>
      </c>
      <c r="AB239" s="107">
        <v>1390.4205828251384</v>
      </c>
      <c r="AC239" s="91">
        <v>11</v>
      </c>
      <c r="AD239" s="91">
        <v>11</v>
      </c>
    </row>
    <row r="240" spans="1:30" s="9" customFormat="1" ht="16.5">
      <c r="A240" s="81">
        <v>762</v>
      </c>
      <c r="B240" s="82" t="s">
        <v>262</v>
      </c>
      <c r="C240" s="107">
        <v>3570</v>
      </c>
      <c r="D240" s="83">
        <v>795.84051975721252</v>
      </c>
      <c r="E240" s="83">
        <v>391.96482741960131</v>
      </c>
      <c r="F240" s="83">
        <v>1187.8053471768139</v>
      </c>
      <c r="G240" s="83">
        <v>184.79372485459862</v>
      </c>
      <c r="H240" s="83">
        <v>1372.5990720314126</v>
      </c>
      <c r="I240" s="83">
        <v>22.729411764705883</v>
      </c>
      <c r="J240" s="113">
        <v>1395.3284837961185</v>
      </c>
      <c r="K240" s="83">
        <v>-3.2019250700280106</v>
      </c>
      <c r="L240" s="113">
        <v>1392.1265587260905</v>
      </c>
      <c r="M240" s="113">
        <v>-35.535773156442019</v>
      </c>
      <c r="N240" s="91">
        <v>11</v>
      </c>
      <c r="O240" s="91">
        <v>11</v>
      </c>
      <c r="P240" s="15"/>
      <c r="Q240" s="98">
        <v>762</v>
      </c>
      <c r="R240" s="47" t="s">
        <v>262</v>
      </c>
      <c r="S240" s="84">
        <v>3637</v>
      </c>
      <c r="T240" s="107">
        <v>824.80487709391116</v>
      </c>
      <c r="U240" s="107">
        <v>402.68990054157143</v>
      </c>
      <c r="V240" s="107">
        <v>1227.4947776354825</v>
      </c>
      <c r="W240" s="107">
        <v>181.05878368881292</v>
      </c>
      <c r="X240" s="107">
        <v>1408.5535613242955</v>
      </c>
      <c r="Y240" s="107">
        <v>22.310695628265055</v>
      </c>
      <c r="Z240" s="107">
        <v>1430.8642569525605</v>
      </c>
      <c r="AA240" s="107">
        <v>6.2010404344239713</v>
      </c>
      <c r="AB240" s="107">
        <v>1437.0652973869844</v>
      </c>
      <c r="AC240" s="91">
        <v>11</v>
      </c>
      <c r="AD240" s="91">
        <v>11</v>
      </c>
    </row>
    <row r="241" spans="1:30" s="9" customFormat="1" ht="16.5">
      <c r="A241" s="81">
        <v>925</v>
      </c>
      <c r="B241" s="82" t="s">
        <v>303</v>
      </c>
      <c r="C241" s="107">
        <v>3352</v>
      </c>
      <c r="D241" s="83">
        <v>1158.4762608072908</v>
      </c>
      <c r="E241" s="83">
        <v>35.061730256321916</v>
      </c>
      <c r="F241" s="83">
        <v>1193.5379910636127</v>
      </c>
      <c r="G241" s="83">
        <v>179.62203148490894</v>
      </c>
      <c r="H241" s="83">
        <v>1373.1600225485215</v>
      </c>
      <c r="I241" s="83">
        <v>9.481801909307876</v>
      </c>
      <c r="J241" s="113">
        <v>1382.6418244578294</v>
      </c>
      <c r="K241" s="83">
        <v>11.042187500000002</v>
      </c>
      <c r="L241" s="113">
        <v>1393.6840119578294</v>
      </c>
      <c r="M241" s="113">
        <v>102.29368685326381</v>
      </c>
      <c r="N241" s="91">
        <v>11</v>
      </c>
      <c r="O241" s="91">
        <v>11</v>
      </c>
      <c r="P241" s="15"/>
      <c r="Q241" s="98">
        <v>925</v>
      </c>
      <c r="R241" s="47" t="s">
        <v>303</v>
      </c>
      <c r="S241" s="84">
        <v>3387</v>
      </c>
      <c r="T241" s="107">
        <v>1069.6508008178403</v>
      </c>
      <c r="U241" s="107">
        <v>23.834800274310023</v>
      </c>
      <c r="V241" s="107">
        <v>1093.4856010921503</v>
      </c>
      <c r="W241" s="107">
        <v>177.47871602230632</v>
      </c>
      <c r="X241" s="107">
        <v>1270.9643171144564</v>
      </c>
      <c r="Y241" s="107">
        <v>9.3838204901092404</v>
      </c>
      <c r="Z241" s="107">
        <v>1280.3481376045656</v>
      </c>
      <c r="AA241" s="107">
        <v>10.851842072630639</v>
      </c>
      <c r="AB241" s="107">
        <v>1291.1999796771963</v>
      </c>
      <c r="AC241" s="91">
        <v>11</v>
      </c>
      <c r="AD241" s="91">
        <v>11</v>
      </c>
    </row>
    <row r="242" spans="1:30" s="9" customFormat="1" ht="16.5">
      <c r="A242" s="81">
        <v>105</v>
      </c>
      <c r="B242" s="82" t="s">
        <v>55</v>
      </c>
      <c r="C242" s="107">
        <v>2002</v>
      </c>
      <c r="D242" s="83">
        <v>952.80275408805505</v>
      </c>
      <c r="E242" s="83">
        <v>523.51669772318985</v>
      </c>
      <c r="F242" s="83">
        <v>1476.319451811245</v>
      </c>
      <c r="G242" s="83">
        <v>180.35788941461638</v>
      </c>
      <c r="H242" s="83">
        <v>1656.6773412258613</v>
      </c>
      <c r="I242" s="83">
        <v>-242.56293706293707</v>
      </c>
      <c r="J242" s="113">
        <v>1414.1144041629243</v>
      </c>
      <c r="K242" s="83">
        <v>-9.7074175824175821</v>
      </c>
      <c r="L242" s="113">
        <v>1404.4069865805066</v>
      </c>
      <c r="M242" s="113">
        <v>-28.209679567773719</v>
      </c>
      <c r="N242" s="91">
        <v>18</v>
      </c>
      <c r="O242" s="91">
        <v>18</v>
      </c>
      <c r="P242" s="15"/>
      <c r="Q242" s="98">
        <v>105</v>
      </c>
      <c r="R242" s="47" t="s">
        <v>55</v>
      </c>
      <c r="S242" s="84">
        <v>2063</v>
      </c>
      <c r="T242" s="107">
        <v>1010.4432088259723</v>
      </c>
      <c r="U242" s="107">
        <v>492.22008878746146</v>
      </c>
      <c r="V242" s="107">
        <v>1502.6632976134338</v>
      </c>
      <c r="W242" s="107">
        <v>175.05147928255752</v>
      </c>
      <c r="X242" s="107">
        <v>1677.7147768959912</v>
      </c>
      <c r="Y242" s="107">
        <v>-235.39069316529327</v>
      </c>
      <c r="Z242" s="107">
        <v>1442.324083730698</v>
      </c>
      <c r="AA242" s="107">
        <v>-16.240780513814837</v>
      </c>
      <c r="AB242" s="107">
        <v>1426.0833032168832</v>
      </c>
      <c r="AC242" s="91">
        <v>18</v>
      </c>
      <c r="AD242" s="91">
        <v>18</v>
      </c>
    </row>
    <row r="243" spans="1:30" s="9" customFormat="1" ht="16.5">
      <c r="A243" s="81">
        <v>732</v>
      </c>
      <c r="B243" s="82" t="s">
        <v>245</v>
      </c>
      <c r="C243" s="107">
        <v>3285</v>
      </c>
      <c r="D243" s="83">
        <v>790.38521565382132</v>
      </c>
      <c r="E243" s="83">
        <v>416.15003083724241</v>
      </c>
      <c r="F243" s="83">
        <v>1206.5352464910636</v>
      </c>
      <c r="G243" s="83">
        <v>156.73036194035345</v>
      </c>
      <c r="H243" s="83">
        <v>1363.2656084314169</v>
      </c>
      <c r="I243" s="83">
        <v>76.205175038051749</v>
      </c>
      <c r="J243" s="113">
        <v>1439.4707834694689</v>
      </c>
      <c r="K243" s="83">
        <v>-34.420700152207004</v>
      </c>
      <c r="L243" s="113">
        <v>1405.0500833172619</v>
      </c>
      <c r="M243" s="113">
        <v>-6.5687414331371201</v>
      </c>
      <c r="N243" s="91">
        <v>19</v>
      </c>
      <c r="O243" s="91">
        <v>19</v>
      </c>
      <c r="P243" s="15"/>
      <c r="Q243" s="98">
        <v>732</v>
      </c>
      <c r="R243" s="47" t="s">
        <v>245</v>
      </c>
      <c r="S243" s="84">
        <v>3344</v>
      </c>
      <c r="T243" s="107">
        <v>791.04478042296637</v>
      </c>
      <c r="U243" s="107">
        <v>426.59744945613528</v>
      </c>
      <c r="V243" s="107">
        <v>1217.6422298791017</v>
      </c>
      <c r="W243" s="107">
        <v>153.53664909048985</v>
      </c>
      <c r="X243" s="107">
        <v>1371.1788789695918</v>
      </c>
      <c r="Y243" s="107">
        <v>74.860645933014354</v>
      </c>
      <c r="Z243" s="107">
        <v>1446.039524902606</v>
      </c>
      <c r="AA243" s="107">
        <v>-26.444124132775119</v>
      </c>
      <c r="AB243" s="107">
        <v>1419.5954007698308</v>
      </c>
      <c r="AC243" s="91">
        <v>19</v>
      </c>
      <c r="AD243" s="91">
        <v>19</v>
      </c>
    </row>
    <row r="244" spans="1:30" s="9" customFormat="1" ht="16.5">
      <c r="A244" s="81">
        <v>748</v>
      </c>
      <c r="B244" s="82" t="s">
        <v>254</v>
      </c>
      <c r="C244" s="107">
        <v>4804</v>
      </c>
      <c r="D244" s="83">
        <v>668.04985762746264</v>
      </c>
      <c r="E244" s="83">
        <v>524.86094273130902</v>
      </c>
      <c r="F244" s="83">
        <v>1192.9108003587717</v>
      </c>
      <c r="G244" s="83">
        <v>145.6502254063557</v>
      </c>
      <c r="H244" s="83">
        <v>1338.5610257651274</v>
      </c>
      <c r="I244" s="83">
        <v>23.849292256452955</v>
      </c>
      <c r="J244" s="113">
        <v>1362.4103180215802</v>
      </c>
      <c r="K244" s="83">
        <v>52.59060158201499</v>
      </c>
      <c r="L244" s="113">
        <v>1415.0009196035953</v>
      </c>
      <c r="M244" s="113">
        <v>51.546445009500985</v>
      </c>
      <c r="N244" s="91">
        <v>17</v>
      </c>
      <c r="O244" s="91">
        <v>17</v>
      </c>
      <c r="P244" s="15"/>
      <c r="Q244" s="98">
        <v>748</v>
      </c>
      <c r="R244" s="47" t="s">
        <v>254</v>
      </c>
      <c r="S244" s="84">
        <v>4837</v>
      </c>
      <c r="T244" s="107">
        <v>634.33931504986583</v>
      </c>
      <c r="U244" s="107">
        <v>507.96594041841547</v>
      </c>
      <c r="V244" s="107">
        <v>1142.3052554682813</v>
      </c>
      <c r="W244" s="107">
        <v>144.87203495128182</v>
      </c>
      <c r="X244" s="107">
        <v>1287.1772904195632</v>
      </c>
      <c r="Y244" s="107">
        <v>23.686582592516022</v>
      </c>
      <c r="Z244" s="107">
        <v>1310.8638730120792</v>
      </c>
      <c r="AA244" s="107">
        <v>36.150097126317974</v>
      </c>
      <c r="AB244" s="107">
        <v>1347.0139701383971</v>
      </c>
      <c r="AC244" s="91">
        <v>17</v>
      </c>
      <c r="AD244" s="91">
        <v>17</v>
      </c>
    </row>
    <row r="245" spans="1:30" s="9" customFormat="1" ht="16.5">
      <c r="A245" s="81">
        <v>601</v>
      </c>
      <c r="B245" s="82" t="s">
        <v>207</v>
      </c>
      <c r="C245" s="107">
        <v>3692</v>
      </c>
      <c r="D245" s="83">
        <v>760.33864730446044</v>
      </c>
      <c r="E245" s="83">
        <v>400.87673774134731</v>
      </c>
      <c r="F245" s="83">
        <v>1161.2153850458078</v>
      </c>
      <c r="G245" s="83">
        <v>166.48686535485422</v>
      </c>
      <c r="H245" s="83">
        <v>1327.702250400662</v>
      </c>
      <c r="I245" s="83">
        <v>90.130552546045507</v>
      </c>
      <c r="J245" s="113">
        <v>1417.8328029467075</v>
      </c>
      <c r="K245" s="83">
        <v>0.27755010834236488</v>
      </c>
      <c r="L245" s="113">
        <v>1418.1103530550499</v>
      </c>
      <c r="M245" s="113">
        <v>-47.027461261829103</v>
      </c>
      <c r="N245" s="91">
        <v>13</v>
      </c>
      <c r="O245" s="91">
        <v>13</v>
      </c>
      <c r="P245" s="15"/>
      <c r="Q245" s="98">
        <v>601</v>
      </c>
      <c r="R245" s="47" t="s">
        <v>207</v>
      </c>
      <c r="S245" s="84">
        <v>3739</v>
      </c>
      <c r="T245" s="107">
        <v>832.8373809798104</v>
      </c>
      <c r="U245" s="107">
        <v>378.79714431183919</v>
      </c>
      <c r="V245" s="107">
        <v>1211.6345252916497</v>
      </c>
      <c r="W245" s="107">
        <v>164.22814597759859</v>
      </c>
      <c r="X245" s="107">
        <v>1375.862671269248</v>
      </c>
      <c r="Y245" s="107">
        <v>88.99759293928858</v>
      </c>
      <c r="Z245" s="107">
        <v>1464.8602642085366</v>
      </c>
      <c r="AA245" s="107">
        <v>-13.583980727467241</v>
      </c>
      <c r="AB245" s="107">
        <v>1451.2762834810694</v>
      </c>
      <c r="AC245" s="91">
        <v>13</v>
      </c>
      <c r="AD245" s="91">
        <v>13</v>
      </c>
    </row>
    <row r="246" spans="1:30" s="9" customFormat="1" ht="16.5">
      <c r="A246" s="81">
        <v>49</v>
      </c>
      <c r="B246" s="82" t="s">
        <v>32</v>
      </c>
      <c r="C246" s="107">
        <v>320931</v>
      </c>
      <c r="D246" s="83">
        <v>1463.8858749533497</v>
      </c>
      <c r="E246" s="83">
        <v>-78.539185452879963</v>
      </c>
      <c r="F246" s="83">
        <v>1385.3466895004699</v>
      </c>
      <c r="G246" s="83">
        <v>69.509954523233532</v>
      </c>
      <c r="H246" s="83">
        <v>1454.8566440237034</v>
      </c>
      <c r="I246" s="83">
        <v>23.773340686938937</v>
      </c>
      <c r="J246" s="113">
        <v>1478.6299847106422</v>
      </c>
      <c r="K246" s="83">
        <v>-59.38068269347616</v>
      </c>
      <c r="L246" s="113">
        <v>1419.2493020171662</v>
      </c>
      <c r="M246" s="113">
        <v>30.471525091604462</v>
      </c>
      <c r="N246" s="91">
        <v>1</v>
      </c>
      <c r="O246" s="92">
        <v>33</v>
      </c>
      <c r="P246" s="15"/>
      <c r="Q246" s="98">
        <v>49</v>
      </c>
      <c r="R246" s="47" t="s">
        <v>32</v>
      </c>
      <c r="S246" s="84">
        <v>314024</v>
      </c>
      <c r="T246" s="107">
        <v>1426.2209680565297</v>
      </c>
      <c r="U246" s="107">
        <v>-76.552827579359445</v>
      </c>
      <c r="V246" s="107">
        <v>1349.66814047717</v>
      </c>
      <c r="W246" s="107">
        <v>74.194080637804305</v>
      </c>
      <c r="X246" s="107">
        <v>1423.8622211149745</v>
      </c>
      <c r="Y246" s="107">
        <v>24.296238504063382</v>
      </c>
      <c r="Z246" s="107">
        <v>1448.1584596190378</v>
      </c>
      <c r="AA246" s="107">
        <v>-56.198380521882058</v>
      </c>
      <c r="AB246" s="107">
        <v>1391.9600790971556</v>
      </c>
      <c r="AC246" s="91">
        <v>1</v>
      </c>
      <c r="AD246" s="92">
        <v>33</v>
      </c>
    </row>
    <row r="247" spans="1:30" s="9" customFormat="1" ht="16.5">
      <c r="A247" s="81">
        <v>74</v>
      </c>
      <c r="B247" s="82" t="s">
        <v>40</v>
      </c>
      <c r="C247" s="107">
        <v>985</v>
      </c>
      <c r="D247" s="83">
        <v>871.91100063190595</v>
      </c>
      <c r="E247" s="83">
        <v>557.75566838441318</v>
      </c>
      <c r="F247" s="83">
        <v>1429.6666690163192</v>
      </c>
      <c r="G247" s="83">
        <v>209.89954781476686</v>
      </c>
      <c r="H247" s="83">
        <v>1639.566216831086</v>
      </c>
      <c r="I247" s="83">
        <v>-293.2456852791878</v>
      </c>
      <c r="J247" s="113">
        <v>1346.3205315518983</v>
      </c>
      <c r="K247" s="83">
        <v>73.539847715736045</v>
      </c>
      <c r="L247" s="113">
        <v>1419.8603792676342</v>
      </c>
      <c r="M247" s="113">
        <v>32.213251096947261</v>
      </c>
      <c r="N247" s="91">
        <v>16</v>
      </c>
      <c r="O247" s="91">
        <v>16</v>
      </c>
      <c r="P247" s="15"/>
      <c r="Q247" s="98">
        <v>74</v>
      </c>
      <c r="R247" s="47" t="s">
        <v>40</v>
      </c>
      <c r="S247" s="84">
        <v>1013</v>
      </c>
      <c r="T247" s="107">
        <v>835.38565992075235</v>
      </c>
      <c r="U247" s="107">
        <v>559.98317964700118</v>
      </c>
      <c r="V247" s="107">
        <v>1395.3688395677536</v>
      </c>
      <c r="W247" s="107">
        <v>203.87861857722694</v>
      </c>
      <c r="X247" s="107">
        <v>1599.2474581449806</v>
      </c>
      <c r="Y247" s="107">
        <v>-285.14017769002959</v>
      </c>
      <c r="Z247" s="107">
        <v>1314.107280454951</v>
      </c>
      <c r="AA247" s="107">
        <v>47.802076110562687</v>
      </c>
      <c r="AB247" s="107">
        <v>1361.9093565655137</v>
      </c>
      <c r="AC247" s="91">
        <v>16</v>
      </c>
      <c r="AD247" s="91">
        <v>16</v>
      </c>
    </row>
    <row r="248" spans="1:30" s="9" customFormat="1" ht="16.5">
      <c r="A248" s="81">
        <v>72</v>
      </c>
      <c r="B248" s="82" t="s">
        <v>39</v>
      </c>
      <c r="C248" s="107">
        <v>927</v>
      </c>
      <c r="D248" s="83">
        <v>1212.5161967564766</v>
      </c>
      <c r="E248" s="83">
        <v>385.71246343528236</v>
      </c>
      <c r="F248" s="83">
        <v>1598.228660191759</v>
      </c>
      <c r="G248" s="83">
        <v>116.09960593426102</v>
      </c>
      <c r="H248" s="83">
        <v>1714.3282661260198</v>
      </c>
      <c r="I248" s="83">
        <v>-263.38942826321465</v>
      </c>
      <c r="J248" s="113">
        <v>1450.938837862805</v>
      </c>
      <c r="K248" s="83">
        <v>-30.494066882416398</v>
      </c>
      <c r="L248" s="113">
        <v>1420.4447709803887</v>
      </c>
      <c r="M248" s="113">
        <v>-21.900745810484068</v>
      </c>
      <c r="N248" s="91">
        <v>17</v>
      </c>
      <c r="O248" s="91">
        <v>17</v>
      </c>
      <c r="P248" s="15"/>
      <c r="Q248" s="98">
        <v>72</v>
      </c>
      <c r="R248" s="47" t="s">
        <v>39</v>
      </c>
      <c r="S248" s="84">
        <v>948</v>
      </c>
      <c r="T248" s="107">
        <v>1229.1933930042132</v>
      </c>
      <c r="U248" s="107">
        <v>386.99920181057519</v>
      </c>
      <c r="V248" s="107">
        <v>1616.1925948147884</v>
      </c>
      <c r="W248" s="107">
        <v>114.2018411791759</v>
      </c>
      <c r="X248" s="107">
        <v>1730.3944359939644</v>
      </c>
      <c r="Y248" s="107">
        <v>-257.55485232067508</v>
      </c>
      <c r="Z248" s="107">
        <v>1472.8395836732891</v>
      </c>
      <c r="AA248" s="107">
        <v>-26.375031645569621</v>
      </c>
      <c r="AB248" s="107">
        <v>1446.4645520277195</v>
      </c>
      <c r="AC248" s="91">
        <v>17</v>
      </c>
      <c r="AD248" s="91">
        <v>17</v>
      </c>
    </row>
    <row r="249" spans="1:30" s="9" customFormat="1" ht="16.5">
      <c r="A249" s="81">
        <v>619</v>
      </c>
      <c r="B249" s="82" t="s">
        <v>216</v>
      </c>
      <c r="C249" s="107">
        <v>2607</v>
      </c>
      <c r="D249" s="83">
        <v>444.77744669653129</v>
      </c>
      <c r="E249" s="83">
        <v>651.83604047831761</v>
      </c>
      <c r="F249" s="83">
        <v>1096.6134871748488</v>
      </c>
      <c r="G249" s="83">
        <v>214.89038868552831</v>
      </c>
      <c r="H249" s="83">
        <v>1311.5038758603771</v>
      </c>
      <c r="I249" s="83">
        <v>53.466820099731493</v>
      </c>
      <c r="J249" s="113">
        <v>1364.9706959601085</v>
      </c>
      <c r="K249" s="83">
        <v>56.960236862293819</v>
      </c>
      <c r="L249" s="113">
        <v>1421.9309328224024</v>
      </c>
      <c r="M249" s="113">
        <v>-22.899144241351905</v>
      </c>
      <c r="N249" s="91">
        <v>6</v>
      </c>
      <c r="O249" s="91">
        <v>6</v>
      </c>
      <c r="P249" s="15"/>
      <c r="Q249" s="98">
        <v>619</v>
      </c>
      <c r="R249" s="47" t="s">
        <v>216</v>
      </c>
      <c r="S249" s="84">
        <v>2650</v>
      </c>
      <c r="T249" s="107">
        <v>498.29476147633562</v>
      </c>
      <c r="U249" s="107">
        <v>625.71944570626579</v>
      </c>
      <c r="V249" s="107">
        <v>1124.0142071826015</v>
      </c>
      <c r="W249" s="107">
        <v>211.25638773584024</v>
      </c>
      <c r="X249" s="107">
        <v>1335.2705949184417</v>
      </c>
      <c r="Y249" s="107">
        <v>52.599245283018867</v>
      </c>
      <c r="Z249" s="107">
        <v>1387.8698402014604</v>
      </c>
      <c r="AA249" s="107">
        <v>49.692550188679235</v>
      </c>
      <c r="AB249" s="107">
        <v>1437.5623903901396</v>
      </c>
      <c r="AC249" s="91">
        <v>6</v>
      </c>
      <c r="AD249" s="91">
        <v>6</v>
      </c>
    </row>
    <row r="250" spans="1:30" s="9" customFormat="1" ht="16.5">
      <c r="A250" s="81">
        <v>205</v>
      </c>
      <c r="B250" s="82" t="s">
        <v>85</v>
      </c>
      <c r="C250" s="107">
        <v>36433</v>
      </c>
      <c r="D250" s="83">
        <v>194.7385442360042</v>
      </c>
      <c r="E250" s="83">
        <v>301.61958905330903</v>
      </c>
      <c r="F250" s="83">
        <v>496.35813328931323</v>
      </c>
      <c r="G250" s="83">
        <v>85.881416604376625</v>
      </c>
      <c r="H250" s="83">
        <v>582.23954989368985</v>
      </c>
      <c r="I250" s="83">
        <v>847.33884116048637</v>
      </c>
      <c r="J250" s="113">
        <v>1429.5783910541761</v>
      </c>
      <c r="K250" s="83">
        <v>2.4440534680097716</v>
      </c>
      <c r="L250" s="113">
        <v>1432.0224445221861</v>
      </c>
      <c r="M250" s="113">
        <v>-38.785741456747928</v>
      </c>
      <c r="N250" s="91">
        <v>18</v>
      </c>
      <c r="O250" s="91">
        <v>18</v>
      </c>
      <c r="P250" s="15"/>
      <c r="Q250" s="98">
        <v>205</v>
      </c>
      <c r="R250" s="47" t="s">
        <v>85</v>
      </c>
      <c r="S250" s="84">
        <v>36513</v>
      </c>
      <c r="T250" s="107">
        <v>193.69708795611291</v>
      </c>
      <c r="U250" s="107">
        <v>343.29493965210645</v>
      </c>
      <c r="V250" s="107">
        <v>536.99202760821925</v>
      </c>
      <c r="W250" s="107">
        <v>85.889783537711409</v>
      </c>
      <c r="X250" s="107">
        <v>622.88181114593067</v>
      </c>
      <c r="Y250" s="107">
        <v>845.48232136499325</v>
      </c>
      <c r="Z250" s="107">
        <v>1468.364132510924</v>
      </c>
      <c r="AA250" s="107">
        <v>-6.6629514666009397</v>
      </c>
      <c r="AB250" s="107">
        <v>1461.701181044323</v>
      </c>
      <c r="AC250" s="91">
        <v>18</v>
      </c>
      <c r="AD250" s="91">
        <v>18</v>
      </c>
    </row>
    <row r="251" spans="1:30" s="9" customFormat="1" ht="16.5">
      <c r="A251" s="81">
        <v>52</v>
      </c>
      <c r="B251" s="82" t="s">
        <v>35</v>
      </c>
      <c r="C251" s="107">
        <v>2272</v>
      </c>
      <c r="D251" s="83">
        <v>713.3345572749256</v>
      </c>
      <c r="E251" s="83">
        <v>462.86935975360382</v>
      </c>
      <c r="F251" s="83">
        <v>1176.2039170285295</v>
      </c>
      <c r="G251" s="83">
        <v>159.19384855079622</v>
      </c>
      <c r="H251" s="83">
        <v>1335.3977655793258</v>
      </c>
      <c r="I251" s="83">
        <v>110.10255281690141</v>
      </c>
      <c r="J251" s="113">
        <v>1445.5003183962272</v>
      </c>
      <c r="K251" s="83">
        <v>5.443331866197183</v>
      </c>
      <c r="L251" s="113">
        <v>1450.9436502624244</v>
      </c>
      <c r="M251" s="113">
        <v>-64.417676162501493</v>
      </c>
      <c r="N251" s="91">
        <v>14</v>
      </c>
      <c r="O251" s="91">
        <v>14</v>
      </c>
      <c r="P251" s="15"/>
      <c r="Q251" s="98">
        <v>52</v>
      </c>
      <c r="R251" s="47" t="s">
        <v>35</v>
      </c>
      <c r="S251" s="84">
        <v>2292</v>
      </c>
      <c r="T251" s="107">
        <v>743.61983129549947</v>
      </c>
      <c r="U251" s="107">
        <v>499.2746987477276</v>
      </c>
      <c r="V251" s="107">
        <v>1242.894530043227</v>
      </c>
      <c r="W251" s="107">
        <v>157.88166695878272</v>
      </c>
      <c r="X251" s="107">
        <v>1400.7761970020097</v>
      </c>
      <c r="Y251" s="107">
        <v>109.14179755671903</v>
      </c>
      <c r="Z251" s="107">
        <v>1509.9179945587287</v>
      </c>
      <c r="AA251" s="107">
        <v>-18.050832303664919</v>
      </c>
      <c r="AB251" s="107">
        <v>1491.8671622550637</v>
      </c>
      <c r="AC251" s="91">
        <v>14</v>
      </c>
      <c r="AD251" s="91">
        <v>14</v>
      </c>
    </row>
    <row r="252" spans="1:30" s="9" customFormat="1" ht="16.5">
      <c r="A252" s="81">
        <v>599</v>
      </c>
      <c r="B252" s="82" t="s">
        <v>206</v>
      </c>
      <c r="C252" s="107">
        <v>11226</v>
      </c>
      <c r="D252" s="83">
        <v>998.44842415597475</v>
      </c>
      <c r="E252" s="83">
        <v>455.63717250526025</v>
      </c>
      <c r="F252" s="83">
        <v>1454.0855966612348</v>
      </c>
      <c r="G252" s="83">
        <v>102.00543840614748</v>
      </c>
      <c r="H252" s="83">
        <v>1556.0910350673823</v>
      </c>
      <c r="I252" s="83">
        <v>-62.95519330126492</v>
      </c>
      <c r="J252" s="113">
        <v>1493.1358417661174</v>
      </c>
      <c r="K252" s="83">
        <v>-38.235516880456082</v>
      </c>
      <c r="L252" s="113">
        <v>1454.9003248856613</v>
      </c>
      <c r="M252" s="113">
        <v>62.598701877995381</v>
      </c>
      <c r="N252" s="91">
        <v>15</v>
      </c>
      <c r="O252" s="91">
        <v>15</v>
      </c>
      <c r="P252" s="15"/>
      <c r="Q252" s="98">
        <v>599</v>
      </c>
      <c r="R252" s="47" t="s">
        <v>206</v>
      </c>
      <c r="S252" s="84">
        <v>11225</v>
      </c>
      <c r="T252" s="107">
        <v>953.41890238454914</v>
      </c>
      <c r="U252" s="107">
        <v>438.01889877243013</v>
      </c>
      <c r="V252" s="107">
        <v>1391.4378011569793</v>
      </c>
      <c r="W252" s="107">
        <v>102.06014051288004</v>
      </c>
      <c r="X252" s="107">
        <v>1493.4979416698593</v>
      </c>
      <c r="Y252" s="107">
        <v>-62.960801781737196</v>
      </c>
      <c r="Z252" s="107">
        <v>1430.5371398881221</v>
      </c>
      <c r="AA252" s="107">
        <v>-39.664100151447677</v>
      </c>
      <c r="AB252" s="107">
        <v>1390.8730397366744</v>
      </c>
      <c r="AC252" s="91">
        <v>15</v>
      </c>
      <c r="AD252" s="91">
        <v>15</v>
      </c>
    </row>
    <row r="253" spans="1:30" s="9" customFormat="1" ht="16.5">
      <c r="A253" s="81">
        <v>260</v>
      </c>
      <c r="B253" s="82" t="s">
        <v>110</v>
      </c>
      <c r="C253" s="107">
        <v>9566</v>
      </c>
      <c r="D253" s="83">
        <v>699.51416506766384</v>
      </c>
      <c r="E253" s="83">
        <v>579.62338288107435</v>
      </c>
      <c r="F253" s="83">
        <v>1279.1375479487383</v>
      </c>
      <c r="G253" s="83">
        <v>168.25131442021325</v>
      </c>
      <c r="H253" s="83">
        <v>1447.3888623689515</v>
      </c>
      <c r="I253" s="83">
        <v>25.523207192138823</v>
      </c>
      <c r="J253" s="113">
        <v>1472.9120695610904</v>
      </c>
      <c r="K253" s="83">
        <v>-7.932460014635164</v>
      </c>
      <c r="L253" s="113">
        <v>1464.9796095464553</v>
      </c>
      <c r="M253" s="113">
        <v>4.2587238737701227</v>
      </c>
      <c r="N253" s="91">
        <v>12</v>
      </c>
      <c r="O253" s="91">
        <v>12</v>
      </c>
      <c r="P253" s="15"/>
      <c r="Q253" s="98">
        <v>260</v>
      </c>
      <c r="R253" s="47" t="s">
        <v>110</v>
      </c>
      <c r="S253" s="84">
        <v>9689</v>
      </c>
      <c r="T253" s="107">
        <v>713.51246432419384</v>
      </c>
      <c r="U253" s="107">
        <v>563.84707083851197</v>
      </c>
      <c r="V253" s="107">
        <v>1277.3595351627057</v>
      </c>
      <c r="W253" s="107">
        <v>166.09461556125393</v>
      </c>
      <c r="X253" s="107">
        <v>1443.4541507239596</v>
      </c>
      <c r="Y253" s="107">
        <v>25.199194963360512</v>
      </c>
      <c r="Z253" s="107">
        <v>1468.6533456873203</v>
      </c>
      <c r="AA253" s="107">
        <v>3.1053339973165395</v>
      </c>
      <c r="AB253" s="107">
        <v>1471.7586796846367</v>
      </c>
      <c r="AC253" s="91">
        <v>12</v>
      </c>
      <c r="AD253" s="91">
        <v>12</v>
      </c>
    </row>
    <row r="254" spans="1:30" s="9" customFormat="1" ht="16.5">
      <c r="A254" s="81">
        <v>845</v>
      </c>
      <c r="B254" s="82" t="s">
        <v>278</v>
      </c>
      <c r="C254" s="107">
        <v>2826</v>
      </c>
      <c r="D254" s="83">
        <v>967.22300896395188</v>
      </c>
      <c r="E254" s="83">
        <v>347.24493445311271</v>
      </c>
      <c r="F254" s="83">
        <v>1314.4679434170646</v>
      </c>
      <c r="G254" s="83">
        <v>165.73441857116188</v>
      </c>
      <c r="H254" s="83">
        <v>1480.2023619882266</v>
      </c>
      <c r="I254" s="83">
        <v>-7.4830148619957537</v>
      </c>
      <c r="J254" s="113">
        <v>1472.7193471262308</v>
      </c>
      <c r="K254" s="83">
        <v>9.3776539278131601</v>
      </c>
      <c r="L254" s="113">
        <v>1482.0970010540439</v>
      </c>
      <c r="M254" s="113">
        <v>-36.606206901997894</v>
      </c>
      <c r="N254" s="91">
        <v>19</v>
      </c>
      <c r="O254" s="91">
        <v>19</v>
      </c>
      <c r="P254" s="15"/>
      <c r="Q254" s="98">
        <v>845</v>
      </c>
      <c r="R254" s="47" t="s">
        <v>278</v>
      </c>
      <c r="S254" s="84">
        <v>2831</v>
      </c>
      <c r="T254" s="107">
        <v>938.98803098784276</v>
      </c>
      <c r="U254" s="107">
        <v>412.46912698698094</v>
      </c>
      <c r="V254" s="107">
        <v>1351.4571579748235</v>
      </c>
      <c r="W254" s="107">
        <v>165.33819471112341</v>
      </c>
      <c r="X254" s="107">
        <v>1516.7953526859469</v>
      </c>
      <c r="Y254" s="107">
        <v>-7.4697986577181208</v>
      </c>
      <c r="Z254" s="107">
        <v>1509.3255540282287</v>
      </c>
      <c r="AA254" s="107">
        <v>-8.2726856587778173</v>
      </c>
      <c r="AB254" s="107">
        <v>1501.0528683694508</v>
      </c>
      <c r="AC254" s="91">
        <v>19</v>
      </c>
      <c r="AD254" s="91">
        <v>19</v>
      </c>
    </row>
    <row r="255" spans="1:30" s="9" customFormat="1" ht="16.5">
      <c r="A255" s="81">
        <v>322</v>
      </c>
      <c r="B255" s="82" t="s">
        <v>137</v>
      </c>
      <c r="C255" s="107">
        <v>6371</v>
      </c>
      <c r="D255" s="83">
        <v>1114.6021240380815</v>
      </c>
      <c r="E255" s="83">
        <v>263.39584558001587</v>
      </c>
      <c r="F255" s="83">
        <v>1377.9979696180972</v>
      </c>
      <c r="G255" s="83">
        <v>159.02652869122252</v>
      </c>
      <c r="H255" s="83">
        <v>1537.0244983093196</v>
      </c>
      <c r="I255" s="83">
        <v>-63.888871448752155</v>
      </c>
      <c r="J255" s="113">
        <v>1473.1356268605675</v>
      </c>
      <c r="K255" s="83">
        <v>16.785650211897671</v>
      </c>
      <c r="L255" s="113">
        <v>1489.921277072465</v>
      </c>
      <c r="M255" s="113">
        <v>-12.892993716916408</v>
      </c>
      <c r="N255" s="91">
        <v>2</v>
      </c>
      <c r="O255" s="91">
        <v>2</v>
      </c>
      <c r="P255" s="15"/>
      <c r="Q255" s="98">
        <v>322</v>
      </c>
      <c r="R255" s="47" t="s">
        <v>137</v>
      </c>
      <c r="S255" s="84">
        <v>6462</v>
      </c>
      <c r="T255" s="107">
        <v>1076.7670679351681</v>
      </c>
      <c r="U255" s="107">
        <v>315.29900779644851</v>
      </c>
      <c r="V255" s="107">
        <v>1392.0660757316166</v>
      </c>
      <c r="W255" s="107">
        <v>156.95171228628831</v>
      </c>
      <c r="X255" s="107">
        <v>1549.0177880179049</v>
      </c>
      <c r="Y255" s="107">
        <v>-62.989167440420921</v>
      </c>
      <c r="Z255" s="107">
        <v>1486.0286205774839</v>
      </c>
      <c r="AA255" s="107">
        <v>24.669930338672252</v>
      </c>
      <c r="AB255" s="107">
        <v>1510.6985509161561</v>
      </c>
      <c r="AC255" s="91">
        <v>2</v>
      </c>
      <c r="AD255" s="91">
        <v>2</v>
      </c>
    </row>
    <row r="256" spans="1:30" s="9" customFormat="1" ht="16.5">
      <c r="A256" s="81">
        <v>848</v>
      </c>
      <c r="B256" s="82" t="s">
        <v>280</v>
      </c>
      <c r="C256" s="107">
        <v>3976</v>
      </c>
      <c r="D256" s="83">
        <v>484.29347122137045</v>
      </c>
      <c r="E256" s="83">
        <v>646.67529146778941</v>
      </c>
      <c r="F256" s="83">
        <v>1130.96876268916</v>
      </c>
      <c r="G256" s="83">
        <v>181.6443864567558</v>
      </c>
      <c r="H256" s="83">
        <v>1312.6131491459157</v>
      </c>
      <c r="I256" s="83">
        <v>187.94064386317908</v>
      </c>
      <c r="J256" s="113">
        <v>1500.5537930090948</v>
      </c>
      <c r="K256" s="83">
        <v>-9.7979973591549285</v>
      </c>
      <c r="L256" s="113">
        <v>1490.75579564994</v>
      </c>
      <c r="M256" s="113">
        <v>-42.06387047636963</v>
      </c>
      <c r="N256" s="91">
        <v>12</v>
      </c>
      <c r="O256" s="91">
        <v>12</v>
      </c>
      <c r="P256" s="15"/>
      <c r="Q256" s="98">
        <v>848</v>
      </c>
      <c r="R256" s="47" t="s">
        <v>280</v>
      </c>
      <c r="S256" s="84">
        <v>4066</v>
      </c>
      <c r="T256" s="107">
        <v>534.07816162466042</v>
      </c>
      <c r="U256" s="107">
        <v>647.11617027369948</v>
      </c>
      <c r="V256" s="107">
        <v>1181.1943318983599</v>
      </c>
      <c r="W256" s="107">
        <v>177.64271181337097</v>
      </c>
      <c r="X256" s="107">
        <v>1358.837043711731</v>
      </c>
      <c r="Y256" s="107">
        <v>183.78061977373341</v>
      </c>
      <c r="Z256" s="107">
        <v>1542.6176634854644</v>
      </c>
      <c r="AA256" s="107">
        <v>-1.2298834235120526</v>
      </c>
      <c r="AB256" s="107">
        <v>1541.3877800619523</v>
      </c>
      <c r="AC256" s="91">
        <v>12</v>
      </c>
      <c r="AD256" s="91">
        <v>12</v>
      </c>
    </row>
    <row r="257" spans="1:30" s="9" customFormat="1" ht="16.5">
      <c r="A257" s="81">
        <v>139</v>
      </c>
      <c r="B257" s="82" t="s">
        <v>60</v>
      </c>
      <c r="C257" s="107">
        <v>9806</v>
      </c>
      <c r="D257" s="83">
        <v>815.53082468638502</v>
      </c>
      <c r="E257" s="83">
        <v>576.74137440156699</v>
      </c>
      <c r="F257" s="83">
        <v>1392.272199087952</v>
      </c>
      <c r="G257" s="83">
        <v>72.870737610008362</v>
      </c>
      <c r="H257" s="83">
        <v>1465.1429366979603</v>
      </c>
      <c r="I257" s="83">
        <v>11.851621456251275</v>
      </c>
      <c r="J257" s="113">
        <v>1476.9945581542115</v>
      </c>
      <c r="K257" s="83">
        <v>15.13430552722823</v>
      </c>
      <c r="L257" s="113">
        <v>1492.1288636814397</v>
      </c>
      <c r="M257" s="113">
        <v>53.014006793403951</v>
      </c>
      <c r="N257" s="91">
        <v>17</v>
      </c>
      <c r="O257" s="91">
        <v>17</v>
      </c>
      <c r="P257" s="15"/>
      <c r="Q257" s="98">
        <v>139</v>
      </c>
      <c r="R257" s="47" t="s">
        <v>60</v>
      </c>
      <c r="S257" s="84">
        <v>9766</v>
      </c>
      <c r="T257" s="107">
        <v>775.7070397756778</v>
      </c>
      <c r="U257" s="107">
        <v>562.47571882405259</v>
      </c>
      <c r="V257" s="107">
        <v>1338.1827585997303</v>
      </c>
      <c r="W257" s="107">
        <v>73.897628927368459</v>
      </c>
      <c r="X257" s="107">
        <v>1412.0803875270988</v>
      </c>
      <c r="Y257" s="107">
        <v>11.900163833708785</v>
      </c>
      <c r="Z257" s="107">
        <v>1423.9805513608076</v>
      </c>
      <c r="AA257" s="107">
        <v>10.327248157894738</v>
      </c>
      <c r="AB257" s="107">
        <v>1434.3077995187023</v>
      </c>
      <c r="AC257" s="91">
        <v>17</v>
      </c>
      <c r="AD257" s="91">
        <v>17</v>
      </c>
    </row>
    <row r="258" spans="1:30" s="9" customFormat="1" ht="16.5">
      <c r="A258" s="81">
        <v>287</v>
      </c>
      <c r="B258" s="82" t="s">
        <v>123</v>
      </c>
      <c r="C258" s="107">
        <v>6121</v>
      </c>
      <c r="D258" s="83">
        <v>715.18591810955968</v>
      </c>
      <c r="E258" s="83">
        <v>321.46991140171531</v>
      </c>
      <c r="F258" s="83">
        <v>1036.655829511275</v>
      </c>
      <c r="G258" s="83">
        <v>176.22089237319565</v>
      </c>
      <c r="H258" s="83">
        <v>1212.8767218844705</v>
      </c>
      <c r="I258" s="83">
        <v>101.28786146054566</v>
      </c>
      <c r="J258" s="113">
        <v>1314.1645833450164</v>
      </c>
      <c r="K258" s="83">
        <v>199.78043007678482</v>
      </c>
      <c r="L258" s="113">
        <v>1513.9450134218011</v>
      </c>
      <c r="M258" s="113">
        <v>3.2726085393132962</v>
      </c>
      <c r="N258" s="91">
        <v>15</v>
      </c>
      <c r="O258" s="91">
        <v>15</v>
      </c>
      <c r="P258" s="15"/>
      <c r="Q258" s="98">
        <v>287</v>
      </c>
      <c r="R258" s="47" t="s">
        <v>123</v>
      </c>
      <c r="S258" s="84">
        <v>6199</v>
      </c>
      <c r="T258" s="107">
        <v>686.72453392379987</v>
      </c>
      <c r="U258" s="107">
        <v>350.05570011271345</v>
      </c>
      <c r="V258" s="107">
        <v>1036.7802340365135</v>
      </c>
      <c r="W258" s="107">
        <v>174.09835151285787</v>
      </c>
      <c r="X258" s="107">
        <v>1210.8785855493713</v>
      </c>
      <c r="Y258" s="107">
        <v>100.01338925633166</v>
      </c>
      <c r="Z258" s="107">
        <v>1310.8919748057031</v>
      </c>
      <c r="AA258" s="107">
        <v>167.81957383448949</v>
      </c>
      <c r="AB258" s="107">
        <v>1478.7115486401924</v>
      </c>
      <c r="AC258" s="91">
        <v>15</v>
      </c>
      <c r="AD258" s="91">
        <v>15</v>
      </c>
    </row>
    <row r="259" spans="1:30" s="9" customFormat="1" ht="16.5">
      <c r="A259" s="81">
        <v>946</v>
      </c>
      <c r="B259" s="82" t="s">
        <v>309</v>
      </c>
      <c r="C259" s="107">
        <v>6210</v>
      </c>
      <c r="D259" s="83">
        <v>909.95344662961895</v>
      </c>
      <c r="E259" s="83">
        <v>358.74246773774047</v>
      </c>
      <c r="F259" s="83">
        <v>1268.6959143673594</v>
      </c>
      <c r="G259" s="83">
        <v>148.39820334254469</v>
      </c>
      <c r="H259" s="83">
        <v>1417.0941177099041</v>
      </c>
      <c r="I259" s="83">
        <v>128.73993558776166</v>
      </c>
      <c r="J259" s="113">
        <v>1545.8340532976656</v>
      </c>
      <c r="K259" s="83">
        <v>-25.775772946859902</v>
      </c>
      <c r="L259" s="113">
        <v>1520.0582803508057</v>
      </c>
      <c r="M259" s="113">
        <v>21.634667611959458</v>
      </c>
      <c r="N259" s="91">
        <v>15</v>
      </c>
      <c r="O259" s="91">
        <v>15</v>
      </c>
      <c r="P259" s="15"/>
      <c r="Q259" s="98">
        <v>946</v>
      </c>
      <c r="R259" s="47" t="s">
        <v>309</v>
      </c>
      <c r="S259" s="84">
        <v>6291</v>
      </c>
      <c r="T259" s="107">
        <v>891.46951461180686</v>
      </c>
      <c r="U259" s="107">
        <v>359.33721180441546</v>
      </c>
      <c r="V259" s="107">
        <v>1250.8067264162223</v>
      </c>
      <c r="W259" s="107">
        <v>146.3103194189035</v>
      </c>
      <c r="X259" s="107">
        <v>1397.117045835126</v>
      </c>
      <c r="Y259" s="107">
        <v>127.0823398505802</v>
      </c>
      <c r="Z259" s="107">
        <v>1524.1993856857061</v>
      </c>
      <c r="AA259" s="107">
        <v>-16.013228798283269</v>
      </c>
      <c r="AB259" s="107">
        <v>1508.1861568874228</v>
      </c>
      <c r="AC259" s="91">
        <v>15</v>
      </c>
      <c r="AD259" s="91">
        <v>15</v>
      </c>
    </row>
    <row r="260" spans="1:30" s="9" customFormat="1" ht="16.5">
      <c r="A260" s="81">
        <v>265</v>
      </c>
      <c r="B260" s="82" t="s">
        <v>113</v>
      </c>
      <c r="C260" s="107">
        <v>1011</v>
      </c>
      <c r="D260" s="83">
        <v>1249.4177255111063</v>
      </c>
      <c r="E260" s="83">
        <v>418.28220703011459</v>
      </c>
      <c r="F260" s="83">
        <v>1667.6999325412207</v>
      </c>
      <c r="G260" s="83">
        <v>174.44150512553156</v>
      </c>
      <c r="H260" s="83">
        <v>1842.1414376667524</v>
      </c>
      <c r="I260" s="83">
        <v>-269.27794263105835</v>
      </c>
      <c r="J260" s="113">
        <v>1572.8634950356939</v>
      </c>
      <c r="K260" s="83">
        <v>-50.765665182987142</v>
      </c>
      <c r="L260" s="113">
        <v>1522.0978298527068</v>
      </c>
      <c r="M260" s="113">
        <v>-106.50439713423566</v>
      </c>
      <c r="N260" s="91">
        <v>13</v>
      </c>
      <c r="O260" s="91">
        <v>13</v>
      </c>
      <c r="P260" s="15"/>
      <c r="Q260" s="98">
        <v>265</v>
      </c>
      <c r="R260" s="47" t="s">
        <v>113</v>
      </c>
      <c r="S260" s="84">
        <v>1035</v>
      </c>
      <c r="T260" s="107">
        <v>1355.9708041977472</v>
      </c>
      <c r="U260" s="107">
        <v>416.32564780876078</v>
      </c>
      <c r="V260" s="107">
        <v>1772.2964520065079</v>
      </c>
      <c r="W260" s="107">
        <v>170.1052565885422</v>
      </c>
      <c r="X260" s="107">
        <v>1942.4017085950502</v>
      </c>
      <c r="Y260" s="107">
        <v>-263.03381642512079</v>
      </c>
      <c r="Z260" s="107">
        <v>1679.3678921699295</v>
      </c>
      <c r="AA260" s="107">
        <v>-57.979199999999999</v>
      </c>
      <c r="AB260" s="107">
        <v>1621.3886921699293</v>
      </c>
      <c r="AC260" s="91">
        <v>13</v>
      </c>
      <c r="AD260" s="91">
        <v>13</v>
      </c>
    </row>
    <row r="261" spans="1:30" s="9" customFormat="1" ht="16.5">
      <c r="A261" s="81">
        <v>791</v>
      </c>
      <c r="B261" s="82" t="s">
        <v>271</v>
      </c>
      <c r="C261" s="107">
        <v>4938</v>
      </c>
      <c r="D261" s="83">
        <v>802.30770035557612</v>
      </c>
      <c r="E261" s="83">
        <v>559.58627811483541</v>
      </c>
      <c r="F261" s="83">
        <v>1361.8939784704114</v>
      </c>
      <c r="G261" s="83">
        <v>196.05656318150312</v>
      </c>
      <c r="H261" s="83">
        <v>1557.9505416519144</v>
      </c>
      <c r="I261" s="83">
        <v>-18.821385176184691</v>
      </c>
      <c r="J261" s="113">
        <v>1539.1291564757298</v>
      </c>
      <c r="K261" s="83">
        <v>-12.916094572701496</v>
      </c>
      <c r="L261" s="113">
        <v>1526.2130619030283</v>
      </c>
      <c r="M261" s="113">
        <v>-43.850449639046019</v>
      </c>
      <c r="N261" s="91">
        <v>17</v>
      </c>
      <c r="O261" s="91">
        <v>17</v>
      </c>
      <c r="P261" s="15"/>
      <c r="Q261" s="98">
        <v>791</v>
      </c>
      <c r="R261" s="47" t="s">
        <v>271</v>
      </c>
      <c r="S261" s="84">
        <v>4931</v>
      </c>
      <c r="T261" s="107">
        <v>812.26999968603081</v>
      </c>
      <c r="U261" s="107">
        <v>593.51334496647746</v>
      </c>
      <c r="V261" s="107">
        <v>1405.7833446525083</v>
      </c>
      <c r="W261" s="107">
        <v>196.04436529516138</v>
      </c>
      <c r="X261" s="107">
        <v>1601.8277099476697</v>
      </c>
      <c r="Y261" s="107">
        <v>-18.848103832893937</v>
      </c>
      <c r="Z261" s="107">
        <v>1582.9796061147758</v>
      </c>
      <c r="AA261" s="107">
        <v>-20.257372206448991</v>
      </c>
      <c r="AB261" s="107">
        <v>1562.7222339083266</v>
      </c>
      <c r="AC261" s="91">
        <v>17</v>
      </c>
      <c r="AD261" s="91">
        <v>17</v>
      </c>
    </row>
    <row r="262" spans="1:30" s="9" customFormat="1" ht="16.5">
      <c r="A262" s="81">
        <v>625</v>
      </c>
      <c r="B262" s="82" t="s">
        <v>220</v>
      </c>
      <c r="C262" s="107">
        <v>2976</v>
      </c>
      <c r="D262" s="83">
        <v>1077.7510599980753</v>
      </c>
      <c r="E262" s="83">
        <v>219.17485701164259</v>
      </c>
      <c r="F262" s="83">
        <v>1296.925917009718</v>
      </c>
      <c r="G262" s="83">
        <v>131.35424663601802</v>
      </c>
      <c r="H262" s="83">
        <v>1428.2801636457359</v>
      </c>
      <c r="I262" s="83">
        <v>122.62063172043011</v>
      </c>
      <c r="J262" s="113">
        <v>1550.900795366166</v>
      </c>
      <c r="K262" s="83">
        <v>-17.809979838709676</v>
      </c>
      <c r="L262" s="113">
        <v>1533.0908155274562</v>
      </c>
      <c r="M262" s="113">
        <v>-6.1397275076878941</v>
      </c>
      <c r="N262" s="91">
        <v>17</v>
      </c>
      <c r="O262" s="91">
        <v>17</v>
      </c>
      <c r="P262" s="15"/>
      <c r="Q262" s="98">
        <v>625</v>
      </c>
      <c r="R262" s="47" t="s">
        <v>220</v>
      </c>
      <c r="S262" s="84">
        <v>2980</v>
      </c>
      <c r="T262" s="107">
        <v>1092.4171121639442</v>
      </c>
      <c r="U262" s="107">
        <v>211.0787179686136</v>
      </c>
      <c r="V262" s="107">
        <v>1303.4958301325578</v>
      </c>
      <c r="W262" s="107">
        <v>131.08865247283967</v>
      </c>
      <c r="X262" s="107">
        <v>1434.5844826053974</v>
      </c>
      <c r="Y262" s="107">
        <v>122.45604026845638</v>
      </c>
      <c r="Z262" s="107">
        <v>1557.0405228738539</v>
      </c>
      <c r="AA262" s="107">
        <v>-22.933886577181212</v>
      </c>
      <c r="AB262" s="107">
        <v>1534.1066362966726</v>
      </c>
      <c r="AC262" s="91">
        <v>17</v>
      </c>
      <c r="AD262" s="91">
        <v>17</v>
      </c>
    </row>
    <row r="263" spans="1:30" s="9" customFormat="1" ht="16.5">
      <c r="A263" s="81">
        <v>687</v>
      </c>
      <c r="B263" s="82" t="s">
        <v>233</v>
      </c>
      <c r="C263" s="107">
        <v>1413</v>
      </c>
      <c r="D263" s="83">
        <v>740.87266858546036</v>
      </c>
      <c r="E263" s="83">
        <v>254.54468024718994</v>
      </c>
      <c r="F263" s="83">
        <v>995.4173488326503</v>
      </c>
      <c r="G263" s="83">
        <v>207.39580827687666</v>
      </c>
      <c r="H263" s="83">
        <v>1202.8131571095271</v>
      </c>
      <c r="I263" s="83">
        <v>218.07855626326963</v>
      </c>
      <c r="J263" s="113">
        <v>1420.8917133727966</v>
      </c>
      <c r="K263" s="83">
        <v>113.84471868365181</v>
      </c>
      <c r="L263" s="113">
        <v>1534.7364320564486</v>
      </c>
      <c r="M263" s="113">
        <v>-38.654011830009722</v>
      </c>
      <c r="N263" s="91">
        <v>11</v>
      </c>
      <c r="O263" s="91">
        <v>11</v>
      </c>
      <c r="P263" s="15"/>
      <c r="Q263" s="98">
        <v>687</v>
      </c>
      <c r="R263" s="47" t="s">
        <v>233</v>
      </c>
      <c r="S263" s="84">
        <v>1424</v>
      </c>
      <c r="T263" s="107">
        <v>763.03489707475217</v>
      </c>
      <c r="U263" s="107">
        <v>274.57351114396653</v>
      </c>
      <c r="V263" s="107">
        <v>1037.6084082187185</v>
      </c>
      <c r="W263" s="107">
        <v>205.54335630993029</v>
      </c>
      <c r="X263" s="107">
        <v>1243.151764528649</v>
      </c>
      <c r="Y263" s="107">
        <v>216.39396067415731</v>
      </c>
      <c r="Z263" s="107">
        <v>1459.5457252028064</v>
      </c>
      <c r="AA263" s="107">
        <v>120.51092759831459</v>
      </c>
      <c r="AB263" s="107">
        <v>1580.0566528011209</v>
      </c>
      <c r="AC263" s="91">
        <v>11</v>
      </c>
      <c r="AD263" s="91">
        <v>11</v>
      </c>
    </row>
    <row r="264" spans="1:30" s="9" customFormat="1" ht="16.5">
      <c r="A264" s="81">
        <v>768</v>
      </c>
      <c r="B264" s="82" t="s">
        <v>264</v>
      </c>
      <c r="C264" s="107">
        <v>2361</v>
      </c>
      <c r="D264" s="83">
        <v>802.85503327141919</v>
      </c>
      <c r="E264" s="83">
        <v>376.41048084421175</v>
      </c>
      <c r="F264" s="83">
        <v>1179.265514115631</v>
      </c>
      <c r="G264" s="83">
        <v>193.61179029985692</v>
      </c>
      <c r="H264" s="83">
        <v>1372.877304415488</v>
      </c>
      <c r="I264" s="83">
        <v>139.24438797119865</v>
      </c>
      <c r="J264" s="113">
        <v>1512.1216923866866</v>
      </c>
      <c r="K264" s="83">
        <v>50.922209868699703</v>
      </c>
      <c r="L264" s="113">
        <v>1563.0439022553862</v>
      </c>
      <c r="M264" s="113">
        <v>17.191866716691038</v>
      </c>
      <c r="N264" s="91">
        <v>10</v>
      </c>
      <c r="O264" s="91">
        <v>10</v>
      </c>
      <c r="P264" s="15"/>
      <c r="Q264" s="98">
        <v>768</v>
      </c>
      <c r="R264" s="47" t="s">
        <v>264</v>
      </c>
      <c r="S264" s="84">
        <v>2368</v>
      </c>
      <c r="T264" s="107">
        <v>781.77182016491781</v>
      </c>
      <c r="U264" s="107">
        <v>381.06082885077598</v>
      </c>
      <c r="V264" s="107">
        <v>1162.8326490156937</v>
      </c>
      <c r="W264" s="107">
        <v>193.26440638403167</v>
      </c>
      <c r="X264" s="107">
        <v>1356.0970553997254</v>
      </c>
      <c r="Y264" s="107">
        <v>138.83277027027026</v>
      </c>
      <c r="Z264" s="107">
        <v>1494.9298256699956</v>
      </c>
      <c r="AA264" s="107">
        <v>16.894277027027023</v>
      </c>
      <c r="AB264" s="107">
        <v>1511.8241026970227</v>
      </c>
      <c r="AC264" s="91">
        <v>10</v>
      </c>
      <c r="AD264" s="91">
        <v>10</v>
      </c>
    </row>
    <row r="265" spans="1:30" s="9" customFormat="1" ht="16.5">
      <c r="A265" s="81">
        <v>400</v>
      </c>
      <c r="B265" s="82" t="s">
        <v>140</v>
      </c>
      <c r="C265" s="107">
        <v>8479</v>
      </c>
      <c r="D265" s="83">
        <v>911.17342368543393</v>
      </c>
      <c r="E265" s="83">
        <v>369.62862281988276</v>
      </c>
      <c r="F265" s="83">
        <v>1280.8020465053166</v>
      </c>
      <c r="G265" s="83">
        <v>135.23786179844308</v>
      </c>
      <c r="H265" s="83">
        <v>1416.0399083037598</v>
      </c>
      <c r="I265" s="83">
        <v>150.07701379879703</v>
      </c>
      <c r="J265" s="113">
        <v>1566.1169221025568</v>
      </c>
      <c r="K265" s="83">
        <v>1.0418386602192969E-2</v>
      </c>
      <c r="L265" s="113">
        <v>1566.127340489159</v>
      </c>
      <c r="M265" s="113">
        <v>42.869383249476186</v>
      </c>
      <c r="N265" s="91">
        <v>2</v>
      </c>
      <c r="O265" s="91">
        <v>2</v>
      </c>
      <c r="P265" s="15"/>
      <c r="Q265" s="98">
        <v>400</v>
      </c>
      <c r="R265" s="47" t="s">
        <v>140</v>
      </c>
      <c r="S265" s="84">
        <v>8441</v>
      </c>
      <c r="T265" s="107">
        <v>908.0145220353096</v>
      </c>
      <c r="U265" s="107">
        <v>328.22203467752541</v>
      </c>
      <c r="V265" s="107">
        <v>1236.236556712835</v>
      </c>
      <c r="W265" s="107">
        <v>136.25834619663684</v>
      </c>
      <c r="X265" s="107">
        <v>1372.4949029094719</v>
      </c>
      <c r="Y265" s="107">
        <v>150.75263594360857</v>
      </c>
      <c r="Z265" s="107">
        <v>1523.2475388530806</v>
      </c>
      <c r="AA265" s="107">
        <v>13.6555234332425</v>
      </c>
      <c r="AB265" s="107">
        <v>1536.9030622863229</v>
      </c>
      <c r="AC265" s="91">
        <v>2</v>
      </c>
      <c r="AD265" s="91">
        <v>2</v>
      </c>
    </row>
    <row r="266" spans="1:30" s="9" customFormat="1" ht="16.5">
      <c r="A266" s="81">
        <v>71</v>
      </c>
      <c r="B266" s="82" t="s">
        <v>38</v>
      </c>
      <c r="C266" s="107">
        <v>6365</v>
      </c>
      <c r="D266" s="83">
        <v>664.69361030076425</v>
      </c>
      <c r="E266" s="83">
        <v>641.62656999882904</v>
      </c>
      <c r="F266" s="83">
        <v>1306.3201802995934</v>
      </c>
      <c r="G266" s="83">
        <v>146.15883263351526</v>
      </c>
      <c r="H266" s="83">
        <v>1452.4790129331086</v>
      </c>
      <c r="I266" s="83">
        <v>125.85545954438335</v>
      </c>
      <c r="J266" s="113">
        <v>1578.334472477492</v>
      </c>
      <c r="K266" s="83">
        <v>4.9685506677140632</v>
      </c>
      <c r="L266" s="113">
        <v>1583.303023145206</v>
      </c>
      <c r="M266" s="113">
        <v>67.218269292600326</v>
      </c>
      <c r="N266" s="91">
        <v>17</v>
      </c>
      <c r="O266" s="91">
        <v>17</v>
      </c>
      <c r="P266" s="15"/>
      <c r="Q266" s="98">
        <v>71</v>
      </c>
      <c r="R266" s="47" t="s">
        <v>38</v>
      </c>
      <c r="S266" s="84">
        <v>6473</v>
      </c>
      <c r="T266" s="107">
        <v>627.17496751245494</v>
      </c>
      <c r="U266" s="107">
        <v>616.53939456463911</v>
      </c>
      <c r="V266" s="107">
        <v>1243.7143620770942</v>
      </c>
      <c r="W266" s="107">
        <v>143.64624092241226</v>
      </c>
      <c r="X266" s="107">
        <v>1387.3606029995062</v>
      </c>
      <c r="Y266" s="107">
        <v>123.75560018538545</v>
      </c>
      <c r="Z266" s="107">
        <v>1511.1162031848917</v>
      </c>
      <c r="AA266" s="107">
        <v>-1.8283646222771506</v>
      </c>
      <c r="AB266" s="107">
        <v>1509.2878385626145</v>
      </c>
      <c r="AC266" s="91">
        <v>17</v>
      </c>
      <c r="AD266" s="91">
        <v>17</v>
      </c>
    </row>
    <row r="267" spans="1:30" s="9" customFormat="1" ht="16.5">
      <c r="A267" s="81">
        <v>535</v>
      </c>
      <c r="B267" s="82" t="s">
        <v>183</v>
      </c>
      <c r="C267" s="107">
        <v>10378</v>
      </c>
      <c r="D267" s="83">
        <v>926.4878714833294</v>
      </c>
      <c r="E267" s="83">
        <v>633.60151705386227</v>
      </c>
      <c r="F267" s="83">
        <v>1560.0893885371918</v>
      </c>
      <c r="G267" s="83">
        <v>109.82896441490063</v>
      </c>
      <c r="H267" s="83">
        <v>1669.9183529520924</v>
      </c>
      <c r="I267" s="83">
        <v>-60.382154557718252</v>
      </c>
      <c r="J267" s="113">
        <v>1609.5361983943742</v>
      </c>
      <c r="K267" s="83">
        <v>-18.474437271150506</v>
      </c>
      <c r="L267" s="113">
        <v>1591.0617611232235</v>
      </c>
      <c r="M267" s="113">
        <v>40.956721143480308</v>
      </c>
      <c r="N267" s="91">
        <v>17</v>
      </c>
      <c r="O267" s="91">
        <v>17</v>
      </c>
      <c r="P267" s="15"/>
      <c r="Q267" s="98">
        <v>535</v>
      </c>
      <c r="R267" s="47" t="s">
        <v>183</v>
      </c>
      <c r="S267" s="84">
        <v>10454</v>
      </c>
      <c r="T267" s="107">
        <v>891.80177116839445</v>
      </c>
      <c r="U267" s="107">
        <v>627.63711284464216</v>
      </c>
      <c r="V267" s="107">
        <v>1519.4388840130364</v>
      </c>
      <c r="W267" s="107">
        <v>109.08377288201275</v>
      </c>
      <c r="X267" s="107">
        <v>1628.5226568950493</v>
      </c>
      <c r="Y267" s="107">
        <v>-59.94317964415535</v>
      </c>
      <c r="Z267" s="107">
        <v>1568.5794772508939</v>
      </c>
      <c r="AA267" s="107">
        <v>-19.413173761239715</v>
      </c>
      <c r="AB267" s="107">
        <v>1549.1663034896542</v>
      </c>
      <c r="AC267" s="91">
        <v>17</v>
      </c>
      <c r="AD267" s="91">
        <v>17</v>
      </c>
    </row>
    <row r="268" spans="1:30" s="9" customFormat="1" ht="16.5">
      <c r="A268" s="81">
        <v>236</v>
      </c>
      <c r="B268" s="82" t="s">
        <v>100</v>
      </c>
      <c r="C268" s="107">
        <v>4118</v>
      </c>
      <c r="D268" s="83">
        <v>541.79498150975098</v>
      </c>
      <c r="E268" s="83">
        <v>535.10961443459655</v>
      </c>
      <c r="F268" s="83">
        <v>1076.9045959443474</v>
      </c>
      <c r="G268" s="83">
        <v>124.75257437899445</v>
      </c>
      <c r="H268" s="83">
        <v>1201.6571703233419</v>
      </c>
      <c r="I268" s="83">
        <v>315.86206896551727</v>
      </c>
      <c r="J268" s="113">
        <v>1517.5192392888594</v>
      </c>
      <c r="K268" s="83">
        <v>77.268498057309387</v>
      </c>
      <c r="L268" s="113">
        <v>1594.7877373461686</v>
      </c>
      <c r="M268" s="113">
        <v>38.99017588320703</v>
      </c>
      <c r="N268" s="91">
        <v>16</v>
      </c>
      <c r="O268" s="91">
        <v>16</v>
      </c>
      <c r="P268" s="15"/>
      <c r="Q268" s="98">
        <v>236</v>
      </c>
      <c r="R268" s="47" t="s">
        <v>100</v>
      </c>
      <c r="S268" s="84">
        <v>4137</v>
      </c>
      <c r="T268" s="107">
        <v>502.91407594972912</v>
      </c>
      <c r="U268" s="107">
        <v>537.08016561839611</v>
      </c>
      <c r="V268" s="107">
        <v>1039.9942415681253</v>
      </c>
      <c r="W268" s="107">
        <v>124.12341260378271</v>
      </c>
      <c r="X268" s="107">
        <v>1164.117654171908</v>
      </c>
      <c r="Y268" s="107">
        <v>314.41140923374428</v>
      </c>
      <c r="Z268" s="107">
        <v>1478.5290634056523</v>
      </c>
      <c r="AA268" s="107">
        <v>95.191104060913702</v>
      </c>
      <c r="AB268" s="107">
        <v>1573.720167466566</v>
      </c>
      <c r="AC268" s="91">
        <v>16</v>
      </c>
      <c r="AD268" s="91">
        <v>16</v>
      </c>
    </row>
    <row r="269" spans="1:30" s="9" customFormat="1" ht="16.5">
      <c r="A269" s="81">
        <v>9</v>
      </c>
      <c r="B269" s="82" t="s">
        <v>24</v>
      </c>
      <c r="C269" s="107">
        <v>2410</v>
      </c>
      <c r="D269" s="83">
        <v>879.28417567421457</v>
      </c>
      <c r="E269" s="83">
        <v>738.37290233204646</v>
      </c>
      <c r="F269" s="83">
        <v>1617.6570780062611</v>
      </c>
      <c r="G269" s="83">
        <v>148.67441021867822</v>
      </c>
      <c r="H269" s="83">
        <v>1766.3314882249394</v>
      </c>
      <c r="I269" s="83">
        <v>-199.97385892116182</v>
      </c>
      <c r="J269" s="113">
        <v>1566.3576293037775</v>
      </c>
      <c r="K269" s="83">
        <v>46.917842323651449</v>
      </c>
      <c r="L269" s="113">
        <v>1613.2754716274289</v>
      </c>
      <c r="M269" s="113">
        <v>-1.0811201535689179</v>
      </c>
      <c r="N269" s="91">
        <v>17</v>
      </c>
      <c r="O269" s="91">
        <v>17</v>
      </c>
      <c r="P269" s="15"/>
      <c r="Q269" s="98">
        <v>9</v>
      </c>
      <c r="R269" s="47" t="s">
        <v>24</v>
      </c>
      <c r="S269" s="84">
        <v>2437</v>
      </c>
      <c r="T269" s="107">
        <v>895.7024253942468</v>
      </c>
      <c r="U269" s="107">
        <v>722.80182833449794</v>
      </c>
      <c r="V269" s="107">
        <v>1618.5042537287447</v>
      </c>
      <c r="W269" s="107">
        <v>146.69280512540095</v>
      </c>
      <c r="X269" s="107">
        <v>1765.1970588541458</v>
      </c>
      <c r="Y269" s="107">
        <v>-197.75830939679935</v>
      </c>
      <c r="Z269" s="107">
        <v>1567.4387494573464</v>
      </c>
      <c r="AA269" s="107">
        <v>34.199876897825192</v>
      </c>
      <c r="AB269" s="107">
        <v>1601.6386263551717</v>
      </c>
      <c r="AC269" s="91">
        <v>17</v>
      </c>
      <c r="AD269" s="91">
        <v>17</v>
      </c>
    </row>
    <row r="270" spans="1:30" s="9" customFormat="1" ht="16.5">
      <c r="A270" s="81">
        <v>483</v>
      </c>
      <c r="B270" s="82" t="s">
        <v>167</v>
      </c>
      <c r="C270" s="107">
        <v>1059</v>
      </c>
      <c r="D270" s="83">
        <v>827.80903022862014</v>
      </c>
      <c r="E270" s="83">
        <v>900.89937538691572</v>
      </c>
      <c r="F270" s="83">
        <v>1728.7084056155359</v>
      </c>
      <c r="G270" s="83">
        <v>155.01298547247961</v>
      </c>
      <c r="H270" s="83">
        <v>1883.7213910880155</v>
      </c>
      <c r="I270" s="83">
        <v>-191.96033994334277</v>
      </c>
      <c r="J270" s="113">
        <v>1691.7610511446728</v>
      </c>
      <c r="K270" s="83">
        <v>43.876794145420206</v>
      </c>
      <c r="L270" s="113">
        <v>1735.6378452900929</v>
      </c>
      <c r="M270" s="113">
        <v>26.298757277159666</v>
      </c>
      <c r="N270" s="91">
        <v>17</v>
      </c>
      <c r="O270" s="91">
        <v>17</v>
      </c>
      <c r="P270" s="15"/>
      <c r="Q270" s="98">
        <v>483</v>
      </c>
      <c r="R270" s="47" t="s">
        <v>167</v>
      </c>
      <c r="S270" s="84">
        <v>1055</v>
      </c>
      <c r="T270" s="107">
        <v>793.83470503787282</v>
      </c>
      <c r="U270" s="107">
        <v>909.11209571681457</v>
      </c>
      <c r="V270" s="107">
        <v>1702.9468007546873</v>
      </c>
      <c r="W270" s="107">
        <v>155.20364477159345</v>
      </c>
      <c r="X270" s="107">
        <v>1858.1504455262809</v>
      </c>
      <c r="Y270" s="107">
        <v>-192.68815165876777</v>
      </c>
      <c r="Z270" s="107">
        <v>1665.4622938675132</v>
      </c>
      <c r="AA270" s="107">
        <v>15.879019052132698</v>
      </c>
      <c r="AB270" s="107">
        <v>1681.3413129196458</v>
      </c>
      <c r="AC270" s="91">
        <v>17</v>
      </c>
      <c r="AD270" s="91">
        <v>17</v>
      </c>
    </row>
    <row r="271" spans="1:30" s="9" customFormat="1" ht="16.5">
      <c r="A271" s="81">
        <v>148</v>
      </c>
      <c r="B271" s="82" t="s">
        <v>66</v>
      </c>
      <c r="C271" s="107">
        <v>7224</v>
      </c>
      <c r="D271" s="83">
        <v>1739.4268192298377</v>
      </c>
      <c r="E271" s="83">
        <v>-6.0254954830102072</v>
      </c>
      <c r="F271" s="83">
        <v>1733.4013237468278</v>
      </c>
      <c r="G271" s="83">
        <v>105.57832387196291</v>
      </c>
      <c r="H271" s="83">
        <v>1838.9796476187908</v>
      </c>
      <c r="I271" s="83">
        <v>-84.254568106312291</v>
      </c>
      <c r="J271" s="113">
        <v>1754.7250795124783</v>
      </c>
      <c r="K271" s="83">
        <v>-10.002778931339977</v>
      </c>
      <c r="L271" s="113">
        <v>1744.7223005811384</v>
      </c>
      <c r="M271" s="113">
        <v>11.807430694725781</v>
      </c>
      <c r="N271" s="91">
        <v>19</v>
      </c>
      <c r="O271" s="91">
        <v>19</v>
      </c>
      <c r="P271" s="15"/>
      <c r="Q271" s="98">
        <v>148</v>
      </c>
      <c r="R271" s="47" t="s">
        <v>66</v>
      </c>
      <c r="S271" s="84">
        <v>7127</v>
      </c>
      <c r="T271" s="107">
        <v>1721.9150844542469</v>
      </c>
      <c r="U271" s="107">
        <v>-0.8683180581080534</v>
      </c>
      <c r="V271" s="107">
        <v>1721.0467663961385</v>
      </c>
      <c r="W271" s="107">
        <v>107.27217328733562</v>
      </c>
      <c r="X271" s="107">
        <v>1828.3189396834744</v>
      </c>
      <c r="Y271" s="107">
        <v>-85.401290865721904</v>
      </c>
      <c r="Z271" s="107">
        <v>1742.9176488177525</v>
      </c>
      <c r="AA271" s="107">
        <v>0.27598489687105293</v>
      </c>
      <c r="AB271" s="107">
        <v>1743.1936337146233</v>
      </c>
      <c r="AC271" s="91">
        <v>19</v>
      </c>
      <c r="AD271" s="91">
        <v>19</v>
      </c>
    </row>
    <row r="272" spans="1:30" s="9" customFormat="1" ht="16.5">
      <c r="A272" s="81">
        <v>421</v>
      </c>
      <c r="B272" s="82" t="s">
        <v>150</v>
      </c>
      <c r="C272" s="107">
        <v>665</v>
      </c>
      <c r="D272" s="83">
        <v>1702.9817579942523</v>
      </c>
      <c r="E272" s="83">
        <v>53.718829410197714</v>
      </c>
      <c r="F272" s="83">
        <v>1756.7005874044501</v>
      </c>
      <c r="G272" s="83">
        <v>205.81673169531447</v>
      </c>
      <c r="H272" s="83">
        <v>1962.5173190997643</v>
      </c>
      <c r="I272" s="83">
        <v>-192.64511278195488</v>
      </c>
      <c r="J272" s="113">
        <v>1769.8722063178095</v>
      </c>
      <c r="K272" s="83">
        <v>-13.283834586466165</v>
      </c>
      <c r="L272" s="113">
        <v>1756.5883717313434</v>
      </c>
      <c r="M272" s="113">
        <v>-301.19891205577665</v>
      </c>
      <c r="N272" s="91">
        <v>16</v>
      </c>
      <c r="O272" s="91">
        <v>16</v>
      </c>
      <c r="P272" s="15"/>
      <c r="Q272" s="98">
        <v>421</v>
      </c>
      <c r="R272" s="47" t="s">
        <v>150</v>
      </c>
      <c r="S272" s="84">
        <v>682</v>
      </c>
      <c r="T272" s="107">
        <v>1813.0370560382694</v>
      </c>
      <c r="U272" s="107">
        <v>245.63950218894175</v>
      </c>
      <c r="V272" s="107">
        <v>2058.6765582272114</v>
      </c>
      <c r="W272" s="107">
        <v>200.23766865077386</v>
      </c>
      <c r="X272" s="107">
        <v>2258.9142268779851</v>
      </c>
      <c r="Y272" s="107">
        <v>-187.84310850439883</v>
      </c>
      <c r="Z272" s="107">
        <v>2071.0711183735862</v>
      </c>
      <c r="AA272" s="107">
        <v>-7.4546203812316714</v>
      </c>
      <c r="AB272" s="107">
        <v>2063.6164979923547</v>
      </c>
      <c r="AC272" s="91">
        <v>16</v>
      </c>
      <c r="AD272" s="91">
        <v>16</v>
      </c>
    </row>
    <row r="273" spans="1:30" s="9" customFormat="1" ht="16.5">
      <c r="A273" s="81">
        <v>859</v>
      </c>
      <c r="B273" s="82" t="s">
        <v>288</v>
      </c>
      <c r="C273" s="107">
        <v>6501</v>
      </c>
      <c r="D273" s="83">
        <v>1090.8064411560745</v>
      </c>
      <c r="E273" s="83">
        <v>747.06747360975169</v>
      </c>
      <c r="F273" s="83">
        <v>1837.8739147658262</v>
      </c>
      <c r="G273" s="83">
        <v>62.704536424270003</v>
      </c>
      <c r="H273" s="83">
        <v>1900.5784511900963</v>
      </c>
      <c r="I273" s="83">
        <v>-142.45623750192277</v>
      </c>
      <c r="J273" s="113">
        <v>1758.1222136881736</v>
      </c>
      <c r="K273" s="83">
        <v>5.9598257960313772</v>
      </c>
      <c r="L273" s="113">
        <v>1764.0820394842049</v>
      </c>
      <c r="M273" s="113">
        <v>-17.13427548541631</v>
      </c>
      <c r="N273" s="91">
        <v>17</v>
      </c>
      <c r="O273" s="91">
        <v>17</v>
      </c>
      <c r="P273" s="15"/>
      <c r="Q273" s="98">
        <v>859</v>
      </c>
      <c r="R273" s="47" t="s">
        <v>288</v>
      </c>
      <c r="S273" s="84">
        <v>6525</v>
      </c>
      <c r="T273" s="107">
        <v>1118.2069244971117</v>
      </c>
      <c r="U273" s="107">
        <v>735.92884023928298</v>
      </c>
      <c r="V273" s="107">
        <v>1854.1357647363943</v>
      </c>
      <c r="W273" s="107">
        <v>63.052984973593965</v>
      </c>
      <c r="X273" s="107">
        <v>1917.1887497099883</v>
      </c>
      <c r="Y273" s="107">
        <v>-141.93226053639847</v>
      </c>
      <c r="Z273" s="107">
        <v>1775.2564891735899</v>
      </c>
      <c r="AA273" s="107">
        <v>8.3651656689655152</v>
      </c>
      <c r="AB273" s="107">
        <v>1783.6216548425552</v>
      </c>
      <c r="AC273" s="91">
        <v>17</v>
      </c>
      <c r="AD273" s="91">
        <v>17</v>
      </c>
    </row>
    <row r="274" spans="1:30" s="9" customFormat="1" ht="16.5">
      <c r="A274" s="81">
        <v>921</v>
      </c>
      <c r="B274" s="82" t="s">
        <v>300</v>
      </c>
      <c r="C274" s="107">
        <v>1851</v>
      </c>
      <c r="D274" s="83">
        <v>586.82144996578529</v>
      </c>
      <c r="E274" s="83">
        <v>615.65557476057779</v>
      </c>
      <c r="F274" s="83">
        <v>1202.477024726363</v>
      </c>
      <c r="G274" s="83">
        <v>203.42612492991461</v>
      </c>
      <c r="H274" s="83">
        <v>1405.9031496562775</v>
      </c>
      <c r="I274" s="83">
        <v>201.36196650459212</v>
      </c>
      <c r="J274" s="113">
        <v>1607.2651161608696</v>
      </c>
      <c r="K274" s="83">
        <v>167.17788357644517</v>
      </c>
      <c r="L274" s="113">
        <v>1774.4429997373149</v>
      </c>
      <c r="M274" s="113">
        <v>45.603366258737879</v>
      </c>
      <c r="N274" s="91">
        <v>11</v>
      </c>
      <c r="O274" s="91">
        <v>11</v>
      </c>
      <c r="P274" s="15"/>
      <c r="Q274" s="98">
        <v>921</v>
      </c>
      <c r="R274" s="47" t="s">
        <v>300</v>
      </c>
      <c r="S274" s="84">
        <v>1895</v>
      </c>
      <c r="T274" s="107">
        <v>571.27007182637601</v>
      </c>
      <c r="U274" s="107">
        <v>595.26994770520037</v>
      </c>
      <c r="V274" s="107">
        <v>1166.5400195315765</v>
      </c>
      <c r="W274" s="107">
        <v>198.43518683493511</v>
      </c>
      <c r="X274" s="107">
        <v>1364.9752063665117</v>
      </c>
      <c r="Y274" s="107">
        <v>196.68654353562005</v>
      </c>
      <c r="Z274" s="107">
        <v>1561.6617499021318</v>
      </c>
      <c r="AA274" s="107">
        <v>145.1392242744063</v>
      </c>
      <c r="AB274" s="107">
        <v>1706.8009741765381</v>
      </c>
      <c r="AC274" s="91">
        <v>11</v>
      </c>
      <c r="AD274" s="91">
        <v>11</v>
      </c>
    </row>
    <row r="275" spans="1:30" s="9" customFormat="1" ht="16.5">
      <c r="A275" s="81">
        <v>746</v>
      </c>
      <c r="B275" s="82" t="s">
        <v>252</v>
      </c>
      <c r="C275" s="107">
        <v>4603</v>
      </c>
      <c r="D275" s="83">
        <v>1086.9318260203479</v>
      </c>
      <c r="E275" s="83">
        <v>503.03500369291362</v>
      </c>
      <c r="F275" s="83">
        <v>1589.9668297132616</v>
      </c>
      <c r="G275" s="83">
        <v>132.9137479973619</v>
      </c>
      <c r="H275" s="83">
        <v>1722.8805777106234</v>
      </c>
      <c r="I275" s="83">
        <v>67.498370627851401</v>
      </c>
      <c r="J275" s="113">
        <v>1790.3789483384749</v>
      </c>
      <c r="K275" s="83">
        <v>10.950549098414077</v>
      </c>
      <c r="L275" s="113">
        <v>1801.3294974368891</v>
      </c>
      <c r="M275" s="113">
        <v>95.155584062472371</v>
      </c>
      <c r="N275" s="91">
        <v>17</v>
      </c>
      <c r="O275" s="91">
        <v>17</v>
      </c>
      <c r="P275" s="15"/>
      <c r="Q275" s="98">
        <v>746</v>
      </c>
      <c r="R275" s="47" t="s">
        <v>252</v>
      </c>
      <c r="S275" s="84">
        <v>4713</v>
      </c>
      <c r="T275" s="107">
        <v>1100.0709343440544</v>
      </c>
      <c r="U275" s="107">
        <v>399.41396686307047</v>
      </c>
      <c r="V275" s="107">
        <v>1499.4849012071249</v>
      </c>
      <c r="W275" s="107">
        <v>129.8154840746063</v>
      </c>
      <c r="X275" s="107">
        <v>1629.3003852817312</v>
      </c>
      <c r="Y275" s="107">
        <v>65.922978994271162</v>
      </c>
      <c r="Z275" s="107">
        <v>1695.2233642760025</v>
      </c>
      <c r="AA275" s="107">
        <v>2.5818766390833874</v>
      </c>
      <c r="AB275" s="107">
        <v>1697.805240915086</v>
      </c>
      <c r="AC275" s="91">
        <v>17</v>
      </c>
      <c r="AD275" s="91">
        <v>17</v>
      </c>
    </row>
    <row r="276" spans="1:30" s="9" customFormat="1" ht="16.5">
      <c r="A276" s="81">
        <v>256</v>
      </c>
      <c r="B276" s="82" t="s">
        <v>108</v>
      </c>
      <c r="C276" s="107">
        <v>1492</v>
      </c>
      <c r="D276" s="83">
        <v>572.26525991319829</v>
      </c>
      <c r="E276" s="83">
        <v>622.97235135066592</v>
      </c>
      <c r="F276" s="83">
        <v>1195.2376112638642</v>
      </c>
      <c r="G276" s="83">
        <v>169.32455336671924</v>
      </c>
      <c r="H276" s="83">
        <v>1364.5621646305835</v>
      </c>
      <c r="I276" s="83">
        <v>372.85924932975871</v>
      </c>
      <c r="J276" s="113">
        <v>1737.4214139603423</v>
      </c>
      <c r="K276" s="83">
        <v>76.969671581769433</v>
      </c>
      <c r="L276" s="113">
        <v>1814.3910855421118</v>
      </c>
      <c r="M276" s="113">
        <v>15.417373095165431</v>
      </c>
      <c r="N276" s="91">
        <v>13</v>
      </c>
      <c r="O276" s="91">
        <v>13</v>
      </c>
      <c r="P276" s="15"/>
      <c r="Q276" s="98">
        <v>256</v>
      </c>
      <c r="R276" s="47" t="s">
        <v>108</v>
      </c>
      <c r="S276" s="84">
        <v>1523</v>
      </c>
      <c r="T276" s="107">
        <v>576.11142770037691</v>
      </c>
      <c r="U276" s="107">
        <v>615.06589253744517</v>
      </c>
      <c r="V276" s="107">
        <v>1191.1773202378222</v>
      </c>
      <c r="W276" s="107">
        <v>165.55685851310645</v>
      </c>
      <c r="X276" s="107">
        <v>1356.7341787509285</v>
      </c>
      <c r="Y276" s="107">
        <v>365.26986211424821</v>
      </c>
      <c r="Z276" s="107">
        <v>1722.0040408651769</v>
      </c>
      <c r="AA276" s="107">
        <v>64.574667104399225</v>
      </c>
      <c r="AB276" s="107">
        <v>1786.578707969576</v>
      </c>
      <c r="AC276" s="91">
        <v>13</v>
      </c>
      <c r="AD276" s="91">
        <v>13</v>
      </c>
    </row>
    <row r="277" spans="1:30" s="9" customFormat="1" ht="16.5">
      <c r="A277" s="81">
        <v>5</v>
      </c>
      <c r="B277" s="82" t="s">
        <v>23</v>
      </c>
      <c r="C277" s="107">
        <v>9078</v>
      </c>
      <c r="D277" s="83">
        <v>648.94345022191374</v>
      </c>
      <c r="E277" s="83">
        <v>560.18207324215507</v>
      </c>
      <c r="F277" s="83">
        <v>1209.1255234640689</v>
      </c>
      <c r="G277" s="83">
        <v>153.48360289202773</v>
      </c>
      <c r="H277" s="83">
        <v>1362.6091263560968</v>
      </c>
      <c r="I277" s="83">
        <v>161.09087904824852</v>
      </c>
      <c r="J277" s="113">
        <v>1523.7000054043453</v>
      </c>
      <c r="K277" s="83">
        <v>298.85671954174927</v>
      </c>
      <c r="L277" s="113">
        <v>1822.5567249460944</v>
      </c>
      <c r="M277" s="113">
        <v>-40.251939769324281</v>
      </c>
      <c r="N277" s="91">
        <v>14</v>
      </c>
      <c r="O277" s="91">
        <v>14</v>
      </c>
      <c r="P277" s="15"/>
      <c r="Q277" s="98">
        <v>5</v>
      </c>
      <c r="R277" s="47" t="s">
        <v>23</v>
      </c>
      <c r="S277" s="84">
        <v>9113</v>
      </c>
      <c r="T277" s="107">
        <v>670.84108486252762</v>
      </c>
      <c r="U277" s="107">
        <v>579.61591813131065</v>
      </c>
      <c r="V277" s="107">
        <v>1250.4570029938382</v>
      </c>
      <c r="W277" s="107">
        <v>153.02275958354051</v>
      </c>
      <c r="X277" s="107">
        <v>1403.4797625773788</v>
      </c>
      <c r="Y277" s="107">
        <v>160.47218259629102</v>
      </c>
      <c r="Z277" s="107">
        <v>1563.9519451736696</v>
      </c>
      <c r="AA277" s="107">
        <v>281.16738826950507</v>
      </c>
      <c r="AB277" s="107">
        <v>1845.119333443175</v>
      </c>
      <c r="AC277" s="91">
        <v>14</v>
      </c>
      <c r="AD277" s="91">
        <v>14</v>
      </c>
    </row>
    <row r="278" spans="1:30" s="9" customFormat="1" ht="16.5">
      <c r="A278" s="81">
        <v>261</v>
      </c>
      <c r="B278" s="82" t="s">
        <v>111</v>
      </c>
      <c r="C278" s="107">
        <v>6837</v>
      </c>
      <c r="D278" s="83">
        <v>1811.5486437681438</v>
      </c>
      <c r="E278" s="83">
        <v>-81.98511859257647</v>
      </c>
      <c r="F278" s="83">
        <v>1729.5635251755673</v>
      </c>
      <c r="G278" s="83">
        <v>114.89515054798768</v>
      </c>
      <c r="H278" s="83">
        <v>1844.458675723555</v>
      </c>
      <c r="I278" s="83">
        <v>52.299400321778556</v>
      </c>
      <c r="J278" s="113">
        <v>1896.7580760453336</v>
      </c>
      <c r="K278" s="83">
        <v>-25.078702281702508</v>
      </c>
      <c r="L278" s="113">
        <v>1871.679373763631</v>
      </c>
      <c r="M278" s="113">
        <v>-11.304149310464254</v>
      </c>
      <c r="N278" s="91">
        <v>19</v>
      </c>
      <c r="O278" s="91">
        <v>19</v>
      </c>
      <c r="P278" s="15"/>
      <c r="Q278" s="98">
        <v>261</v>
      </c>
      <c r="R278" s="47" t="s">
        <v>111</v>
      </c>
      <c r="S278" s="84">
        <v>6822</v>
      </c>
      <c r="T278" s="107">
        <v>1817.1480464974375</v>
      </c>
      <c r="U278" s="107">
        <v>-76.929691606423603</v>
      </c>
      <c r="V278" s="107">
        <v>1740.2183548910139</v>
      </c>
      <c r="W278" s="107">
        <v>115.42947585909648</v>
      </c>
      <c r="X278" s="107">
        <v>1855.6478307501104</v>
      </c>
      <c r="Y278" s="107">
        <v>52.414394605687484</v>
      </c>
      <c r="Z278" s="107">
        <v>1908.0622253557979</v>
      </c>
      <c r="AA278" s="107">
        <v>-31.060771363236583</v>
      </c>
      <c r="AB278" s="107">
        <v>1877.0014539925612</v>
      </c>
      <c r="AC278" s="91">
        <v>19</v>
      </c>
      <c r="AD278" s="91">
        <v>19</v>
      </c>
    </row>
    <row r="279" spans="1:30" s="9" customFormat="1" ht="16.5">
      <c r="A279" s="81">
        <v>284</v>
      </c>
      <c r="B279" s="82" t="s">
        <v>120</v>
      </c>
      <c r="C279" s="107">
        <v>2186</v>
      </c>
      <c r="D279" s="83">
        <v>552.44853026107523</v>
      </c>
      <c r="E279" s="83">
        <v>48.258467126465192</v>
      </c>
      <c r="F279" s="83">
        <v>600.70699738754047</v>
      </c>
      <c r="G279" s="83">
        <v>192.07714422788152</v>
      </c>
      <c r="H279" s="83">
        <v>792.78414161542196</v>
      </c>
      <c r="I279" s="83">
        <v>416.15462031107046</v>
      </c>
      <c r="J279" s="113">
        <v>1208.9387619264924</v>
      </c>
      <c r="K279" s="83">
        <v>663.58192474839882</v>
      </c>
      <c r="L279" s="113">
        <v>1872.5206866748913</v>
      </c>
      <c r="M279" s="113">
        <v>-197.90779804785848</v>
      </c>
      <c r="N279" s="91">
        <v>2</v>
      </c>
      <c r="O279" s="91">
        <v>2</v>
      </c>
      <c r="P279" s="15"/>
      <c r="Q279" s="98">
        <v>284</v>
      </c>
      <c r="R279" s="47" t="s">
        <v>120</v>
      </c>
      <c r="S279" s="84">
        <v>2207</v>
      </c>
      <c r="T279" s="107">
        <v>551.60420876417845</v>
      </c>
      <c r="U279" s="107">
        <v>252.58449136211092</v>
      </c>
      <c r="V279" s="107">
        <v>804.18870012628929</v>
      </c>
      <c r="W279" s="107">
        <v>190.46302523093419</v>
      </c>
      <c r="X279" s="107">
        <v>994.65172535722343</v>
      </c>
      <c r="Y279" s="107">
        <v>412.1948346171273</v>
      </c>
      <c r="Z279" s="107">
        <v>1406.8465599743508</v>
      </c>
      <c r="AA279" s="107">
        <v>571.74663072043495</v>
      </c>
      <c r="AB279" s="107">
        <v>1978.5931906947858</v>
      </c>
      <c r="AC279" s="91">
        <v>2</v>
      </c>
      <c r="AD279" s="91">
        <v>2</v>
      </c>
    </row>
    <row r="280" spans="1:30" s="9" customFormat="1" ht="16.5">
      <c r="A280" s="81">
        <v>47</v>
      </c>
      <c r="B280" s="82" t="s">
        <v>31</v>
      </c>
      <c r="C280" s="107">
        <v>1762</v>
      </c>
      <c r="D280" s="83">
        <v>1569.5455717677767</v>
      </c>
      <c r="E280" s="83">
        <v>239.28953235108031</v>
      </c>
      <c r="F280" s="83">
        <v>1808.8351041188569</v>
      </c>
      <c r="G280" s="83">
        <v>159.19254042503647</v>
      </c>
      <c r="H280" s="83">
        <v>1968.0276445438933</v>
      </c>
      <c r="I280" s="83">
        <v>-39.487514188422246</v>
      </c>
      <c r="J280" s="113">
        <v>1928.5401303554709</v>
      </c>
      <c r="K280" s="83">
        <v>-39.105136208853573</v>
      </c>
      <c r="L280" s="113">
        <v>1889.4349941466173</v>
      </c>
      <c r="M280" s="113">
        <v>-27.774912534540817</v>
      </c>
      <c r="N280" s="91">
        <v>19</v>
      </c>
      <c r="O280" s="91">
        <v>19</v>
      </c>
      <c r="P280" s="15"/>
      <c r="Q280" s="98">
        <v>47</v>
      </c>
      <c r="R280" s="47" t="s">
        <v>31</v>
      </c>
      <c r="S280" s="84">
        <v>1771</v>
      </c>
      <c r="T280" s="107">
        <v>1565.9851631434638</v>
      </c>
      <c r="U280" s="107">
        <v>271.06828540360453</v>
      </c>
      <c r="V280" s="107">
        <v>1837.053448547068</v>
      </c>
      <c r="W280" s="107">
        <v>158.54843793413517</v>
      </c>
      <c r="X280" s="107">
        <v>1995.6018864812031</v>
      </c>
      <c r="Y280" s="107">
        <v>-39.28684359119142</v>
      </c>
      <c r="Z280" s="107">
        <v>1956.3150428900117</v>
      </c>
      <c r="AA280" s="107">
        <v>-27.2954025974026</v>
      </c>
      <c r="AB280" s="107">
        <v>1929.0196402926092</v>
      </c>
      <c r="AC280" s="91">
        <v>19</v>
      </c>
      <c r="AD280" s="91">
        <v>19</v>
      </c>
    </row>
    <row r="281" spans="1:30" s="9" customFormat="1" ht="16.5">
      <c r="A281" s="81">
        <v>691</v>
      </c>
      <c r="B281" s="82" t="s">
        <v>235</v>
      </c>
      <c r="C281" s="107">
        <v>2556</v>
      </c>
      <c r="D281" s="83">
        <v>998.35870553373434</v>
      </c>
      <c r="E281" s="83">
        <v>680.99521673901518</v>
      </c>
      <c r="F281" s="83">
        <v>1679.3539222727495</v>
      </c>
      <c r="G281" s="83">
        <v>176.66025702016407</v>
      </c>
      <c r="H281" s="83">
        <v>1856.0141792929137</v>
      </c>
      <c r="I281" s="83">
        <v>34.49021909233177</v>
      </c>
      <c r="J281" s="113">
        <v>1890.5043983852454</v>
      </c>
      <c r="K281" s="83">
        <v>8.9858176838810646</v>
      </c>
      <c r="L281" s="113">
        <v>1899.4902160691265</v>
      </c>
      <c r="M281" s="113">
        <v>77.577285783247135</v>
      </c>
      <c r="N281" s="91">
        <v>17</v>
      </c>
      <c r="O281" s="91">
        <v>17</v>
      </c>
      <c r="P281" s="15"/>
      <c r="Q281" s="98">
        <v>691</v>
      </c>
      <c r="R281" s="47" t="s">
        <v>235</v>
      </c>
      <c r="S281" s="84">
        <v>2598</v>
      </c>
      <c r="T281" s="107">
        <v>947.56822923451568</v>
      </c>
      <c r="U281" s="107">
        <v>657.89319223443931</v>
      </c>
      <c r="V281" s="107">
        <v>1605.4614214689552</v>
      </c>
      <c r="W281" s="107">
        <v>173.53305064035649</v>
      </c>
      <c r="X281" s="107">
        <v>1778.9944721093116</v>
      </c>
      <c r="Y281" s="107">
        <v>33.93264049268668</v>
      </c>
      <c r="Z281" s="107">
        <v>1812.9271126019983</v>
      </c>
      <c r="AA281" s="107">
        <v>-12.190584295612013</v>
      </c>
      <c r="AB281" s="107">
        <v>1800.7365283063862</v>
      </c>
      <c r="AC281" s="91">
        <v>17</v>
      </c>
      <c r="AD281" s="91">
        <v>17</v>
      </c>
    </row>
    <row r="282" spans="1:30" s="9" customFormat="1" ht="16.5">
      <c r="A282" s="81">
        <v>892</v>
      </c>
      <c r="B282" s="82" t="s">
        <v>293</v>
      </c>
      <c r="C282" s="107">
        <v>3657</v>
      </c>
      <c r="D282" s="83">
        <v>1414.0414169969465</v>
      </c>
      <c r="E282" s="83">
        <v>606.77802580372725</v>
      </c>
      <c r="F282" s="83">
        <v>2020.8194428006739</v>
      </c>
      <c r="G282" s="83">
        <v>86.518185922158679</v>
      </c>
      <c r="H282" s="83">
        <v>2107.3376287228325</v>
      </c>
      <c r="I282" s="83">
        <v>-139.89280831282471</v>
      </c>
      <c r="J282" s="113">
        <v>1967.4448204100077</v>
      </c>
      <c r="K282" s="83">
        <v>-17.643344271260595</v>
      </c>
      <c r="L282" s="113">
        <v>1949.8014761387471</v>
      </c>
      <c r="M282" s="113">
        <v>36.389189807199955</v>
      </c>
      <c r="N282" s="91">
        <v>13</v>
      </c>
      <c r="O282" s="91">
        <v>13</v>
      </c>
      <c r="P282" s="15"/>
      <c r="Q282" s="98">
        <v>892</v>
      </c>
      <c r="R282" s="47" t="s">
        <v>293</v>
      </c>
      <c r="S282" s="84">
        <v>3615</v>
      </c>
      <c r="T282" s="107">
        <v>1382.4136848310752</v>
      </c>
      <c r="U282" s="107">
        <v>602.07457638065409</v>
      </c>
      <c r="V282" s="107">
        <v>1984.4882612117294</v>
      </c>
      <c r="W282" s="107">
        <v>88.085488339902554</v>
      </c>
      <c r="X282" s="107">
        <v>2072.5737495516319</v>
      </c>
      <c r="Y282" s="107">
        <v>-141.51811894882434</v>
      </c>
      <c r="Z282" s="107">
        <v>1931.0556306028077</v>
      </c>
      <c r="AA282" s="107">
        <v>-12.228559070539417</v>
      </c>
      <c r="AB282" s="107">
        <v>1918.8270715322683</v>
      </c>
      <c r="AC282" s="91">
        <v>13</v>
      </c>
      <c r="AD282" s="91">
        <v>13</v>
      </c>
    </row>
    <row r="283" spans="1:30" s="9" customFormat="1" ht="16.5">
      <c r="A283" s="81">
        <v>46</v>
      </c>
      <c r="B283" s="82" t="s">
        <v>30</v>
      </c>
      <c r="C283" s="107">
        <v>1288</v>
      </c>
      <c r="D283" s="83">
        <v>1245.1637401979847</v>
      </c>
      <c r="E283" s="83">
        <v>411.98739937137537</v>
      </c>
      <c r="F283" s="83">
        <v>1657.1511395693603</v>
      </c>
      <c r="G283" s="83">
        <v>187.51171071428882</v>
      </c>
      <c r="H283" s="83">
        <v>1844.6628502836493</v>
      </c>
      <c r="I283" s="83">
        <v>-274.46428571428572</v>
      </c>
      <c r="J283" s="113">
        <v>1570.1985645693635</v>
      </c>
      <c r="K283" s="83">
        <v>396.69572981366468</v>
      </c>
      <c r="L283" s="113">
        <v>1966.8942943830282</v>
      </c>
      <c r="M283" s="113">
        <v>-9.1522772013547637</v>
      </c>
      <c r="N283" s="91">
        <v>10</v>
      </c>
      <c r="O283" s="91">
        <v>10</v>
      </c>
      <c r="P283" s="15"/>
      <c r="Q283" s="98">
        <v>46</v>
      </c>
      <c r="R283" s="47" t="s">
        <v>30</v>
      </c>
      <c r="S283" s="84">
        <v>1320</v>
      </c>
      <c r="T283" s="107">
        <v>1224.6371148372527</v>
      </c>
      <c r="U283" s="107">
        <v>439.44469981450715</v>
      </c>
      <c r="V283" s="107">
        <v>1664.0818146517599</v>
      </c>
      <c r="W283" s="107">
        <v>183.07963317956444</v>
      </c>
      <c r="X283" s="107">
        <v>1847.1614478313245</v>
      </c>
      <c r="Y283" s="107">
        <v>-267.81060606060606</v>
      </c>
      <c r="Z283" s="107">
        <v>1579.3508417707183</v>
      </c>
      <c r="AA283" s="107">
        <v>276.7436161363637</v>
      </c>
      <c r="AB283" s="107">
        <v>1856.0944579070822</v>
      </c>
      <c r="AC283" s="91">
        <v>10</v>
      </c>
      <c r="AD283" s="91">
        <v>10</v>
      </c>
    </row>
    <row r="284" spans="1:30" s="9" customFormat="1" ht="16.5">
      <c r="A284" s="81">
        <v>620</v>
      </c>
      <c r="B284" s="82" t="s">
        <v>217</v>
      </c>
      <c r="C284" s="107">
        <v>2345</v>
      </c>
      <c r="D284" s="83">
        <v>1229.6173174615697</v>
      </c>
      <c r="E284" s="83">
        <v>419.51761034504642</v>
      </c>
      <c r="F284" s="83">
        <v>1649.1349278066161</v>
      </c>
      <c r="G284" s="83">
        <v>191.84886374780544</v>
      </c>
      <c r="H284" s="83">
        <v>1840.9837915544213</v>
      </c>
      <c r="I284" s="83">
        <v>130.24264392324093</v>
      </c>
      <c r="J284" s="113">
        <v>1971.2264354776623</v>
      </c>
      <c r="K284" s="83">
        <v>-2.2602345415778253</v>
      </c>
      <c r="L284" s="113">
        <v>1968.9662009360845</v>
      </c>
      <c r="M284" s="113">
        <v>-25.785091280296683</v>
      </c>
      <c r="N284" s="91">
        <v>18</v>
      </c>
      <c r="O284" s="91">
        <v>18</v>
      </c>
      <c r="P284" s="15"/>
      <c r="Q284" s="98">
        <v>620</v>
      </c>
      <c r="R284" s="47" t="s">
        <v>217</v>
      </c>
      <c r="S284" s="84">
        <v>2359</v>
      </c>
      <c r="T284" s="107">
        <v>1269.2095426550595</v>
      </c>
      <c r="U284" s="107">
        <v>407.92583444784975</v>
      </c>
      <c r="V284" s="107">
        <v>1677.1353771029094</v>
      </c>
      <c r="W284" s="107">
        <v>190.40645910820797</v>
      </c>
      <c r="X284" s="107">
        <v>1867.5418362111172</v>
      </c>
      <c r="Y284" s="107">
        <v>129.46969054684189</v>
      </c>
      <c r="Z284" s="107">
        <v>1997.011526757959</v>
      </c>
      <c r="AA284" s="107">
        <v>-14.096945697329375</v>
      </c>
      <c r="AB284" s="107">
        <v>1982.9145810606299</v>
      </c>
      <c r="AC284" s="91">
        <v>18</v>
      </c>
      <c r="AD284" s="91">
        <v>18</v>
      </c>
    </row>
    <row r="285" spans="1:30" s="9" customFormat="1" ht="16.5">
      <c r="A285" s="81">
        <v>436</v>
      </c>
      <c r="B285" s="82" t="s">
        <v>159</v>
      </c>
      <c r="C285" s="107">
        <v>2008</v>
      </c>
      <c r="D285" s="83">
        <v>1232.5418401289414</v>
      </c>
      <c r="E285" s="83">
        <v>720.31201713284884</v>
      </c>
      <c r="F285" s="83">
        <v>1952.8538572617904</v>
      </c>
      <c r="G285" s="83">
        <v>101.03114474226265</v>
      </c>
      <c r="H285" s="83">
        <v>2053.8850020040531</v>
      </c>
      <c r="I285" s="83">
        <v>-116.6140438247012</v>
      </c>
      <c r="J285" s="113">
        <v>1937.2709581793517</v>
      </c>
      <c r="K285" s="83">
        <v>32.097131474103591</v>
      </c>
      <c r="L285" s="113">
        <v>1969.3680896534554</v>
      </c>
      <c r="M285" s="113">
        <v>187.56355294019318</v>
      </c>
      <c r="N285" s="91">
        <v>17</v>
      </c>
      <c r="O285" s="91">
        <v>17</v>
      </c>
      <c r="P285" s="15"/>
      <c r="Q285" s="98">
        <v>436</v>
      </c>
      <c r="R285" s="47" t="s">
        <v>159</v>
      </c>
      <c r="S285" s="84">
        <v>2033</v>
      </c>
      <c r="T285" s="107">
        <v>1114.281173849258</v>
      </c>
      <c r="U285" s="107">
        <v>650.33070389418685</v>
      </c>
      <c r="V285" s="107">
        <v>1764.6118777434447</v>
      </c>
      <c r="W285" s="107">
        <v>100.27555700874881</v>
      </c>
      <c r="X285" s="107">
        <v>1864.8874347521935</v>
      </c>
      <c r="Y285" s="107">
        <v>-115.18002951303492</v>
      </c>
      <c r="Z285" s="107">
        <v>1749.7074052391586</v>
      </c>
      <c r="AA285" s="107">
        <v>31.981068622725036</v>
      </c>
      <c r="AB285" s="107">
        <v>1781.6884738618835</v>
      </c>
      <c r="AC285" s="91">
        <v>17</v>
      </c>
      <c r="AD285" s="91">
        <v>17</v>
      </c>
    </row>
    <row r="286" spans="1:30" s="9" customFormat="1" ht="16.5">
      <c r="A286" s="81">
        <v>545</v>
      </c>
      <c r="B286" s="82" t="s">
        <v>188</v>
      </c>
      <c r="C286" s="107">
        <v>9554</v>
      </c>
      <c r="D286" s="83">
        <v>1355.2518950564331</v>
      </c>
      <c r="E286" s="83">
        <v>380.96754802393696</v>
      </c>
      <c r="F286" s="83">
        <v>1736.2194430803702</v>
      </c>
      <c r="G286" s="83">
        <v>173.88941965198049</v>
      </c>
      <c r="H286" s="83">
        <v>1910.1088627323504</v>
      </c>
      <c r="I286" s="83">
        <v>74.741260205149672</v>
      </c>
      <c r="J286" s="113">
        <v>1984.8501229375001</v>
      </c>
      <c r="K286" s="83">
        <v>14.42395855139209</v>
      </c>
      <c r="L286" s="113">
        <v>1999.2740814888923</v>
      </c>
      <c r="M286" s="113">
        <v>68.46270725425029</v>
      </c>
      <c r="N286" s="91">
        <v>15</v>
      </c>
      <c r="O286" s="91">
        <v>15</v>
      </c>
      <c r="P286" s="15"/>
      <c r="Q286" s="98">
        <v>545</v>
      </c>
      <c r="R286" s="47" t="s">
        <v>188</v>
      </c>
      <c r="S286" s="84">
        <v>9621</v>
      </c>
      <c r="T286" s="107">
        <v>1326.92074741903</v>
      </c>
      <c r="U286" s="107">
        <v>342.14593496618409</v>
      </c>
      <c r="V286" s="107">
        <v>1669.0666823852139</v>
      </c>
      <c r="W286" s="107">
        <v>173.09996622600619</v>
      </c>
      <c r="X286" s="107">
        <v>1842.1666486112199</v>
      </c>
      <c r="Y286" s="107">
        <v>74.220767072029929</v>
      </c>
      <c r="Z286" s="107">
        <v>1916.3874156832499</v>
      </c>
      <c r="AA286" s="107">
        <v>9.6850454006860005</v>
      </c>
      <c r="AB286" s="107">
        <v>1926.0724610839361</v>
      </c>
      <c r="AC286" s="91">
        <v>15</v>
      </c>
      <c r="AD286" s="91">
        <v>15</v>
      </c>
    </row>
    <row r="287" spans="1:30" s="9" customFormat="1" ht="16.5">
      <c r="A287" s="81">
        <v>440</v>
      </c>
      <c r="B287" s="82" t="s">
        <v>160</v>
      </c>
      <c r="C287" s="107">
        <v>5884</v>
      </c>
      <c r="D287" s="83">
        <v>1664.1612182968431</v>
      </c>
      <c r="E287" s="83">
        <v>558.26120689857305</v>
      </c>
      <c r="F287" s="83">
        <v>2222.4224251954161</v>
      </c>
      <c r="G287" s="83">
        <v>61.732987120010257</v>
      </c>
      <c r="H287" s="83">
        <v>2284.1554123154265</v>
      </c>
      <c r="I287" s="83">
        <v>-262.02617267165192</v>
      </c>
      <c r="J287" s="113">
        <v>2022.1292396437746</v>
      </c>
      <c r="K287" s="83">
        <v>-6.6057953772943572</v>
      </c>
      <c r="L287" s="113">
        <v>2015.5234442664801</v>
      </c>
      <c r="M287" s="113">
        <v>138.93001486457865</v>
      </c>
      <c r="N287" s="91">
        <v>15</v>
      </c>
      <c r="O287" s="91">
        <v>15</v>
      </c>
      <c r="P287" s="15"/>
      <c r="Q287" s="98">
        <v>440</v>
      </c>
      <c r="R287" s="47" t="s">
        <v>160</v>
      </c>
      <c r="S287" s="84">
        <v>5843</v>
      </c>
      <c r="T287" s="107">
        <v>1529.7228474008866</v>
      </c>
      <c r="U287" s="107">
        <v>554.76999216102899</v>
      </c>
      <c r="V287" s="107">
        <v>2084.4928395619154</v>
      </c>
      <c r="W287" s="107">
        <v>62.571180699053173</v>
      </c>
      <c r="X287" s="107">
        <v>2147.0640202609688</v>
      </c>
      <c r="Y287" s="107">
        <v>-263.86479548177306</v>
      </c>
      <c r="Z287" s="107">
        <v>1883.1992247791959</v>
      </c>
      <c r="AA287" s="107">
        <v>-9.9848656512065723</v>
      </c>
      <c r="AB287" s="107">
        <v>1873.2143591279892</v>
      </c>
      <c r="AC287" s="91">
        <v>15</v>
      </c>
      <c r="AD287" s="91">
        <v>15</v>
      </c>
    </row>
    <row r="288" spans="1:30" s="9" customFormat="1" ht="16.5">
      <c r="A288" s="81">
        <v>849</v>
      </c>
      <c r="B288" s="82" t="s">
        <v>281</v>
      </c>
      <c r="C288" s="107">
        <v>2799</v>
      </c>
      <c r="D288" s="83">
        <v>994.06985728020618</v>
      </c>
      <c r="E288" s="83">
        <v>629.6584680711494</v>
      </c>
      <c r="F288" s="83">
        <v>1623.7283253513554</v>
      </c>
      <c r="G288" s="83">
        <v>178.72451377432481</v>
      </c>
      <c r="H288" s="83">
        <v>1802.4528391256802</v>
      </c>
      <c r="I288" s="83">
        <v>121.63701321900679</v>
      </c>
      <c r="J288" s="113">
        <v>1924.089852344687</v>
      </c>
      <c r="K288" s="83">
        <v>127.50392997499107</v>
      </c>
      <c r="L288" s="113">
        <v>2051.5937823196782</v>
      </c>
      <c r="M288" s="113">
        <v>23.0779976602646</v>
      </c>
      <c r="N288" s="91">
        <v>16</v>
      </c>
      <c r="O288" s="91">
        <v>16</v>
      </c>
      <c r="P288" s="15"/>
      <c r="Q288" s="98">
        <v>849</v>
      </c>
      <c r="R288" s="47" t="s">
        <v>281</v>
      </c>
      <c r="S288" s="84">
        <v>2849</v>
      </c>
      <c r="T288" s="107">
        <v>966.50047972795767</v>
      </c>
      <c r="U288" s="107">
        <v>639.28057893519724</v>
      </c>
      <c r="V288" s="107">
        <v>1605.7810586631549</v>
      </c>
      <c r="W288" s="107">
        <v>175.72851451898603</v>
      </c>
      <c r="X288" s="107">
        <v>1781.5095731821409</v>
      </c>
      <c r="Y288" s="107">
        <v>119.50228150228151</v>
      </c>
      <c r="Z288" s="107">
        <v>1901.0118546844224</v>
      </c>
      <c r="AA288" s="107">
        <v>91.828806212706226</v>
      </c>
      <c r="AB288" s="107">
        <v>1992.8406608971284</v>
      </c>
      <c r="AC288" s="91">
        <v>16</v>
      </c>
      <c r="AD288" s="91">
        <v>16</v>
      </c>
    </row>
    <row r="289" spans="1:30" s="9" customFormat="1" ht="16.5">
      <c r="A289" s="81">
        <v>498</v>
      </c>
      <c r="B289" s="82" t="s">
        <v>173</v>
      </c>
      <c r="C289" s="107">
        <v>2313</v>
      </c>
      <c r="D289" s="83">
        <v>1627.0321982654862</v>
      </c>
      <c r="E289" s="83">
        <v>156.18441950449403</v>
      </c>
      <c r="F289" s="83">
        <v>1783.2166177699803</v>
      </c>
      <c r="G289" s="83">
        <v>114.67896547892551</v>
      </c>
      <c r="H289" s="83">
        <v>1897.8955832489057</v>
      </c>
      <c r="I289" s="83">
        <v>108.87764807609166</v>
      </c>
      <c r="J289" s="113">
        <v>2006.7732313249974</v>
      </c>
      <c r="K289" s="83">
        <v>65.72798854301773</v>
      </c>
      <c r="L289" s="113">
        <v>2072.5012198680151</v>
      </c>
      <c r="M289" s="113">
        <v>60.910708444183456</v>
      </c>
      <c r="N289" s="91">
        <v>19</v>
      </c>
      <c r="O289" s="91">
        <v>19</v>
      </c>
      <c r="P289" s="15"/>
      <c r="Q289" s="98">
        <v>498</v>
      </c>
      <c r="R289" s="47" t="s">
        <v>173</v>
      </c>
      <c r="S289" s="84">
        <v>2325</v>
      </c>
      <c r="T289" s="107">
        <v>1635.8062195605426</v>
      </c>
      <c r="U289" s="107">
        <v>87.930811554724102</v>
      </c>
      <c r="V289" s="107">
        <v>1723.7370311152667</v>
      </c>
      <c r="W289" s="107">
        <v>113.80979284081629</v>
      </c>
      <c r="X289" s="107">
        <v>1837.5468239560828</v>
      </c>
      <c r="Y289" s="107">
        <v>108.31569892473118</v>
      </c>
      <c r="Z289" s="107">
        <v>1945.8625228808139</v>
      </c>
      <c r="AA289" s="107">
        <v>23.931694090322591</v>
      </c>
      <c r="AB289" s="107">
        <v>1969.7942169711366</v>
      </c>
      <c r="AC289" s="91">
        <v>19</v>
      </c>
      <c r="AD289" s="91">
        <v>19</v>
      </c>
    </row>
    <row r="290" spans="1:30" s="9" customFormat="1" ht="16.5">
      <c r="A290" s="81">
        <v>742</v>
      </c>
      <c r="B290" s="82" t="s">
        <v>250</v>
      </c>
      <c r="C290" s="107">
        <v>964</v>
      </c>
      <c r="D290" s="83">
        <v>1316.8796305729688</v>
      </c>
      <c r="E290" s="83">
        <v>60.490751574169224</v>
      </c>
      <c r="F290" s="83">
        <v>1377.3703821471381</v>
      </c>
      <c r="G290" s="83">
        <v>169.6078041802819</v>
      </c>
      <c r="H290" s="83">
        <v>1546.97818632742</v>
      </c>
      <c r="I290" s="83">
        <v>480.01244813278009</v>
      </c>
      <c r="J290" s="113">
        <v>2026.9906344602</v>
      </c>
      <c r="K290" s="83">
        <v>47.559297199170125</v>
      </c>
      <c r="L290" s="113">
        <v>2074.54993165937</v>
      </c>
      <c r="M290" s="113">
        <v>15.45398471243675</v>
      </c>
      <c r="N290" s="91">
        <v>19</v>
      </c>
      <c r="O290" s="91">
        <v>19</v>
      </c>
      <c r="P290" s="15"/>
      <c r="Q290" s="98">
        <v>742</v>
      </c>
      <c r="R290" s="47" t="s">
        <v>250</v>
      </c>
      <c r="S290" s="84">
        <v>978</v>
      </c>
      <c r="T290" s="107">
        <v>1331.8653914898559</v>
      </c>
      <c r="U290" s="107">
        <v>39.631935341726113</v>
      </c>
      <c r="V290" s="107">
        <v>1371.4973268315819</v>
      </c>
      <c r="W290" s="107">
        <v>166.89821862170282</v>
      </c>
      <c r="X290" s="107">
        <v>1538.3955454532847</v>
      </c>
      <c r="Y290" s="107">
        <v>473.14110429447851</v>
      </c>
      <c r="Z290" s="107">
        <v>2011.5366497477632</v>
      </c>
      <c r="AA290" s="107">
        <v>34.002755521472395</v>
      </c>
      <c r="AB290" s="107">
        <v>2045.5394052692357</v>
      </c>
      <c r="AC290" s="91">
        <v>19</v>
      </c>
      <c r="AD290" s="91">
        <v>19</v>
      </c>
    </row>
    <row r="291" spans="1:30" s="9" customFormat="1" ht="16.5">
      <c r="A291" s="81">
        <v>317</v>
      </c>
      <c r="B291" s="82" t="s">
        <v>135</v>
      </c>
      <c r="C291" s="107">
        <v>2373</v>
      </c>
      <c r="D291" s="83">
        <v>1148.406676188539</v>
      </c>
      <c r="E291" s="83">
        <v>684.24733558787329</v>
      </c>
      <c r="F291" s="83">
        <v>1832.6540117764125</v>
      </c>
      <c r="G291" s="83">
        <v>191.65262090097733</v>
      </c>
      <c r="H291" s="83">
        <v>2024.3066326773899</v>
      </c>
      <c r="I291" s="83">
        <v>68.258322798145812</v>
      </c>
      <c r="J291" s="113">
        <v>2092.5649554755355</v>
      </c>
      <c r="K291" s="83">
        <v>-11.912347239780868</v>
      </c>
      <c r="L291" s="113">
        <v>2080.652608235755</v>
      </c>
      <c r="M291" s="113">
        <v>45.710530209962371</v>
      </c>
      <c r="N291" s="91">
        <v>17</v>
      </c>
      <c r="O291" s="91">
        <v>17</v>
      </c>
      <c r="P291" s="15"/>
      <c r="Q291" s="98">
        <v>317</v>
      </c>
      <c r="R291" s="47" t="s">
        <v>135</v>
      </c>
      <c r="S291" s="84">
        <v>2440</v>
      </c>
      <c r="T291" s="107">
        <v>1154.9363683457025</v>
      </c>
      <c r="U291" s="107">
        <v>639.43833472551739</v>
      </c>
      <c r="V291" s="107">
        <v>1794.3747030712198</v>
      </c>
      <c r="W291" s="107">
        <v>186.09570580091082</v>
      </c>
      <c r="X291" s="107">
        <v>1980.4704088721305</v>
      </c>
      <c r="Y291" s="107">
        <v>66.384016393442622</v>
      </c>
      <c r="Z291" s="107">
        <v>2046.8544252655731</v>
      </c>
      <c r="AA291" s="107">
        <v>-12.296818032786888</v>
      </c>
      <c r="AB291" s="107">
        <v>2034.5576072327865</v>
      </c>
      <c r="AC291" s="91">
        <v>17</v>
      </c>
      <c r="AD291" s="91">
        <v>17</v>
      </c>
    </row>
    <row r="292" spans="1:30" s="9" customFormat="1" ht="16.5">
      <c r="A292" s="81">
        <v>300</v>
      </c>
      <c r="B292" s="82" t="s">
        <v>128</v>
      </c>
      <c r="C292" s="107">
        <v>3335</v>
      </c>
      <c r="D292" s="83">
        <v>694.46586720022151</v>
      </c>
      <c r="E292" s="83">
        <v>496.23883423473188</v>
      </c>
      <c r="F292" s="83">
        <v>1190.7047014349534</v>
      </c>
      <c r="G292" s="83">
        <v>167.57340571374752</v>
      </c>
      <c r="H292" s="83">
        <v>1358.2781071487009</v>
      </c>
      <c r="I292" s="83">
        <v>576.72893553223389</v>
      </c>
      <c r="J292" s="113">
        <v>1935.0070426809348</v>
      </c>
      <c r="K292" s="83">
        <v>148.91556971514245</v>
      </c>
      <c r="L292" s="113">
        <v>2083.9226123960771</v>
      </c>
      <c r="M292" s="113">
        <v>-42.563426492367171</v>
      </c>
      <c r="N292" s="91">
        <v>14</v>
      </c>
      <c r="O292" s="91">
        <v>14</v>
      </c>
      <c r="P292" s="15"/>
      <c r="Q292" s="98">
        <v>300</v>
      </c>
      <c r="R292" s="47" t="s">
        <v>128</v>
      </c>
      <c r="S292" s="84">
        <v>3381</v>
      </c>
      <c r="T292" s="107">
        <v>736.05914729071958</v>
      </c>
      <c r="U292" s="107">
        <v>507.2013130397807</v>
      </c>
      <c r="V292" s="107">
        <v>1243.2604603305003</v>
      </c>
      <c r="W292" s="107">
        <v>165.42772549467981</v>
      </c>
      <c r="X292" s="107">
        <v>1408.6881858251802</v>
      </c>
      <c r="Y292" s="107">
        <v>568.88228334812186</v>
      </c>
      <c r="Z292" s="107">
        <v>1977.5704691733019</v>
      </c>
      <c r="AA292" s="107">
        <v>125.22718367346944</v>
      </c>
      <c r="AB292" s="107">
        <v>2102.7976528467711</v>
      </c>
      <c r="AC292" s="91">
        <v>14</v>
      </c>
      <c r="AD292" s="91">
        <v>14</v>
      </c>
    </row>
    <row r="293" spans="1:30" s="9" customFormat="1" ht="16.5">
      <c r="A293" s="81">
        <v>630</v>
      </c>
      <c r="B293" s="82" t="s">
        <v>222</v>
      </c>
      <c r="C293" s="107">
        <v>1641</v>
      </c>
      <c r="D293" s="83">
        <v>1419.8473538530218</v>
      </c>
      <c r="E293" s="83">
        <v>456.18608534959816</v>
      </c>
      <c r="F293" s="83">
        <v>1876.0334392026198</v>
      </c>
      <c r="G293" s="83">
        <v>128.57020917813998</v>
      </c>
      <c r="H293" s="83">
        <v>2004.6036483807598</v>
      </c>
      <c r="I293" s="83">
        <v>-62.597806215722123</v>
      </c>
      <c r="J293" s="113">
        <v>1942.0058421650376</v>
      </c>
      <c r="K293" s="83">
        <v>157.34948964046313</v>
      </c>
      <c r="L293" s="113">
        <v>2099.355331805501</v>
      </c>
      <c r="M293" s="113">
        <v>74.999075191291922</v>
      </c>
      <c r="N293" s="91">
        <v>17</v>
      </c>
      <c r="O293" s="91">
        <v>17</v>
      </c>
      <c r="P293" s="15"/>
      <c r="Q293" s="98">
        <v>630</v>
      </c>
      <c r="R293" s="47" t="s">
        <v>222</v>
      </c>
      <c r="S293" s="84">
        <v>1646</v>
      </c>
      <c r="T293" s="107">
        <v>1323.1031072630326</v>
      </c>
      <c r="U293" s="107">
        <v>478.12057457161444</v>
      </c>
      <c r="V293" s="107">
        <v>1801.2236818346469</v>
      </c>
      <c r="W293" s="107">
        <v>128.19074006011962</v>
      </c>
      <c r="X293" s="107">
        <v>1929.4144218947663</v>
      </c>
      <c r="Y293" s="107">
        <v>-62.407654921020658</v>
      </c>
      <c r="Z293" s="107">
        <v>1867.0067669737457</v>
      </c>
      <c r="AA293" s="107">
        <v>121.62510947752126</v>
      </c>
      <c r="AB293" s="107">
        <v>1988.6318764512669</v>
      </c>
      <c r="AC293" s="91">
        <v>17</v>
      </c>
      <c r="AD293" s="91">
        <v>17</v>
      </c>
    </row>
    <row r="294" spans="1:30" s="9" customFormat="1" ht="16.5">
      <c r="A294" s="81">
        <v>584</v>
      </c>
      <c r="B294" s="82" t="s">
        <v>200</v>
      </c>
      <c r="C294" s="107">
        <v>2594</v>
      </c>
      <c r="D294" s="83">
        <v>1229.1792870175377</v>
      </c>
      <c r="E294" s="83">
        <v>699.93784495670525</v>
      </c>
      <c r="F294" s="83">
        <v>1929.117131974243</v>
      </c>
      <c r="G294" s="83">
        <v>143.42515390024261</v>
      </c>
      <c r="H294" s="83">
        <v>2072.5422858744855</v>
      </c>
      <c r="I294" s="83">
        <v>134.12143407864303</v>
      </c>
      <c r="J294" s="113">
        <v>2206.6637199531287</v>
      </c>
      <c r="K294" s="83">
        <v>-1.3621819583654589</v>
      </c>
      <c r="L294" s="113">
        <v>2205.3015379947633</v>
      </c>
      <c r="M294" s="113">
        <v>32.326012754595467</v>
      </c>
      <c r="N294" s="91">
        <v>16</v>
      </c>
      <c r="O294" s="91">
        <v>16</v>
      </c>
      <c r="P294" s="15"/>
      <c r="Q294" s="98">
        <v>584</v>
      </c>
      <c r="R294" s="47" t="s">
        <v>200</v>
      </c>
      <c r="S294" s="84">
        <v>2578</v>
      </c>
      <c r="T294" s="107">
        <v>1166.7567197184294</v>
      </c>
      <c r="U294" s="107">
        <v>728.371957583062</v>
      </c>
      <c r="V294" s="107">
        <v>1895.1286773014915</v>
      </c>
      <c r="W294" s="107">
        <v>144.25518971085111</v>
      </c>
      <c r="X294" s="107">
        <v>2039.3838670123425</v>
      </c>
      <c r="Y294" s="107">
        <v>134.95384018619086</v>
      </c>
      <c r="Z294" s="107">
        <v>2174.3377071985333</v>
      </c>
      <c r="AA294" s="107">
        <v>10.345396431342126</v>
      </c>
      <c r="AB294" s="107">
        <v>2184.6831036298754</v>
      </c>
      <c r="AC294" s="91">
        <v>16</v>
      </c>
      <c r="AD294" s="91">
        <v>16</v>
      </c>
    </row>
    <row r="295" spans="1:30" s="9" customFormat="1" ht="16.5">
      <c r="A295" s="81">
        <v>785</v>
      </c>
      <c r="B295" s="82" t="s">
        <v>269</v>
      </c>
      <c r="C295" s="107">
        <v>2581</v>
      </c>
      <c r="D295" s="83">
        <v>1533.993694421169</v>
      </c>
      <c r="E295" s="83">
        <v>467.93773583750817</v>
      </c>
      <c r="F295" s="83">
        <v>2001.9314302586774</v>
      </c>
      <c r="G295" s="83">
        <v>201.90323300954427</v>
      </c>
      <c r="H295" s="83">
        <v>2203.8346632682214</v>
      </c>
      <c r="I295" s="83">
        <v>24.728012398295235</v>
      </c>
      <c r="J295" s="113">
        <v>2228.562675666517</v>
      </c>
      <c r="K295" s="83">
        <v>-21.254392677256874</v>
      </c>
      <c r="L295" s="113">
        <v>2207.3082829892601</v>
      </c>
      <c r="M295" s="113">
        <v>-77.413820375933483</v>
      </c>
      <c r="N295" s="91">
        <v>17</v>
      </c>
      <c r="O295" s="91">
        <v>17</v>
      </c>
      <c r="P295" s="15"/>
      <c r="Q295" s="98">
        <v>785</v>
      </c>
      <c r="R295" s="47" t="s">
        <v>269</v>
      </c>
      <c r="S295" s="84">
        <v>2589</v>
      </c>
      <c r="T295" s="107">
        <v>1583.3373656273548</v>
      </c>
      <c r="U295" s="107">
        <v>496.83504879870731</v>
      </c>
      <c r="V295" s="107">
        <v>2080.172414426062</v>
      </c>
      <c r="W295" s="107">
        <v>201.15247868089219</v>
      </c>
      <c r="X295" s="107">
        <v>2281.3248931069543</v>
      </c>
      <c r="Y295" s="107">
        <v>24.651602935496332</v>
      </c>
      <c r="Z295" s="107">
        <v>2305.9764960424504</v>
      </c>
      <c r="AA295" s="107">
        <v>-19.585615619930472</v>
      </c>
      <c r="AB295" s="107">
        <v>2286.3908804225202</v>
      </c>
      <c r="AC295" s="91">
        <v>17</v>
      </c>
      <c r="AD295" s="91">
        <v>17</v>
      </c>
    </row>
    <row r="296" spans="1:30" s="9" customFormat="1" ht="16.5">
      <c r="A296" s="81">
        <v>615</v>
      </c>
      <c r="B296" s="82" t="s">
        <v>214</v>
      </c>
      <c r="C296" s="107">
        <v>7304</v>
      </c>
      <c r="D296" s="83">
        <v>1511.7737944682876</v>
      </c>
      <c r="E296" s="83">
        <v>542.40149420353896</v>
      </c>
      <c r="F296" s="83">
        <v>2054.1752886718268</v>
      </c>
      <c r="G296" s="83">
        <v>143.49485072118409</v>
      </c>
      <c r="H296" s="83">
        <v>2197.6701393930107</v>
      </c>
      <c r="I296" s="83">
        <v>17.789430449069002</v>
      </c>
      <c r="J296" s="113">
        <v>2215.4595698420799</v>
      </c>
      <c r="K296" s="83">
        <v>6.8091473849945254</v>
      </c>
      <c r="L296" s="113">
        <v>2222.2687172270744</v>
      </c>
      <c r="M296" s="113">
        <v>10.278317550223164</v>
      </c>
      <c r="N296" s="91">
        <v>17</v>
      </c>
      <c r="O296" s="91">
        <v>17</v>
      </c>
      <c r="P296" s="15"/>
      <c r="Q296" s="98">
        <v>615</v>
      </c>
      <c r="R296" s="47" t="s">
        <v>214</v>
      </c>
      <c r="S296" s="84">
        <v>7479</v>
      </c>
      <c r="T296" s="107">
        <v>1516.3569462190019</v>
      </c>
      <c r="U296" s="107">
        <v>531.47126501838636</v>
      </c>
      <c r="V296" s="107">
        <v>2047.8282112373881</v>
      </c>
      <c r="W296" s="107">
        <v>139.97986282208464</v>
      </c>
      <c r="X296" s="107">
        <v>2187.8080740594728</v>
      </c>
      <c r="Y296" s="107">
        <v>17.37317823238401</v>
      </c>
      <c r="Z296" s="107">
        <v>2205.1812522918567</v>
      </c>
      <c r="AA296" s="107">
        <v>16.972133614119532</v>
      </c>
      <c r="AB296" s="107">
        <v>2222.1533859059764</v>
      </c>
      <c r="AC296" s="91">
        <v>17</v>
      </c>
      <c r="AD296" s="91">
        <v>17</v>
      </c>
    </row>
    <row r="297" spans="1:30" s="9" customFormat="1" ht="16.5">
      <c r="A297" s="81">
        <v>425</v>
      </c>
      <c r="B297" s="82" t="s">
        <v>153</v>
      </c>
      <c r="C297" s="107">
        <v>10190</v>
      </c>
      <c r="D297" s="83">
        <v>1498.6683111898762</v>
      </c>
      <c r="E297" s="83">
        <v>525.1169066302208</v>
      </c>
      <c r="F297" s="83">
        <v>2023.7852178200969</v>
      </c>
      <c r="G297" s="83">
        <v>33.588026272585353</v>
      </c>
      <c r="H297" s="83">
        <v>2057.3732440926824</v>
      </c>
      <c r="I297" s="83">
        <v>151.8649656526006</v>
      </c>
      <c r="J297" s="113">
        <v>2209.2382097452828</v>
      </c>
      <c r="K297" s="83">
        <v>24.183149165848871</v>
      </c>
      <c r="L297" s="113">
        <v>2233.4213589111314</v>
      </c>
      <c r="M297" s="113">
        <v>63.737287909848874</v>
      </c>
      <c r="N297" s="91">
        <v>17</v>
      </c>
      <c r="O297" s="91">
        <v>17</v>
      </c>
      <c r="P297" s="15"/>
      <c r="Q297" s="98">
        <v>425</v>
      </c>
      <c r="R297" s="47" t="s">
        <v>153</v>
      </c>
      <c r="S297" s="84">
        <v>10256</v>
      </c>
      <c r="T297" s="107">
        <v>1436.6560852761961</v>
      </c>
      <c r="U297" s="107">
        <v>523.236115397768</v>
      </c>
      <c r="V297" s="107">
        <v>1959.8922006739642</v>
      </c>
      <c r="W297" s="107">
        <v>34.721045654449462</v>
      </c>
      <c r="X297" s="107">
        <v>1994.6132463284137</v>
      </c>
      <c r="Y297" s="107">
        <v>150.88767550702028</v>
      </c>
      <c r="Z297" s="107">
        <v>2145.5009218354339</v>
      </c>
      <c r="AA297" s="107">
        <v>25.469176863299538</v>
      </c>
      <c r="AB297" s="107">
        <v>2170.9700986987332</v>
      </c>
      <c r="AC297" s="91">
        <v>17</v>
      </c>
      <c r="AD297" s="91">
        <v>17</v>
      </c>
    </row>
    <row r="298" spans="1:30" s="9" customFormat="1" ht="16.5">
      <c r="A298" s="81">
        <v>235</v>
      </c>
      <c r="B298" s="82" t="s">
        <v>99</v>
      </c>
      <c r="C298" s="107">
        <v>10253</v>
      </c>
      <c r="D298" s="83">
        <v>1947.3031945875039</v>
      </c>
      <c r="E298" s="83">
        <v>-158.77036441140973</v>
      </c>
      <c r="F298" s="83">
        <v>1788.5328301760944</v>
      </c>
      <c r="G298" s="83">
        <v>39.381434333933328</v>
      </c>
      <c r="H298" s="83">
        <v>1827.9142645100276</v>
      </c>
      <c r="I298" s="83">
        <v>334.54023212718226</v>
      </c>
      <c r="J298" s="113">
        <v>2162.45449663721</v>
      </c>
      <c r="K298" s="83">
        <v>279.41462279332876</v>
      </c>
      <c r="L298" s="113">
        <v>2441.8691194305388</v>
      </c>
      <c r="M298" s="113">
        <v>-17.386417489708492</v>
      </c>
      <c r="N298" s="91">
        <v>1</v>
      </c>
      <c r="O298" s="92">
        <v>33</v>
      </c>
      <c r="P298" s="15"/>
      <c r="Q298" s="98">
        <v>235</v>
      </c>
      <c r="R298" s="47" t="s">
        <v>99</v>
      </c>
      <c r="S298" s="84">
        <v>10270</v>
      </c>
      <c r="T298" s="107">
        <v>1947.5070691942306</v>
      </c>
      <c r="U298" s="107">
        <v>-147.15308524981876</v>
      </c>
      <c r="V298" s="107">
        <v>1800.3539839444118</v>
      </c>
      <c r="W298" s="107">
        <v>45.500464749205932</v>
      </c>
      <c r="X298" s="107">
        <v>1845.8544486936178</v>
      </c>
      <c r="Y298" s="107">
        <v>333.98646543330085</v>
      </c>
      <c r="Z298" s="107">
        <v>2179.8409141269185</v>
      </c>
      <c r="AA298" s="107">
        <v>258.3773978937196</v>
      </c>
      <c r="AB298" s="107">
        <v>2438.2183120206382</v>
      </c>
      <c r="AC298" s="91">
        <v>1</v>
      </c>
      <c r="AD298" s="92">
        <v>33</v>
      </c>
    </row>
    <row r="299" spans="1:30" s="9" customFormat="1" ht="16.5">
      <c r="A299" s="81">
        <v>832</v>
      </c>
      <c r="B299" s="82" t="s">
        <v>273</v>
      </c>
      <c r="C299" s="107">
        <v>3657</v>
      </c>
      <c r="D299" s="83">
        <v>1794.1458484638906</v>
      </c>
      <c r="E299" s="83">
        <v>525.07174541008692</v>
      </c>
      <c r="F299" s="83">
        <v>2319.2175938739774</v>
      </c>
      <c r="G299" s="83">
        <v>148.51977773245108</v>
      </c>
      <c r="H299" s="83">
        <v>2467.737371606429</v>
      </c>
      <c r="I299" s="83">
        <v>-25.114301339896091</v>
      </c>
      <c r="J299" s="113">
        <v>2442.623070266533</v>
      </c>
      <c r="K299" s="83">
        <v>7.7298331966092428</v>
      </c>
      <c r="L299" s="113">
        <v>2450.352903463142</v>
      </c>
      <c r="M299" s="113">
        <v>-51.897561270294318</v>
      </c>
      <c r="N299" s="91">
        <v>17</v>
      </c>
      <c r="O299" s="91">
        <v>17</v>
      </c>
      <c r="P299" s="15"/>
      <c r="Q299" s="98">
        <v>832</v>
      </c>
      <c r="R299" s="47" t="s">
        <v>273</v>
      </c>
      <c r="S299" s="84">
        <v>3731</v>
      </c>
      <c r="T299" s="107">
        <v>1839.5796353655724</v>
      </c>
      <c r="U299" s="107">
        <v>534.30752771935977</v>
      </c>
      <c r="V299" s="107">
        <v>2373.8871630849321</v>
      </c>
      <c r="W299" s="107">
        <v>145.24965714125497</v>
      </c>
      <c r="X299" s="107">
        <v>2519.136820226187</v>
      </c>
      <c r="Y299" s="107">
        <v>-24.616188689359422</v>
      </c>
      <c r="Z299" s="107">
        <v>2494.5206315368273</v>
      </c>
      <c r="AA299" s="107">
        <v>6.6792240418118451</v>
      </c>
      <c r="AB299" s="107">
        <v>2501.1998555786395</v>
      </c>
      <c r="AC299" s="91">
        <v>17</v>
      </c>
      <c r="AD299" s="91">
        <v>17</v>
      </c>
    </row>
    <row r="300" spans="1:30" s="9" customFormat="1" ht="16.5">
      <c r="A300" s="81">
        <v>889</v>
      </c>
      <c r="B300" s="82" t="s">
        <v>291</v>
      </c>
      <c r="C300" s="107">
        <v>2466</v>
      </c>
      <c r="D300" s="83">
        <v>1532.8789912742614</v>
      </c>
      <c r="E300" s="83">
        <v>500.46184197748437</v>
      </c>
      <c r="F300" s="83">
        <v>2033.3408332517456</v>
      </c>
      <c r="G300" s="83">
        <v>163.87192198069681</v>
      </c>
      <c r="H300" s="83">
        <v>2197.2127552324423</v>
      </c>
      <c r="I300" s="83">
        <v>272.46999188969994</v>
      </c>
      <c r="J300" s="113">
        <v>2469.6827471221422</v>
      </c>
      <c r="K300" s="83">
        <v>78.092356042173563</v>
      </c>
      <c r="L300" s="113">
        <v>2547.7751031643161</v>
      </c>
      <c r="M300" s="113">
        <v>112.60530178746649</v>
      </c>
      <c r="N300" s="91">
        <v>17</v>
      </c>
      <c r="O300" s="91">
        <v>17</v>
      </c>
      <c r="P300" s="15"/>
      <c r="Q300" s="98">
        <v>889</v>
      </c>
      <c r="R300" s="47" t="s">
        <v>291</v>
      </c>
      <c r="S300" s="84">
        <v>2491</v>
      </c>
      <c r="T300" s="107">
        <v>1427.5662626944868</v>
      </c>
      <c r="U300" s="107">
        <v>497.4823417792594</v>
      </c>
      <c r="V300" s="107">
        <v>1925.0486044737461</v>
      </c>
      <c r="W300" s="107">
        <v>162.29339324952838</v>
      </c>
      <c r="X300" s="107">
        <v>2087.3419977232747</v>
      </c>
      <c r="Y300" s="107">
        <v>269.73544761140107</v>
      </c>
      <c r="Z300" s="107">
        <v>2357.0774453346758</v>
      </c>
      <c r="AA300" s="107">
        <v>69.627118867924523</v>
      </c>
      <c r="AB300" s="107">
        <v>2426.7045642026001</v>
      </c>
      <c r="AC300" s="91">
        <v>17</v>
      </c>
      <c r="AD300" s="91">
        <v>17</v>
      </c>
    </row>
    <row r="301" spans="1:30" s="9" customFormat="1" ht="16.5">
      <c r="A301" s="81">
        <v>683</v>
      </c>
      <c r="B301" s="82" t="s">
        <v>230</v>
      </c>
      <c r="C301" s="107">
        <v>3570</v>
      </c>
      <c r="D301" s="83">
        <v>1600.1640983026909</v>
      </c>
      <c r="E301" s="83">
        <v>701.89430029884113</v>
      </c>
      <c r="F301" s="83">
        <v>2302.0583986015322</v>
      </c>
      <c r="G301" s="83">
        <v>158.95839488488912</v>
      </c>
      <c r="H301" s="83">
        <v>2461.0167934864212</v>
      </c>
      <c r="I301" s="83">
        <v>80.118767507002801</v>
      </c>
      <c r="J301" s="113">
        <v>2541.135560993424</v>
      </c>
      <c r="K301" s="83">
        <v>8.9079831932773104</v>
      </c>
      <c r="L301" s="113">
        <v>2550.0435441867012</v>
      </c>
      <c r="M301" s="113">
        <v>35.458542248220965</v>
      </c>
      <c r="N301" s="91">
        <v>19</v>
      </c>
      <c r="O301" s="91">
        <v>19</v>
      </c>
      <c r="P301" s="15"/>
      <c r="Q301" s="98">
        <v>683</v>
      </c>
      <c r="R301" s="47" t="s">
        <v>230</v>
      </c>
      <c r="S301" s="84">
        <v>3599</v>
      </c>
      <c r="T301" s="107">
        <v>1575.7154171330592</v>
      </c>
      <c r="U301" s="107">
        <v>693.01358556387106</v>
      </c>
      <c r="V301" s="107">
        <v>2268.7290026969299</v>
      </c>
      <c r="W301" s="107">
        <v>157.47482905188454</v>
      </c>
      <c r="X301" s="107">
        <v>2426.203831748815</v>
      </c>
      <c r="Y301" s="107">
        <v>79.473186996387881</v>
      </c>
      <c r="Z301" s="107">
        <v>2505.677018745203</v>
      </c>
      <c r="AA301" s="107">
        <v>9.3905079327590997</v>
      </c>
      <c r="AB301" s="107">
        <v>2515.0675266779617</v>
      </c>
      <c r="AC301" s="91">
        <v>19</v>
      </c>
      <c r="AD301" s="91">
        <v>19</v>
      </c>
    </row>
    <row r="302" spans="1:30" s="9" customFormat="1" ht="16.5">
      <c r="A302" s="81">
        <v>890</v>
      </c>
      <c r="B302" s="82" t="s">
        <v>292</v>
      </c>
      <c r="C302" s="107">
        <v>1137</v>
      </c>
      <c r="D302" s="83">
        <v>1966.8662521948279</v>
      </c>
      <c r="E302" s="83">
        <v>306.79065217267208</v>
      </c>
      <c r="F302" s="83">
        <v>2273.6569043674999</v>
      </c>
      <c r="G302" s="83">
        <v>152.40701860597818</v>
      </c>
      <c r="H302" s="83">
        <v>2426.0639229734779</v>
      </c>
      <c r="I302" s="83">
        <v>290.54529463500438</v>
      </c>
      <c r="J302" s="113">
        <v>2716.6092176084821</v>
      </c>
      <c r="K302" s="83">
        <v>-24.939610817941954</v>
      </c>
      <c r="L302" s="113">
        <v>2691.6696067905405</v>
      </c>
      <c r="M302" s="113">
        <v>-40.232640638364501</v>
      </c>
      <c r="N302" s="91">
        <v>19</v>
      </c>
      <c r="O302" s="91">
        <v>19</v>
      </c>
      <c r="P302" s="15"/>
      <c r="Q302" s="98">
        <v>890</v>
      </c>
      <c r="R302" s="47" t="s">
        <v>292</v>
      </c>
      <c r="S302" s="84">
        <v>1139</v>
      </c>
      <c r="T302" s="107">
        <v>1960.3191942581061</v>
      </c>
      <c r="U302" s="107">
        <v>354.43643042810442</v>
      </c>
      <c r="V302" s="107">
        <v>2314.7556246862105</v>
      </c>
      <c r="W302" s="107">
        <v>152.05111503561423</v>
      </c>
      <c r="X302" s="107">
        <v>2466.8067397218247</v>
      </c>
      <c r="Y302" s="107">
        <v>290.03511852502197</v>
      </c>
      <c r="Z302" s="107">
        <v>2756.8418582468466</v>
      </c>
      <c r="AA302" s="107">
        <v>-26.342612818261632</v>
      </c>
      <c r="AB302" s="107">
        <v>2730.4992454285848</v>
      </c>
      <c r="AC302" s="91">
        <v>19</v>
      </c>
      <c r="AD302" s="91">
        <v>19</v>
      </c>
    </row>
  </sheetData>
  <autoFilter ref="A10:AD10" xr:uid="{CCB35BFF-2FE8-4C6E-B887-1766FF9A5084}">
    <sortState xmlns:xlrd2="http://schemas.microsoft.com/office/spreadsheetml/2017/richdata2" ref="A11:AD302">
      <sortCondition ref="L10"/>
    </sortState>
  </autoFilter>
  <conditionalFormatting sqref="S11:S301">
    <cfRule type="cellIs" dxfId="6"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56EBB-3FD4-43F2-9773-86B8D48CFBAE}">
  <dimension ref="A1:Q303"/>
  <sheetViews>
    <sheetView workbookViewId="0">
      <pane ySplit="10" topLeftCell="A11" activePane="bottomLeft" state="frozen"/>
      <selection activeCell="I19" sqref="I19"/>
      <selection pane="bottomLeft" activeCell="B10" sqref="B10"/>
    </sheetView>
  </sheetViews>
  <sheetFormatPr defaultColWidth="9.140625" defaultRowHeight="12.75"/>
  <cols>
    <col min="1" max="1" width="6.85546875" style="10" customWidth="1"/>
    <col min="2" max="2" width="18" style="8" bestFit="1" customWidth="1"/>
    <col min="3" max="3" width="12.7109375" style="1" bestFit="1" customWidth="1"/>
    <col min="4" max="4" width="12.7109375" bestFit="1" customWidth="1"/>
    <col min="5" max="5" width="14.85546875" style="1" bestFit="1" customWidth="1"/>
    <col min="6" max="6" width="10.42578125" style="1" bestFit="1" customWidth="1"/>
    <col min="7" max="7" width="10.7109375" style="1" bestFit="1" customWidth="1"/>
    <col min="8" max="8" width="9" style="1" bestFit="1" customWidth="1"/>
    <col min="9" max="9" width="8" style="1" customWidth="1"/>
    <col min="10" max="10" width="12.7109375" bestFit="1" customWidth="1"/>
    <col min="11" max="11" width="14.85546875" bestFit="1" customWidth="1"/>
    <col min="12" max="12" width="10.140625" bestFit="1" customWidth="1"/>
    <col min="13" max="13" width="10.85546875" customWidth="1"/>
    <col min="14" max="14" width="3.5703125" style="1" bestFit="1" customWidth="1"/>
    <col min="15" max="15" width="4.28515625" style="1" bestFit="1" customWidth="1"/>
    <col min="16" max="16384" width="9.140625" style="1"/>
  </cols>
  <sheetData>
    <row r="1" spans="1:15" s="127" customFormat="1" ht="35.25">
      <c r="A1" s="392" t="s">
        <v>513</v>
      </c>
      <c r="D1" s="217"/>
      <c r="L1" s="217"/>
      <c r="M1" s="217"/>
    </row>
    <row r="2" spans="1:15" s="96" customFormat="1" ht="15.75">
      <c r="A2" s="193" t="s">
        <v>598</v>
      </c>
    </row>
    <row r="3" spans="1:15" s="96" customFormat="1" ht="15.75">
      <c r="A3" s="108"/>
    </row>
    <row r="4" spans="1:15" s="96" customFormat="1" ht="15.75">
      <c r="A4" s="108"/>
    </row>
    <row r="5" spans="1:15" s="96" customFormat="1" ht="15.75"/>
    <row r="6" spans="1:15" s="96" customFormat="1" ht="15.75">
      <c r="A6" s="108"/>
    </row>
    <row r="7" spans="1:15" s="96" customFormat="1" ht="15.75">
      <c r="A7" s="108"/>
    </row>
    <row r="8" spans="1:15" s="96" customFormat="1" ht="15.75"/>
    <row r="9" spans="1:15" s="100" customFormat="1" ht="31.5">
      <c r="C9" s="121" t="s">
        <v>367</v>
      </c>
      <c r="D9" s="122" t="s">
        <v>514</v>
      </c>
      <c r="E9" s="123" t="s">
        <v>532</v>
      </c>
      <c r="F9" s="121" t="s">
        <v>319</v>
      </c>
      <c r="G9" s="123" t="s">
        <v>362</v>
      </c>
      <c r="H9" s="121" t="s">
        <v>518</v>
      </c>
      <c r="I9" s="121" t="s">
        <v>354</v>
      </c>
      <c r="J9" s="121" t="s">
        <v>516</v>
      </c>
      <c r="K9" s="121" t="s">
        <v>517</v>
      </c>
      <c r="L9" s="121" t="s">
        <v>363</v>
      </c>
      <c r="M9" s="121" t="s">
        <v>515</v>
      </c>
      <c r="N9" s="124" t="s">
        <v>356</v>
      </c>
      <c r="O9" s="124" t="s">
        <v>355</v>
      </c>
    </row>
    <row r="10" spans="1:15" s="77" customFormat="1" ht="30.75" customHeight="1">
      <c r="A10" s="110" t="s">
        <v>353</v>
      </c>
      <c r="B10" s="111" t="s">
        <v>352</v>
      </c>
      <c r="C10" s="113">
        <v>4049464893.8851948</v>
      </c>
      <c r="D10" s="90">
        <v>4226700372.2721071</v>
      </c>
      <c r="E10" s="112">
        <v>177235478.38691235</v>
      </c>
      <c r="F10" s="166">
        <v>4.3767629311848799E-2</v>
      </c>
      <c r="G10" s="113">
        <v>726.58167119453162</v>
      </c>
      <c r="H10" s="113">
        <v>754.05197819714874</v>
      </c>
      <c r="I10" s="125">
        <v>27.470307002617119</v>
      </c>
      <c r="J10" s="126">
        <v>1</v>
      </c>
      <c r="K10" s="126">
        <v>1</v>
      </c>
      <c r="L10" s="112">
        <v>5573310</v>
      </c>
      <c r="M10" s="112">
        <v>5605317</v>
      </c>
      <c r="N10" s="112">
        <v>0</v>
      </c>
      <c r="O10" s="113">
        <v>0</v>
      </c>
    </row>
    <row r="11" spans="1:15" ht="16.5">
      <c r="A11" s="85">
        <v>5</v>
      </c>
      <c r="B11" s="86" t="s">
        <v>23</v>
      </c>
      <c r="C11" s="83">
        <v>14252294.076367652</v>
      </c>
      <c r="D11" s="216">
        <v>13832148.649060646</v>
      </c>
      <c r="E11" s="107">
        <v>-420145.42730700597</v>
      </c>
      <c r="F11" s="179">
        <v>-2.9479143852614392E-2</v>
      </c>
      <c r="G11" s="83">
        <v>1563.9519451736696</v>
      </c>
      <c r="H11" s="83">
        <v>1523.7000054043453</v>
      </c>
      <c r="I11" s="218">
        <v>-40.251939769324281</v>
      </c>
      <c r="J11" s="109">
        <v>3.2725642772792598E-3</v>
      </c>
      <c r="K11" s="109">
        <v>1.6195337391266185E-3</v>
      </c>
      <c r="L11" s="107">
        <v>9113</v>
      </c>
      <c r="M11" s="107">
        <v>9078</v>
      </c>
      <c r="N11" s="94">
        <v>14</v>
      </c>
      <c r="O11" s="94">
        <v>14</v>
      </c>
    </row>
    <row r="12" spans="1:15" ht="16.5">
      <c r="A12" s="81">
        <v>9</v>
      </c>
      <c r="B12" s="82" t="s">
        <v>24</v>
      </c>
      <c r="C12" s="83">
        <v>3819848.2324275533</v>
      </c>
      <c r="D12" s="216">
        <v>3774921.8866221039</v>
      </c>
      <c r="E12" s="107">
        <v>-44926.345805449411</v>
      </c>
      <c r="F12" s="179">
        <v>-1.1761290782199023E-2</v>
      </c>
      <c r="G12" s="83">
        <v>1567.4387494573464</v>
      </c>
      <c r="H12" s="83">
        <v>1566.3576293037775</v>
      </c>
      <c r="I12" s="218">
        <v>-1.0811201535689179</v>
      </c>
      <c r="J12" s="109">
        <v>8.9311319803652301E-4</v>
      </c>
      <c r="K12" s="109">
        <v>4.2994892171129663E-4</v>
      </c>
      <c r="L12" s="107">
        <v>2437</v>
      </c>
      <c r="M12" s="107">
        <v>2410</v>
      </c>
      <c r="N12" s="91">
        <v>17</v>
      </c>
      <c r="O12" s="91">
        <v>17</v>
      </c>
    </row>
    <row r="13" spans="1:15" ht="16.5">
      <c r="A13" s="81">
        <v>10</v>
      </c>
      <c r="B13" s="82" t="s">
        <v>25</v>
      </c>
      <c r="C13" s="83">
        <v>11859230.634761322</v>
      </c>
      <c r="D13" s="216">
        <v>11925094.535588374</v>
      </c>
      <c r="E13" s="107">
        <v>65863.900827052072</v>
      </c>
      <c r="F13" s="179">
        <v>5.5538089152254392E-3</v>
      </c>
      <c r="G13" s="83">
        <v>1084.7187994842516</v>
      </c>
      <c r="H13" s="83">
        <v>1106.2239828931702</v>
      </c>
      <c r="I13" s="218">
        <v>21.505183408918583</v>
      </c>
      <c r="J13" s="109">
        <v>2.8213721071451096E-3</v>
      </c>
      <c r="K13" s="109">
        <v>1.9231740149575839E-3</v>
      </c>
      <c r="L13" s="107">
        <v>10933</v>
      </c>
      <c r="M13" s="107">
        <v>10780</v>
      </c>
      <c r="N13" s="91">
        <v>14</v>
      </c>
      <c r="O13" s="91">
        <v>14</v>
      </c>
    </row>
    <row r="14" spans="1:15" ht="16.5">
      <c r="A14" s="81">
        <v>16</v>
      </c>
      <c r="B14" s="82" t="s">
        <v>26</v>
      </c>
      <c r="C14" s="83">
        <v>8519806.6014501192</v>
      </c>
      <c r="D14" s="216">
        <v>7881090.2434244566</v>
      </c>
      <c r="E14" s="107">
        <v>-638716.3580256626</v>
      </c>
      <c r="F14" s="179">
        <v>-7.4968410423418466E-2</v>
      </c>
      <c r="G14" s="83">
        <v>1069.2528365273745</v>
      </c>
      <c r="H14" s="83">
        <v>998.99736892184774</v>
      </c>
      <c r="I14" s="218">
        <v>-70.255467605526746</v>
      </c>
      <c r="J14" s="109">
        <v>1.8645963870838314E-3</v>
      </c>
      <c r="K14" s="109">
        <v>1.4074137109462319E-3</v>
      </c>
      <c r="L14" s="107">
        <v>7968</v>
      </c>
      <c r="M14" s="107">
        <v>7889</v>
      </c>
      <c r="N14" s="91">
        <v>7</v>
      </c>
      <c r="O14" s="91">
        <v>7</v>
      </c>
    </row>
    <row r="15" spans="1:15" ht="16.5">
      <c r="A15" s="81">
        <v>18</v>
      </c>
      <c r="B15" s="82" t="s">
        <v>27</v>
      </c>
      <c r="C15" s="83">
        <v>3407893.1984347231</v>
      </c>
      <c r="D15" s="216">
        <v>3354603.9196507363</v>
      </c>
      <c r="E15" s="107">
        <v>-53289.278783986811</v>
      </c>
      <c r="F15" s="179">
        <v>-1.5637015505199244E-2</v>
      </c>
      <c r="G15" s="83">
        <v>725.0836592414305</v>
      </c>
      <c r="H15" s="83">
        <v>721.26508700295335</v>
      </c>
      <c r="I15" s="218">
        <v>-3.8185722384771452</v>
      </c>
      <c r="J15" s="109">
        <v>7.9366967709789034E-4</v>
      </c>
      <c r="K15" s="109">
        <v>8.2974789829014131E-4</v>
      </c>
      <c r="L15" s="107">
        <v>4700</v>
      </c>
      <c r="M15" s="107">
        <v>4651</v>
      </c>
      <c r="N15" s="91">
        <v>1</v>
      </c>
      <c r="O15" s="92">
        <v>34</v>
      </c>
    </row>
    <row r="16" spans="1:15" ht="16.5">
      <c r="A16" s="81">
        <v>19</v>
      </c>
      <c r="B16" s="82" t="s">
        <v>28</v>
      </c>
      <c r="C16" s="83">
        <v>2154342.0518568372</v>
      </c>
      <c r="D16" s="216">
        <v>2243328.5226911604</v>
      </c>
      <c r="E16" s="107">
        <v>88986.470834323205</v>
      </c>
      <c r="F16" s="179">
        <v>4.1305637030863027E-2</v>
      </c>
      <c r="G16" s="83">
        <v>543.88842510902225</v>
      </c>
      <c r="H16" s="83">
        <v>565.64007127865875</v>
      </c>
      <c r="I16" s="218">
        <v>21.751646169636501</v>
      </c>
      <c r="J16" s="109">
        <v>5.3075172714105482E-4</v>
      </c>
      <c r="K16" s="109">
        <v>7.0754249938049889E-4</v>
      </c>
      <c r="L16" s="107">
        <v>3961</v>
      </c>
      <c r="M16" s="107">
        <v>3966</v>
      </c>
      <c r="N16" s="91">
        <v>2</v>
      </c>
      <c r="O16" s="91">
        <v>2</v>
      </c>
    </row>
    <row r="17" spans="1:15" ht="16.5">
      <c r="A17" s="81">
        <v>20</v>
      </c>
      <c r="B17" s="82" t="s">
        <v>29</v>
      </c>
      <c r="C17" s="83">
        <v>6348657.0329859145</v>
      </c>
      <c r="D17" s="216">
        <v>6726950.0470137969</v>
      </c>
      <c r="E17" s="107">
        <v>378293.01402788237</v>
      </c>
      <c r="F17" s="179">
        <v>5.9586304955894391E-2</v>
      </c>
      <c r="G17" s="83">
        <v>386.99524736275004</v>
      </c>
      <c r="H17" s="83">
        <v>410.50528144344889</v>
      </c>
      <c r="I17" s="218">
        <v>23.510034080698858</v>
      </c>
      <c r="J17" s="109">
        <v>1.5915370039342662E-3</v>
      </c>
      <c r="K17" s="109">
        <v>2.9234742655946133E-3</v>
      </c>
      <c r="L17" s="107">
        <v>16405</v>
      </c>
      <c r="M17" s="107">
        <v>16387</v>
      </c>
      <c r="N17" s="91">
        <v>6</v>
      </c>
      <c r="O17" s="91">
        <v>6</v>
      </c>
    </row>
    <row r="18" spans="1:15" ht="16.5">
      <c r="A18" s="81">
        <v>46</v>
      </c>
      <c r="B18" s="82" t="s">
        <v>30</v>
      </c>
      <c r="C18" s="83">
        <v>2084743.1111373482</v>
      </c>
      <c r="D18" s="216">
        <v>2022415.7511653402</v>
      </c>
      <c r="E18" s="107">
        <v>-62327.359972008038</v>
      </c>
      <c r="F18" s="179">
        <v>-2.9896901752084384E-2</v>
      </c>
      <c r="G18" s="83">
        <v>1579.3508417707183</v>
      </c>
      <c r="H18" s="83">
        <v>1570.1985645693635</v>
      </c>
      <c r="I18" s="218">
        <v>-9.1522772013547637</v>
      </c>
      <c r="J18" s="109">
        <v>4.7848571534257333E-4</v>
      </c>
      <c r="K18" s="109">
        <v>2.2978183035856847E-4</v>
      </c>
      <c r="L18" s="107">
        <v>1320</v>
      </c>
      <c r="M18" s="107">
        <v>1288</v>
      </c>
      <c r="N18" s="91">
        <v>10</v>
      </c>
      <c r="O18" s="91">
        <v>10</v>
      </c>
    </row>
    <row r="19" spans="1:15" ht="16.5">
      <c r="A19" s="81">
        <v>47</v>
      </c>
      <c r="B19" s="82" t="s">
        <v>31</v>
      </c>
      <c r="C19" s="83">
        <v>3464633.9409582107</v>
      </c>
      <c r="D19" s="216">
        <v>3398087.7096863398</v>
      </c>
      <c r="E19" s="107">
        <v>-66546.2312718709</v>
      </c>
      <c r="F19" s="179">
        <v>-1.9207290699653618E-2</v>
      </c>
      <c r="G19" s="83">
        <v>1956.3150428900117</v>
      </c>
      <c r="H19" s="83">
        <v>1928.5401303554709</v>
      </c>
      <c r="I19" s="218">
        <v>-27.774912534540817</v>
      </c>
      <c r="J19" s="109">
        <v>8.0395755799923482E-4</v>
      </c>
      <c r="K19" s="109">
        <v>3.1434439836319696E-4</v>
      </c>
      <c r="L19" s="107">
        <v>1771</v>
      </c>
      <c r="M19" s="107">
        <v>1762</v>
      </c>
      <c r="N19" s="91">
        <v>19</v>
      </c>
      <c r="O19" s="91">
        <v>19</v>
      </c>
    </row>
    <row r="20" spans="1:15" ht="16.5">
      <c r="A20" s="81">
        <v>49</v>
      </c>
      <c r="B20" s="82" t="s">
        <v>32</v>
      </c>
      <c r="C20" s="83">
        <v>454756512.12340873</v>
      </c>
      <c r="D20" s="216">
        <v>474538199.62317115</v>
      </c>
      <c r="E20" s="107">
        <v>19781687.499762416</v>
      </c>
      <c r="F20" s="179">
        <v>4.3499514514690876E-2</v>
      </c>
      <c r="G20" s="83">
        <v>1448.1584596190378</v>
      </c>
      <c r="H20" s="83">
        <v>1478.6299847106422</v>
      </c>
      <c r="I20" s="218">
        <v>30.471525091604462</v>
      </c>
      <c r="J20" s="109">
        <v>0.11227154939494284</v>
      </c>
      <c r="K20" s="109">
        <v>5.7254745806526196E-2</v>
      </c>
      <c r="L20" s="107">
        <v>314024</v>
      </c>
      <c r="M20" s="107">
        <v>320931</v>
      </c>
      <c r="N20" s="91">
        <v>1</v>
      </c>
      <c r="O20" s="92">
        <v>33</v>
      </c>
    </row>
    <row r="21" spans="1:15" ht="16.5">
      <c r="A21" s="81">
        <v>50</v>
      </c>
      <c r="B21" s="82" t="s">
        <v>33</v>
      </c>
      <c r="C21" s="83">
        <v>4864598.4165788312</v>
      </c>
      <c r="D21" s="216">
        <v>5195466.4064669125</v>
      </c>
      <c r="E21" s="107">
        <v>330867.98988808133</v>
      </c>
      <c r="F21" s="179">
        <v>6.8015478679692071E-2</v>
      </c>
      <c r="G21" s="83">
        <v>434.96051650382969</v>
      </c>
      <c r="H21" s="83">
        <v>468.73569166969617</v>
      </c>
      <c r="I21" s="218">
        <v>33.775175165866472</v>
      </c>
      <c r="J21" s="109">
        <v>1.2292014926229642E-3</v>
      </c>
      <c r="K21" s="109">
        <v>1.9774082357875565E-3</v>
      </c>
      <c r="L21" s="107">
        <v>11184</v>
      </c>
      <c r="M21" s="107">
        <v>11084</v>
      </c>
      <c r="N21" s="91">
        <v>4</v>
      </c>
      <c r="O21" s="91">
        <v>4</v>
      </c>
    </row>
    <row r="22" spans="1:15" ht="16.5">
      <c r="A22" s="81">
        <v>51</v>
      </c>
      <c r="B22" s="82" t="s">
        <v>34</v>
      </c>
      <c r="C22" s="83">
        <v>-4115550.1829757895</v>
      </c>
      <c r="D22" s="216">
        <v>-4119363.2909546932</v>
      </c>
      <c r="E22" s="107">
        <v>-3813.1079789036885</v>
      </c>
      <c r="F22" s="179">
        <v>9.2651232748341386E-4</v>
      </c>
      <c r="G22" s="83">
        <v>-450.13126796191506</v>
      </c>
      <c r="H22" s="83">
        <v>-455.07769453763734</v>
      </c>
      <c r="I22" s="218">
        <v>-4.9464265757222847</v>
      </c>
      <c r="J22" s="109">
        <v>-9.7460499399920468E-4</v>
      </c>
      <c r="K22" s="109">
        <v>1.6148952860293182E-3</v>
      </c>
      <c r="L22" s="107">
        <v>9143</v>
      </c>
      <c r="M22" s="107">
        <v>9052</v>
      </c>
      <c r="N22" s="91">
        <v>4</v>
      </c>
      <c r="O22" s="91">
        <v>4</v>
      </c>
    </row>
    <row r="23" spans="1:15" ht="16.5">
      <c r="A23" s="81">
        <v>52</v>
      </c>
      <c r="B23" s="82" t="s">
        <v>35</v>
      </c>
      <c r="C23" s="83">
        <v>3460732.0435286062</v>
      </c>
      <c r="D23" s="216">
        <v>3284176.7233962282</v>
      </c>
      <c r="E23" s="107">
        <v>-176555.32013237802</v>
      </c>
      <c r="F23" s="179">
        <v>-5.1016755389232615E-2</v>
      </c>
      <c r="G23" s="83">
        <v>1509.9179945587287</v>
      </c>
      <c r="H23" s="83">
        <v>1445.5003183962272</v>
      </c>
      <c r="I23" s="218">
        <v>-64.417676162501493</v>
      </c>
      <c r="J23" s="109">
        <v>7.7700722410819589E-4</v>
      </c>
      <c r="K23" s="109">
        <v>4.053294398871643E-4</v>
      </c>
      <c r="L23" s="107">
        <v>2292</v>
      </c>
      <c r="M23" s="107">
        <v>2272</v>
      </c>
      <c r="N23" s="91">
        <v>14</v>
      </c>
      <c r="O23" s="91">
        <v>14</v>
      </c>
    </row>
    <row r="24" spans="1:15" ht="16.5">
      <c r="A24" s="81">
        <v>61</v>
      </c>
      <c r="B24" s="82" t="s">
        <v>36</v>
      </c>
      <c r="C24" s="83">
        <v>13101290.598333724</v>
      </c>
      <c r="D24" s="216">
        <v>13948733.581083292</v>
      </c>
      <c r="E24" s="107">
        <v>847442.9827495683</v>
      </c>
      <c r="F24" s="179">
        <v>6.4683931433239833E-2</v>
      </c>
      <c r="G24" s="83">
        <v>795.51221071915256</v>
      </c>
      <c r="H24" s="83">
        <v>846.50646808370504</v>
      </c>
      <c r="I24" s="218">
        <v>50.994257364552482</v>
      </c>
      <c r="J24" s="109">
        <v>3.3001472431283328E-3</v>
      </c>
      <c r="K24" s="109">
        <v>2.9397088514351642E-3</v>
      </c>
      <c r="L24" s="107">
        <v>16469</v>
      </c>
      <c r="M24" s="107">
        <v>16478</v>
      </c>
      <c r="N24" s="91">
        <v>5</v>
      </c>
      <c r="O24" s="91">
        <v>5</v>
      </c>
    </row>
    <row r="25" spans="1:15" ht="16.5">
      <c r="A25" s="81">
        <v>69</v>
      </c>
      <c r="B25" s="82" t="s">
        <v>37</v>
      </c>
      <c r="C25" s="83">
        <v>4918553.7494764421</v>
      </c>
      <c r="D25" s="216">
        <v>5115701.3104065852</v>
      </c>
      <c r="E25" s="107">
        <v>197147.56093014311</v>
      </c>
      <c r="F25" s="179">
        <v>4.0082424828869374E-2</v>
      </c>
      <c r="G25" s="83">
        <v>750.00819601653586</v>
      </c>
      <c r="H25" s="83">
        <v>788.00081799238831</v>
      </c>
      <c r="I25" s="218">
        <v>37.992621975852444</v>
      </c>
      <c r="J25" s="109">
        <v>1.2103297749626351E-3</v>
      </c>
      <c r="K25" s="109">
        <v>1.158186057987443E-3</v>
      </c>
      <c r="L25" s="107">
        <v>6558</v>
      </c>
      <c r="M25" s="107">
        <v>6492</v>
      </c>
      <c r="N25" s="91">
        <v>17</v>
      </c>
      <c r="O25" s="91">
        <v>17</v>
      </c>
    </row>
    <row r="26" spans="1:15" ht="16.5">
      <c r="A26" s="81">
        <v>71</v>
      </c>
      <c r="B26" s="82" t="s">
        <v>38</v>
      </c>
      <c r="C26" s="83">
        <v>9781455.1832158044</v>
      </c>
      <c r="D26" s="216">
        <v>10046098.917319236</v>
      </c>
      <c r="E26" s="107">
        <v>264643.73410343193</v>
      </c>
      <c r="F26" s="179">
        <v>2.7055660854791774E-2</v>
      </c>
      <c r="G26" s="83">
        <v>1511.1162031848917</v>
      </c>
      <c r="H26" s="83">
        <v>1578.334472477492</v>
      </c>
      <c r="I26" s="218">
        <v>67.218269292600326</v>
      </c>
      <c r="J26" s="109">
        <v>2.376818329310353E-3</v>
      </c>
      <c r="K26" s="109">
        <v>1.1355289986275531E-3</v>
      </c>
      <c r="L26" s="107">
        <v>6473</v>
      </c>
      <c r="M26" s="107">
        <v>6365</v>
      </c>
      <c r="N26" s="91">
        <v>17</v>
      </c>
      <c r="O26" s="91">
        <v>17</v>
      </c>
    </row>
    <row r="27" spans="1:15" ht="16.5">
      <c r="A27" s="81">
        <v>72</v>
      </c>
      <c r="B27" s="82" t="s">
        <v>39</v>
      </c>
      <c r="C27" s="83">
        <v>1396251.9253222782</v>
      </c>
      <c r="D27" s="216">
        <v>1345020.3026988204</v>
      </c>
      <c r="E27" s="107">
        <v>-51231.622623457806</v>
      </c>
      <c r="F27" s="179">
        <v>-3.6692248507827624E-2</v>
      </c>
      <c r="G27" s="83">
        <v>1472.8395836732891</v>
      </c>
      <c r="H27" s="83">
        <v>1450.938837862805</v>
      </c>
      <c r="I27" s="218">
        <v>-21.900745810484068</v>
      </c>
      <c r="J27" s="109">
        <v>3.1821993144401449E-4</v>
      </c>
      <c r="K27" s="109">
        <v>1.6537869312297591E-4</v>
      </c>
      <c r="L27" s="107">
        <v>948</v>
      </c>
      <c r="M27" s="107">
        <v>927</v>
      </c>
      <c r="N27" s="91">
        <v>17</v>
      </c>
      <c r="O27" s="91">
        <v>17</v>
      </c>
    </row>
    <row r="28" spans="1:15" ht="16.5">
      <c r="A28" s="81">
        <v>74</v>
      </c>
      <c r="B28" s="82" t="s">
        <v>40</v>
      </c>
      <c r="C28" s="83">
        <v>1331190.6751008653</v>
      </c>
      <c r="D28" s="216">
        <v>1326125.7235786198</v>
      </c>
      <c r="E28" s="107">
        <v>-5064.9515222455375</v>
      </c>
      <c r="F28" s="179">
        <v>-3.8048279761738581E-3</v>
      </c>
      <c r="G28" s="83">
        <v>1314.107280454951</v>
      </c>
      <c r="H28" s="83">
        <v>1346.3205315518983</v>
      </c>
      <c r="I28" s="218">
        <v>32.213251096947261</v>
      </c>
      <c r="J28" s="109">
        <v>3.1374964080213401E-4</v>
      </c>
      <c r="K28" s="109">
        <v>1.7572601157079965E-4</v>
      </c>
      <c r="L28" s="107">
        <v>1013</v>
      </c>
      <c r="M28" s="107">
        <v>985</v>
      </c>
      <c r="N28" s="91">
        <v>16</v>
      </c>
      <c r="O28" s="91">
        <v>16</v>
      </c>
    </row>
    <row r="29" spans="1:15" ht="16.5">
      <c r="A29" s="81">
        <v>75</v>
      </c>
      <c r="B29" s="82" t="s">
        <v>41</v>
      </c>
      <c r="C29" s="83">
        <v>-1589263.4131464057</v>
      </c>
      <c r="D29" s="216">
        <v>1640845.4336467669</v>
      </c>
      <c r="E29" s="107">
        <v>3230108.8467931729</v>
      </c>
      <c r="F29" s="179">
        <v>-2.0324565582229317</v>
      </c>
      <c r="G29" s="83">
        <v>-81.358831429630683</v>
      </c>
      <c r="H29" s="83">
        <v>84.969469921120961</v>
      </c>
      <c r="I29" s="218">
        <v>166.32830135075164</v>
      </c>
      <c r="J29" s="109">
        <v>3.882095462481797E-4</v>
      </c>
      <c r="K29" s="109">
        <v>3.4451218369986924E-3</v>
      </c>
      <c r="L29" s="107">
        <v>19534</v>
      </c>
      <c r="M29" s="107">
        <v>19311</v>
      </c>
      <c r="N29" s="91">
        <v>8</v>
      </c>
      <c r="O29" s="91">
        <v>8</v>
      </c>
    </row>
    <row r="30" spans="1:15" ht="16.5">
      <c r="A30" s="81">
        <v>77</v>
      </c>
      <c r="B30" s="82" t="s">
        <v>42</v>
      </c>
      <c r="C30" s="83">
        <v>4434949.6605540086</v>
      </c>
      <c r="D30" s="216">
        <v>3930283.512691536</v>
      </c>
      <c r="E30" s="107">
        <v>-504666.14786247257</v>
      </c>
      <c r="F30" s="179">
        <v>-0.1137929822182988</v>
      </c>
      <c r="G30" s="83">
        <v>974.92848110661873</v>
      </c>
      <c r="H30" s="83">
        <v>871.6530300934877</v>
      </c>
      <c r="I30" s="218">
        <v>-103.27545101313103</v>
      </c>
      <c r="J30" s="109">
        <v>9.2987038742440382E-4</v>
      </c>
      <c r="K30" s="109">
        <v>8.0441480829719354E-4</v>
      </c>
      <c r="L30" s="107">
        <v>4549</v>
      </c>
      <c r="M30" s="107">
        <v>4509</v>
      </c>
      <c r="N30" s="91">
        <v>13</v>
      </c>
      <c r="O30" s="91">
        <v>13</v>
      </c>
    </row>
    <row r="31" spans="1:15" ht="16.5">
      <c r="A31" s="81">
        <v>78</v>
      </c>
      <c r="B31" s="82" t="s">
        <v>43</v>
      </c>
      <c r="C31" s="83">
        <v>-1049030.8963838965</v>
      </c>
      <c r="D31" s="216">
        <v>-828377.4280213305</v>
      </c>
      <c r="E31" s="107">
        <v>220653.46836256597</v>
      </c>
      <c r="F31" s="179">
        <v>-0.21034029514590871</v>
      </c>
      <c r="G31" s="83">
        <v>-135.86723175545868</v>
      </c>
      <c r="H31" s="83">
        <v>-107.55354817207615</v>
      </c>
      <c r="I31" s="218">
        <v>28.313683583382527</v>
      </c>
      <c r="J31" s="109">
        <v>-1.9598678757917906E-4</v>
      </c>
      <c r="K31" s="109">
        <v>1.3740525290541106E-3</v>
      </c>
      <c r="L31" s="107">
        <v>7721</v>
      </c>
      <c r="M31" s="107">
        <v>7702</v>
      </c>
      <c r="N31" s="91">
        <v>1</v>
      </c>
      <c r="O31" s="92">
        <v>33</v>
      </c>
    </row>
    <row r="32" spans="1:15" ht="16.5">
      <c r="A32" s="81">
        <v>79</v>
      </c>
      <c r="B32" s="82" t="s">
        <v>44</v>
      </c>
      <c r="C32" s="83">
        <v>-639408.62566604128</v>
      </c>
      <c r="D32" s="216">
        <v>-321280.96857453394</v>
      </c>
      <c r="E32" s="107">
        <v>318127.65709150734</v>
      </c>
      <c r="F32" s="179">
        <v>-0.49753419694663803</v>
      </c>
      <c r="G32" s="83">
        <v>-95.391410661799384</v>
      </c>
      <c r="H32" s="83">
        <v>-48.334732747786056</v>
      </c>
      <c r="I32" s="218">
        <v>47.056677914013328</v>
      </c>
      <c r="J32" s="109">
        <v>-7.6012241293987439E-5</v>
      </c>
      <c r="K32" s="109">
        <v>1.1858383745290408E-3</v>
      </c>
      <c r="L32" s="107">
        <v>6703</v>
      </c>
      <c r="M32" s="107">
        <v>6647</v>
      </c>
      <c r="N32" s="91">
        <v>4</v>
      </c>
      <c r="O32" s="91">
        <v>4</v>
      </c>
    </row>
    <row r="33" spans="1:15" ht="16.5">
      <c r="A33" s="81">
        <v>81</v>
      </c>
      <c r="B33" s="82" t="s">
        <v>45</v>
      </c>
      <c r="C33" s="83">
        <v>276476.45787198737</v>
      </c>
      <c r="D33" s="216">
        <v>94657.993651265046</v>
      </c>
      <c r="E33" s="107">
        <v>-181818.46422072232</v>
      </c>
      <c r="F33" s="179">
        <v>-0.65762729174180512</v>
      </c>
      <c r="G33" s="83">
        <v>109.23605605372872</v>
      </c>
      <c r="H33" s="83">
        <v>38.137789545231684</v>
      </c>
      <c r="I33" s="218">
        <v>-71.098266508497034</v>
      </c>
      <c r="J33" s="109">
        <v>2.2395245774277738E-5</v>
      </c>
      <c r="K33" s="109">
        <v>4.4279386874997433E-4</v>
      </c>
      <c r="L33" s="107">
        <v>2531</v>
      </c>
      <c r="M33" s="107">
        <v>2482</v>
      </c>
      <c r="N33" s="91">
        <v>7</v>
      </c>
      <c r="O33" s="91">
        <v>7</v>
      </c>
    </row>
    <row r="34" spans="1:15" ht="16.5">
      <c r="A34" s="81">
        <v>82</v>
      </c>
      <c r="B34" s="82" t="s">
        <v>46</v>
      </c>
      <c r="C34" s="83">
        <v>2549761.0879927175</v>
      </c>
      <c r="D34" s="216">
        <v>2740404.1151567642</v>
      </c>
      <c r="E34" s="107">
        <v>190643.02716404665</v>
      </c>
      <c r="F34" s="179">
        <v>7.4768976615816621E-2</v>
      </c>
      <c r="G34" s="83">
        <v>272.09060804532254</v>
      </c>
      <c r="H34" s="83">
        <v>292.74694104868757</v>
      </c>
      <c r="I34" s="218">
        <v>20.656333003365035</v>
      </c>
      <c r="J34" s="109">
        <v>6.4835542475030739E-4</v>
      </c>
      <c r="K34" s="109">
        <v>1.6700215170703102E-3</v>
      </c>
      <c r="L34" s="107">
        <v>9371</v>
      </c>
      <c r="M34" s="107">
        <v>9361</v>
      </c>
      <c r="N34" s="91">
        <v>5</v>
      </c>
      <c r="O34" s="91">
        <v>5</v>
      </c>
    </row>
    <row r="35" spans="1:15" ht="16.5">
      <c r="A35" s="81">
        <v>86</v>
      </c>
      <c r="B35" s="82" t="s">
        <v>47</v>
      </c>
      <c r="C35" s="83">
        <v>4749241.2753025051</v>
      </c>
      <c r="D35" s="216">
        <v>4417361.7141297814</v>
      </c>
      <c r="E35" s="107">
        <v>-331879.56117272377</v>
      </c>
      <c r="F35" s="179">
        <v>-6.9880543424609351E-2</v>
      </c>
      <c r="G35" s="83">
        <v>593.80361031539201</v>
      </c>
      <c r="H35" s="83">
        <v>559.08893989745366</v>
      </c>
      <c r="I35" s="218">
        <v>-34.714670417938351</v>
      </c>
      <c r="J35" s="109">
        <v>1.0451087905611776E-3</v>
      </c>
      <c r="K35" s="109">
        <v>1.4095545354526782E-3</v>
      </c>
      <c r="L35" s="107">
        <v>7998</v>
      </c>
      <c r="M35" s="107">
        <v>7901</v>
      </c>
      <c r="N35" s="91">
        <v>5</v>
      </c>
      <c r="O35" s="91">
        <v>5</v>
      </c>
    </row>
    <row r="36" spans="1:15" ht="16.5">
      <c r="A36" s="81">
        <v>90</v>
      </c>
      <c r="B36" s="82" t="s">
        <v>48</v>
      </c>
      <c r="C36" s="83">
        <v>815057.45185444644</v>
      </c>
      <c r="D36" s="216">
        <v>740434.44236374367</v>
      </c>
      <c r="E36" s="107">
        <v>-74623.009490702767</v>
      </c>
      <c r="F36" s="179">
        <v>-9.1555520805211899E-2</v>
      </c>
      <c r="G36" s="83">
        <v>271.59528552297451</v>
      </c>
      <c r="H36" s="83">
        <v>252.79427871756357</v>
      </c>
      <c r="I36" s="218">
        <v>-18.801006805410935</v>
      </c>
      <c r="J36" s="109">
        <v>1.7518025342442604E-4</v>
      </c>
      <c r="K36" s="109">
        <v>5.2253958161509867E-4</v>
      </c>
      <c r="L36" s="107">
        <v>3001</v>
      </c>
      <c r="M36" s="107">
        <v>2929</v>
      </c>
      <c r="N36" s="91">
        <v>12</v>
      </c>
      <c r="O36" s="91">
        <v>12</v>
      </c>
    </row>
    <row r="37" spans="1:15" ht="16.5">
      <c r="A37" s="81">
        <v>91</v>
      </c>
      <c r="B37" s="82" t="s">
        <v>49</v>
      </c>
      <c r="C37" s="83">
        <v>424220534.20772541</v>
      </c>
      <c r="D37" s="216">
        <v>477457419.37758696</v>
      </c>
      <c r="E37" s="107">
        <v>53236885.169861555</v>
      </c>
      <c r="F37" s="179">
        <v>0.12549341881643425</v>
      </c>
      <c r="G37" s="83">
        <v>628.94074752813253</v>
      </c>
      <c r="H37" s="83">
        <v>698.01879391710008</v>
      </c>
      <c r="I37" s="218">
        <v>69.07804638896755</v>
      </c>
      <c r="J37" s="109">
        <v>0.11296221102157869</v>
      </c>
      <c r="K37" s="109">
        <v>0.12203020810419821</v>
      </c>
      <c r="L37" s="107">
        <v>674500</v>
      </c>
      <c r="M37" s="107">
        <v>684018</v>
      </c>
      <c r="N37" s="91">
        <v>1</v>
      </c>
      <c r="O37" s="92">
        <v>31</v>
      </c>
    </row>
    <row r="38" spans="1:15" ht="16.5">
      <c r="A38" s="81">
        <v>92</v>
      </c>
      <c r="B38" s="82" t="s">
        <v>50</v>
      </c>
      <c r="C38" s="83">
        <v>237231608.30089423</v>
      </c>
      <c r="D38" s="216">
        <v>262925012.2004607</v>
      </c>
      <c r="E38" s="107">
        <v>25693403.899566472</v>
      </c>
      <c r="F38" s="179">
        <v>0.10830514569111752</v>
      </c>
      <c r="G38" s="83">
        <v>958.73234765539632</v>
      </c>
      <c r="H38" s="83">
        <v>1046.3885803678954</v>
      </c>
      <c r="I38" s="218">
        <v>87.656232712499104</v>
      </c>
      <c r="J38" s="109">
        <v>6.2205737110038531E-2</v>
      </c>
      <c r="K38" s="109">
        <v>4.4826902742521074E-2</v>
      </c>
      <c r="L38" s="107">
        <v>247443</v>
      </c>
      <c r="M38" s="107">
        <v>251269</v>
      </c>
      <c r="N38" s="91">
        <v>1</v>
      </c>
      <c r="O38" s="92">
        <v>32</v>
      </c>
    </row>
    <row r="39" spans="1:15" ht="16.5">
      <c r="A39" s="81">
        <v>97</v>
      </c>
      <c r="B39" s="82" t="s">
        <v>51</v>
      </c>
      <c r="C39" s="83">
        <v>263579.35892604606</v>
      </c>
      <c r="D39" s="216">
        <v>304810.8492003323</v>
      </c>
      <c r="E39" s="107">
        <v>41231.490274286247</v>
      </c>
      <c r="F39" s="179">
        <v>0.156429131788938</v>
      </c>
      <c r="G39" s="83">
        <v>127.8270411862493</v>
      </c>
      <c r="H39" s="83">
        <v>148.03829490059849</v>
      </c>
      <c r="I39" s="218">
        <v>20.211253714349183</v>
      </c>
      <c r="J39" s="109">
        <v>7.2115556427880412E-5</v>
      </c>
      <c r="K39" s="109">
        <v>3.6732980489774265E-4</v>
      </c>
      <c r="L39" s="107">
        <v>2062</v>
      </c>
      <c r="M39" s="107">
        <v>2059</v>
      </c>
      <c r="N39" s="91">
        <v>10</v>
      </c>
      <c r="O39" s="91">
        <v>10</v>
      </c>
    </row>
    <row r="40" spans="1:15" ht="16.5">
      <c r="A40" s="81">
        <v>98</v>
      </c>
      <c r="B40" s="82" t="s">
        <v>52</v>
      </c>
      <c r="C40" s="83">
        <v>18455825.593340155</v>
      </c>
      <c r="D40" s="216">
        <v>17742981.057110351</v>
      </c>
      <c r="E40" s="107">
        <v>-712844.53622980416</v>
      </c>
      <c r="F40" s="179">
        <v>-3.8624364573917325E-2</v>
      </c>
      <c r="G40" s="83">
        <v>806.45949719642363</v>
      </c>
      <c r="H40" s="83">
        <v>776.53206079523613</v>
      </c>
      <c r="I40" s="218">
        <v>-29.927436401187492</v>
      </c>
      <c r="J40" s="109">
        <v>4.1978327050356838E-3</v>
      </c>
      <c r="K40" s="109">
        <v>4.0763082623159405E-3</v>
      </c>
      <c r="L40" s="107">
        <v>22885</v>
      </c>
      <c r="M40" s="107">
        <v>22849</v>
      </c>
      <c r="N40" s="91">
        <v>7</v>
      </c>
      <c r="O40" s="91">
        <v>7</v>
      </c>
    </row>
    <row r="41" spans="1:15" ht="16.5">
      <c r="A41" s="81">
        <v>102</v>
      </c>
      <c r="B41" s="82" t="s">
        <v>53</v>
      </c>
      <c r="C41" s="83">
        <v>8579165.3347048629</v>
      </c>
      <c r="D41" s="216">
        <v>8655502.8159732595</v>
      </c>
      <c r="E41" s="107">
        <v>76337.481268396601</v>
      </c>
      <c r="F41" s="179">
        <v>8.8980079401888273E-3</v>
      </c>
      <c r="G41" s="83">
        <v>889.4013409397536</v>
      </c>
      <c r="H41" s="83">
        <v>905.86110057281633</v>
      </c>
      <c r="I41" s="218">
        <v>16.459759633062731</v>
      </c>
      <c r="J41" s="109">
        <v>2.0478155661931632E-3</v>
      </c>
      <c r="K41" s="109">
        <v>1.7046315132578586E-3</v>
      </c>
      <c r="L41" s="107">
        <v>9646</v>
      </c>
      <c r="M41" s="107">
        <v>9555</v>
      </c>
      <c r="N41" s="91">
        <v>4</v>
      </c>
      <c r="O41" s="91">
        <v>4</v>
      </c>
    </row>
    <row r="42" spans="1:15" ht="16.5">
      <c r="A42" s="81">
        <v>103</v>
      </c>
      <c r="B42" s="82" t="s">
        <v>54</v>
      </c>
      <c r="C42" s="83">
        <v>1366320.8671485179</v>
      </c>
      <c r="D42" s="216">
        <v>1189501.5203953243</v>
      </c>
      <c r="E42" s="107">
        <v>-176819.34675319353</v>
      </c>
      <c r="F42" s="179">
        <v>-0.1294127543570433</v>
      </c>
      <c r="G42" s="83">
        <v>642.97452571694953</v>
      </c>
      <c r="H42" s="83">
        <v>568.05230200349774</v>
      </c>
      <c r="I42" s="218">
        <v>-74.922223713451785</v>
      </c>
      <c r="J42" s="109">
        <v>2.8142556027833487E-4</v>
      </c>
      <c r="K42" s="109">
        <v>3.7357387637487765E-4</v>
      </c>
      <c r="L42" s="107">
        <v>2125</v>
      </c>
      <c r="M42" s="107">
        <v>2094</v>
      </c>
      <c r="N42" s="91">
        <v>5</v>
      </c>
      <c r="O42" s="91">
        <v>5</v>
      </c>
    </row>
    <row r="43" spans="1:15" ht="16.5">
      <c r="A43" s="81">
        <v>105</v>
      </c>
      <c r="B43" s="82" t="s">
        <v>55</v>
      </c>
      <c r="C43" s="83">
        <v>2975514.5847364301</v>
      </c>
      <c r="D43" s="216">
        <v>2831057.0371341743</v>
      </c>
      <c r="E43" s="107">
        <v>-144457.54760225583</v>
      </c>
      <c r="F43" s="179">
        <v>-4.8548761395182952E-2</v>
      </c>
      <c r="G43" s="83">
        <v>1442.324083730698</v>
      </c>
      <c r="H43" s="83">
        <v>1414.1144041629243</v>
      </c>
      <c r="I43" s="218">
        <v>-28.209679567773719</v>
      </c>
      <c r="J43" s="109">
        <v>6.698031059183667E-4</v>
      </c>
      <c r="K43" s="109">
        <v>3.5716088849212273E-4</v>
      </c>
      <c r="L43" s="107">
        <v>2063</v>
      </c>
      <c r="M43" s="107">
        <v>2002</v>
      </c>
      <c r="N43" s="91">
        <v>18</v>
      </c>
      <c r="O43" s="91">
        <v>18</v>
      </c>
    </row>
    <row r="44" spans="1:15" ht="16.5">
      <c r="A44" s="81">
        <v>106</v>
      </c>
      <c r="B44" s="82" t="s">
        <v>56</v>
      </c>
      <c r="C44" s="83">
        <v>16021595.008012954</v>
      </c>
      <c r="D44" s="216">
        <v>17398129.269033525</v>
      </c>
      <c r="E44" s="107">
        <v>1376534.261020571</v>
      </c>
      <c r="F44" s="179">
        <v>8.5917429590007643E-2</v>
      </c>
      <c r="G44" s="83">
        <v>341.60455018044291</v>
      </c>
      <c r="H44" s="83">
        <v>369.92896746897844</v>
      </c>
      <c r="I44" s="218">
        <v>28.324417288535528</v>
      </c>
      <c r="J44" s="109">
        <v>4.1162438159014752E-3</v>
      </c>
      <c r="K44" s="109">
        <v>8.390426446889622E-3</v>
      </c>
      <c r="L44" s="107">
        <v>46901</v>
      </c>
      <c r="M44" s="107">
        <v>47031</v>
      </c>
      <c r="N44" s="91">
        <v>1</v>
      </c>
      <c r="O44" s="92">
        <v>35</v>
      </c>
    </row>
    <row r="45" spans="1:15" ht="16.5">
      <c r="A45" s="81">
        <v>108</v>
      </c>
      <c r="B45" s="82" t="s">
        <v>57</v>
      </c>
      <c r="C45" s="83">
        <v>8563576.5669400338</v>
      </c>
      <c r="D45" s="216">
        <v>9308754.1868698914</v>
      </c>
      <c r="E45" s="107">
        <v>745177.61992985755</v>
      </c>
      <c r="F45" s="179">
        <v>8.7017102504418548E-2</v>
      </c>
      <c r="G45" s="83">
        <v>829.88434605485361</v>
      </c>
      <c r="H45" s="83">
        <v>899.57036981734552</v>
      </c>
      <c r="I45" s="218">
        <v>69.686023762491914</v>
      </c>
      <c r="J45" s="109">
        <v>2.2023690744527209E-3</v>
      </c>
      <c r="K45" s="109">
        <v>1.8461043327255176E-3</v>
      </c>
      <c r="L45" s="107">
        <v>10319</v>
      </c>
      <c r="M45" s="107">
        <v>10348</v>
      </c>
      <c r="N45" s="91">
        <v>6</v>
      </c>
      <c r="O45" s="91">
        <v>6</v>
      </c>
    </row>
    <row r="46" spans="1:15" ht="16.5">
      <c r="A46" s="81">
        <v>109</v>
      </c>
      <c r="B46" s="82" t="s">
        <v>58</v>
      </c>
      <c r="C46" s="83">
        <v>17543895.832233258</v>
      </c>
      <c r="D46" s="216">
        <v>15292527.199191567</v>
      </c>
      <c r="E46" s="107">
        <v>-2251368.633041691</v>
      </c>
      <c r="F46" s="179">
        <v>-0.12832774741544406</v>
      </c>
      <c r="G46" s="83">
        <v>256.79380307430228</v>
      </c>
      <c r="H46" s="83">
        <v>223.46714595577524</v>
      </c>
      <c r="I46" s="218">
        <v>-33.326657118527038</v>
      </c>
      <c r="J46" s="109">
        <v>3.6180769518258772E-3</v>
      </c>
      <c r="K46" s="109">
        <v>1.2208586954136581E-2</v>
      </c>
      <c r="L46" s="107">
        <v>68319</v>
      </c>
      <c r="M46" s="107">
        <v>68433</v>
      </c>
      <c r="N46" s="91">
        <v>5</v>
      </c>
      <c r="O46" s="91">
        <v>5</v>
      </c>
    </row>
    <row r="47" spans="1:15" ht="16.5">
      <c r="A47" s="81">
        <v>111</v>
      </c>
      <c r="B47" s="82" t="s">
        <v>59</v>
      </c>
      <c r="C47" s="83">
        <v>10184052.133230748</v>
      </c>
      <c r="D47" s="216">
        <v>8563246.7134319581</v>
      </c>
      <c r="E47" s="107">
        <v>-1620805.4197987895</v>
      </c>
      <c r="F47" s="179">
        <v>-0.15915132784032712</v>
      </c>
      <c r="G47" s="83">
        <v>567.26185780820742</v>
      </c>
      <c r="H47" s="83">
        <v>480.29876680868011</v>
      </c>
      <c r="I47" s="218">
        <v>-86.96309099952731</v>
      </c>
      <c r="J47" s="109">
        <v>2.0259885866545811E-3</v>
      </c>
      <c r="K47" s="109">
        <v>3.1807300104525755E-3</v>
      </c>
      <c r="L47" s="107">
        <v>17953</v>
      </c>
      <c r="M47" s="107">
        <v>17829</v>
      </c>
      <c r="N47" s="91">
        <v>7</v>
      </c>
      <c r="O47" s="91">
        <v>7</v>
      </c>
    </row>
    <row r="48" spans="1:15" ht="16.5">
      <c r="A48" s="81">
        <v>139</v>
      </c>
      <c r="B48" s="82" t="s">
        <v>60</v>
      </c>
      <c r="C48" s="83">
        <v>13906594.064589646</v>
      </c>
      <c r="D48" s="216">
        <v>14483408.637260199</v>
      </c>
      <c r="E48" s="107">
        <v>576814.57267055288</v>
      </c>
      <c r="F48" s="179">
        <v>4.1477774499745809E-2</v>
      </c>
      <c r="G48" s="83">
        <v>1423.9805513608076</v>
      </c>
      <c r="H48" s="83">
        <v>1476.9945581542115</v>
      </c>
      <c r="I48" s="218">
        <v>53.014006793403951</v>
      </c>
      <c r="J48" s="109">
        <v>3.42664664197015E-3</v>
      </c>
      <c r="K48" s="109">
        <v>1.7494104258510268E-3</v>
      </c>
      <c r="L48" s="107">
        <v>9766</v>
      </c>
      <c r="M48" s="107">
        <v>9806</v>
      </c>
      <c r="N48" s="91">
        <v>17</v>
      </c>
      <c r="O48" s="91">
        <v>17</v>
      </c>
    </row>
    <row r="49" spans="1:15" ht="16.5">
      <c r="A49" s="81">
        <v>140</v>
      </c>
      <c r="B49" s="82" t="s">
        <v>61</v>
      </c>
      <c r="C49" s="83">
        <v>22808290.923298661</v>
      </c>
      <c r="D49" s="216">
        <v>22251775.433548249</v>
      </c>
      <c r="E49" s="107">
        <v>-556515.48975041136</v>
      </c>
      <c r="F49" s="179">
        <v>-2.4399701477936298E-2</v>
      </c>
      <c r="G49" s="83">
        <v>1106.2319780433922</v>
      </c>
      <c r="H49" s="83">
        <v>1087.4151118383545</v>
      </c>
      <c r="I49" s="218">
        <v>-18.816866205037741</v>
      </c>
      <c r="J49" s="109">
        <v>5.2645736564445834E-3</v>
      </c>
      <c r="K49" s="109">
        <v>3.6506409896175365E-3</v>
      </c>
      <c r="L49" s="107">
        <v>20618</v>
      </c>
      <c r="M49" s="107">
        <v>20463</v>
      </c>
      <c r="N49" s="91">
        <v>11</v>
      </c>
      <c r="O49" s="91">
        <v>11</v>
      </c>
    </row>
    <row r="50" spans="1:15" ht="16.5">
      <c r="A50" s="81">
        <v>142</v>
      </c>
      <c r="B50" s="82" t="s">
        <v>62</v>
      </c>
      <c r="C50" s="83">
        <v>4325206.874501789</v>
      </c>
      <c r="D50" s="216">
        <v>4144966.6093101455</v>
      </c>
      <c r="E50" s="107">
        <v>-180240.2651916435</v>
      </c>
      <c r="F50" s="179">
        <v>-4.1672056486871507E-2</v>
      </c>
      <c r="G50" s="83">
        <v>671.19908046272326</v>
      </c>
      <c r="H50" s="83">
        <v>647.54985304017271</v>
      </c>
      <c r="I50" s="218">
        <v>-23.649227422550553</v>
      </c>
      <c r="J50" s="109">
        <v>9.8066251312769895E-4</v>
      </c>
      <c r="K50" s="109">
        <v>1.1419514721468919E-3</v>
      </c>
      <c r="L50" s="107">
        <v>6444</v>
      </c>
      <c r="M50" s="107">
        <v>6401</v>
      </c>
      <c r="N50" s="91">
        <v>7</v>
      </c>
      <c r="O50" s="91">
        <v>7</v>
      </c>
    </row>
    <row r="51" spans="1:15" ht="16.5">
      <c r="A51" s="81">
        <v>143</v>
      </c>
      <c r="B51" s="82" t="s">
        <v>63</v>
      </c>
      <c r="C51" s="83">
        <v>3556018.691084641</v>
      </c>
      <c r="D51" s="216">
        <v>3788020.0864360128</v>
      </c>
      <c r="E51" s="107">
        <v>232001.39535137173</v>
      </c>
      <c r="F51" s="179">
        <v>6.5241894237796513E-2</v>
      </c>
      <c r="G51" s="83">
        <v>519.12681621673596</v>
      </c>
      <c r="H51" s="83">
        <v>560.52383640663106</v>
      </c>
      <c r="I51" s="218">
        <v>41.397020189895102</v>
      </c>
      <c r="J51" s="109">
        <v>8.9621211649779727E-4</v>
      </c>
      <c r="K51" s="109">
        <v>1.2056410012136691E-3</v>
      </c>
      <c r="L51" s="107">
        <v>6850</v>
      </c>
      <c r="M51" s="107">
        <v>6758</v>
      </c>
      <c r="N51" s="91">
        <v>6</v>
      </c>
      <c r="O51" s="91">
        <v>6</v>
      </c>
    </row>
    <row r="52" spans="1:15" ht="16.5">
      <c r="A52" s="81">
        <v>145</v>
      </c>
      <c r="B52" s="82" t="s">
        <v>64</v>
      </c>
      <c r="C52" s="83">
        <v>14454465.198791742</v>
      </c>
      <c r="D52" s="216">
        <v>14944550.885410145</v>
      </c>
      <c r="E52" s="107">
        <v>490085.6866184026</v>
      </c>
      <c r="F52" s="179">
        <v>3.3905487327152664E-2</v>
      </c>
      <c r="G52" s="83">
        <v>1171.0658023812477</v>
      </c>
      <c r="H52" s="83">
        <v>1202.3936668605797</v>
      </c>
      <c r="I52" s="218">
        <v>31.327864479331993</v>
      </c>
      <c r="J52" s="109">
        <v>3.5357488274894073E-3</v>
      </c>
      <c r="K52" s="109">
        <v>2.2173589825517453E-3</v>
      </c>
      <c r="L52" s="107">
        <v>12343</v>
      </c>
      <c r="M52" s="107">
        <v>12429</v>
      </c>
      <c r="N52" s="91">
        <v>14</v>
      </c>
      <c r="O52" s="91">
        <v>14</v>
      </c>
    </row>
    <row r="53" spans="1:15" ht="16.5">
      <c r="A53" s="81">
        <v>146</v>
      </c>
      <c r="B53" s="82" t="s">
        <v>65</v>
      </c>
      <c r="C53" s="83">
        <v>4220916.5788182756</v>
      </c>
      <c r="D53" s="216">
        <v>4007352.7847873652</v>
      </c>
      <c r="E53" s="107">
        <v>-213563.79403091036</v>
      </c>
      <c r="F53" s="179">
        <v>-5.0596544623182658E-2</v>
      </c>
      <c r="G53" s="83">
        <v>957.99286854704394</v>
      </c>
      <c r="H53" s="83">
        <v>914.50314577530014</v>
      </c>
      <c r="I53" s="218">
        <v>-43.4897227717438</v>
      </c>
      <c r="J53" s="109">
        <v>9.4810429693013008E-4</v>
      </c>
      <c r="K53" s="109">
        <v>7.8175774893730367E-4</v>
      </c>
      <c r="L53" s="107">
        <v>4406</v>
      </c>
      <c r="M53" s="107">
        <v>4382</v>
      </c>
      <c r="N53" s="91">
        <v>12</v>
      </c>
      <c r="O53" s="91">
        <v>12</v>
      </c>
    </row>
    <row r="54" spans="1:15" ht="16.5">
      <c r="A54" s="81">
        <v>148</v>
      </c>
      <c r="B54" s="82" t="s">
        <v>66</v>
      </c>
      <c r="C54" s="83">
        <v>12421774.083124122</v>
      </c>
      <c r="D54" s="216">
        <v>12676133.974398144</v>
      </c>
      <c r="E54" s="107">
        <v>254359.89127402194</v>
      </c>
      <c r="F54" s="179">
        <v>2.0476937478647938E-2</v>
      </c>
      <c r="G54" s="83">
        <v>1742.9176488177525</v>
      </c>
      <c r="H54" s="83">
        <v>1754.7250795124783</v>
      </c>
      <c r="I54" s="218">
        <v>11.807430694725781</v>
      </c>
      <c r="J54" s="109">
        <v>2.9990614091208825E-3</v>
      </c>
      <c r="K54" s="109">
        <v>1.2887763528806667E-3</v>
      </c>
      <c r="L54" s="107">
        <v>7127</v>
      </c>
      <c r="M54" s="107">
        <v>7224</v>
      </c>
      <c r="N54" s="91">
        <v>19</v>
      </c>
      <c r="O54" s="91">
        <v>19</v>
      </c>
    </row>
    <row r="55" spans="1:15" ht="16.5">
      <c r="A55" s="81">
        <v>149</v>
      </c>
      <c r="B55" s="82" t="s">
        <v>67</v>
      </c>
      <c r="C55" s="83">
        <v>2467678.4515054147</v>
      </c>
      <c r="D55" s="216">
        <v>2192455.7087471704</v>
      </c>
      <c r="E55" s="107">
        <v>-275222.74275824428</v>
      </c>
      <c r="F55" s="179">
        <v>-0.11153103946356699</v>
      </c>
      <c r="G55" s="83">
        <v>458.761563767506</v>
      </c>
      <c r="H55" s="83">
        <v>405.85999791691415</v>
      </c>
      <c r="I55" s="218">
        <v>-52.901565850591851</v>
      </c>
      <c r="J55" s="109">
        <v>5.1871566840414399E-4</v>
      </c>
      <c r="K55" s="109">
        <v>9.6372783198523835E-4</v>
      </c>
      <c r="L55" s="107">
        <v>5379</v>
      </c>
      <c r="M55" s="107">
        <v>5402</v>
      </c>
      <c r="N55" s="91">
        <v>1</v>
      </c>
      <c r="O55" s="92">
        <v>33</v>
      </c>
    </row>
    <row r="56" spans="1:15" ht="16.5">
      <c r="A56" s="81">
        <v>151</v>
      </c>
      <c r="B56" s="82" t="s">
        <v>68</v>
      </c>
      <c r="C56" s="83">
        <v>536184.69574598433</v>
      </c>
      <c r="D56" s="216">
        <v>481715.03584137314</v>
      </c>
      <c r="E56" s="107">
        <v>-54469.659904611181</v>
      </c>
      <c r="F56" s="179">
        <v>-0.10158749463900402</v>
      </c>
      <c r="G56" s="83">
        <v>295.58141992612144</v>
      </c>
      <c r="H56" s="83">
        <v>268.51451273209204</v>
      </c>
      <c r="I56" s="218">
        <v>-27.066907194029397</v>
      </c>
      <c r="J56" s="109">
        <v>1.1396952549594193E-4</v>
      </c>
      <c r="K56" s="109">
        <v>3.200532637137204E-4</v>
      </c>
      <c r="L56" s="107">
        <v>1814</v>
      </c>
      <c r="M56" s="107">
        <v>1794</v>
      </c>
      <c r="N56" s="91">
        <v>14</v>
      </c>
      <c r="O56" s="91">
        <v>14</v>
      </c>
    </row>
    <row r="57" spans="1:15" ht="16.5">
      <c r="A57" s="81">
        <v>152</v>
      </c>
      <c r="B57" s="82" t="s">
        <v>69</v>
      </c>
      <c r="C57" s="83">
        <v>4442316.9090187261</v>
      </c>
      <c r="D57" s="216">
        <v>4426054.495437365</v>
      </c>
      <c r="E57" s="107">
        <v>-16262.413581361063</v>
      </c>
      <c r="F57" s="179">
        <v>-3.6607954620133812E-3</v>
      </c>
      <c r="G57" s="83">
        <v>1019.5815719574767</v>
      </c>
      <c r="H57" s="83">
        <v>1024.786870904692</v>
      </c>
      <c r="I57" s="218">
        <v>5.2052989472152831</v>
      </c>
      <c r="J57" s="109">
        <v>1.0471654258894375E-3</v>
      </c>
      <c r="K57" s="109">
        <v>7.7051842027846056E-4</v>
      </c>
      <c r="L57" s="107">
        <v>4357</v>
      </c>
      <c r="M57" s="107">
        <v>4319</v>
      </c>
      <c r="N57" s="91">
        <v>14</v>
      </c>
      <c r="O57" s="91">
        <v>14</v>
      </c>
    </row>
    <row r="58" spans="1:15" ht="16.5">
      <c r="A58" s="81">
        <v>153</v>
      </c>
      <c r="B58" s="82" t="s">
        <v>70</v>
      </c>
      <c r="C58" s="83">
        <v>21121546.089782659</v>
      </c>
      <c r="D58" s="216">
        <v>20987920.522751562</v>
      </c>
      <c r="E58" s="107">
        <v>-133625.56703109667</v>
      </c>
      <c r="F58" s="179">
        <v>-6.3265050040885373E-3</v>
      </c>
      <c r="G58" s="83">
        <v>847.60809381526781</v>
      </c>
      <c r="H58" s="83">
        <v>848.88855050766711</v>
      </c>
      <c r="I58" s="218">
        <v>1.2804566923992979</v>
      </c>
      <c r="J58" s="109">
        <v>4.9655567402969907E-3</v>
      </c>
      <c r="K58" s="109">
        <v>4.4108120914481729E-3</v>
      </c>
      <c r="L58" s="107">
        <v>24919</v>
      </c>
      <c r="M58" s="107">
        <v>24724</v>
      </c>
      <c r="N58" s="91">
        <v>9</v>
      </c>
      <c r="O58" s="91">
        <v>9</v>
      </c>
    </row>
    <row r="59" spans="1:15" ht="16.5">
      <c r="A59" s="81">
        <v>165</v>
      </c>
      <c r="B59" s="82" t="s">
        <v>71</v>
      </c>
      <c r="C59" s="83">
        <v>9522850.7391533162</v>
      </c>
      <c r="D59" s="216">
        <v>9126515.9994008206</v>
      </c>
      <c r="E59" s="107">
        <v>-396334.73975249566</v>
      </c>
      <c r="F59" s="179">
        <v>-4.1619337592151959E-2</v>
      </c>
      <c r="G59" s="83">
        <v>590.6376443064762</v>
      </c>
      <c r="H59" s="83">
        <v>569.87299403064753</v>
      </c>
      <c r="I59" s="218">
        <v>-20.764650275828672</v>
      </c>
      <c r="J59" s="109">
        <v>2.1592531278707052E-3</v>
      </c>
      <c r="K59" s="109">
        <v>2.8571087058947781E-3</v>
      </c>
      <c r="L59" s="107">
        <v>16123</v>
      </c>
      <c r="M59" s="107">
        <v>16015</v>
      </c>
      <c r="N59" s="91">
        <v>5</v>
      </c>
      <c r="O59" s="91">
        <v>5</v>
      </c>
    </row>
    <row r="60" spans="1:15" ht="16.5">
      <c r="A60" s="81">
        <v>167</v>
      </c>
      <c r="B60" s="82" t="s">
        <v>72</v>
      </c>
      <c r="C60" s="83">
        <v>52420672.729290619</v>
      </c>
      <c r="D60" s="216">
        <v>56180893.773492619</v>
      </c>
      <c r="E60" s="107">
        <v>3760221.0442019999</v>
      </c>
      <c r="F60" s="179">
        <v>7.1731644185881183E-2</v>
      </c>
      <c r="G60" s="83">
        <v>671.52612960583406</v>
      </c>
      <c r="H60" s="83">
        <v>713.48971658338883</v>
      </c>
      <c r="I60" s="218">
        <v>41.963586977554769</v>
      </c>
      <c r="J60" s="109">
        <v>1.3291903571412135E-2</v>
      </c>
      <c r="K60" s="109">
        <v>1.4047555205173945E-2</v>
      </c>
      <c r="L60" s="107">
        <v>78062</v>
      </c>
      <c r="M60" s="107">
        <v>78741</v>
      </c>
      <c r="N60" s="91">
        <v>12</v>
      </c>
      <c r="O60" s="91">
        <v>12</v>
      </c>
    </row>
    <row r="61" spans="1:15" ht="16.5">
      <c r="A61" s="81">
        <v>169</v>
      </c>
      <c r="B61" s="82" t="s">
        <v>73</v>
      </c>
      <c r="C61" s="83">
        <v>2981695.9980784999</v>
      </c>
      <c r="D61" s="216">
        <v>2783885.6496868599</v>
      </c>
      <c r="E61" s="107">
        <v>-197810.34839164</v>
      </c>
      <c r="F61" s="179">
        <v>-6.6341554779264983E-2</v>
      </c>
      <c r="G61" s="83">
        <v>606.52888488171277</v>
      </c>
      <c r="H61" s="83">
        <v>574.23383863177799</v>
      </c>
      <c r="I61" s="218">
        <v>-32.295046249934785</v>
      </c>
      <c r="J61" s="109">
        <v>6.5864277201895742E-4</v>
      </c>
      <c r="K61" s="109">
        <v>8.6489310060430119E-4</v>
      </c>
      <c r="L61" s="107">
        <v>4916</v>
      </c>
      <c r="M61" s="107">
        <v>4848</v>
      </c>
      <c r="N61" s="91">
        <v>5</v>
      </c>
      <c r="O61" s="91">
        <v>5</v>
      </c>
    </row>
    <row r="62" spans="1:15" ht="16.5">
      <c r="A62" s="81">
        <v>171</v>
      </c>
      <c r="B62" s="82" t="s">
        <v>74</v>
      </c>
      <c r="C62" s="83">
        <v>3584200.7927614241</v>
      </c>
      <c r="D62" s="216">
        <v>3684403.9296797356</v>
      </c>
      <c r="E62" s="107">
        <v>100203.13691831147</v>
      </c>
      <c r="F62" s="179">
        <v>2.7956898263255675E-2</v>
      </c>
      <c r="G62" s="83">
        <v>780.87163240989628</v>
      </c>
      <c r="H62" s="83">
        <v>809.40332374335139</v>
      </c>
      <c r="I62" s="218">
        <v>28.531691333455115</v>
      </c>
      <c r="J62" s="109">
        <v>8.7169744840445023E-4</v>
      </c>
      <c r="K62" s="109">
        <v>8.1208609611195938E-4</v>
      </c>
      <c r="L62" s="107">
        <v>4590</v>
      </c>
      <c r="M62" s="107">
        <v>4552</v>
      </c>
      <c r="N62" s="91">
        <v>11</v>
      </c>
      <c r="O62" s="91">
        <v>11</v>
      </c>
    </row>
    <row r="63" spans="1:15" ht="16.5">
      <c r="A63" s="81">
        <v>172</v>
      </c>
      <c r="B63" s="82" t="s">
        <v>75</v>
      </c>
      <c r="C63" s="83">
        <v>4050582.4756783149</v>
      </c>
      <c r="D63" s="216">
        <v>4097000.6091790623</v>
      </c>
      <c r="E63" s="107">
        <v>46418.133500747383</v>
      </c>
      <c r="F63" s="179">
        <v>1.1459619395349839E-2</v>
      </c>
      <c r="G63" s="83">
        <v>993.03321296354864</v>
      </c>
      <c r="H63" s="83">
        <v>999.51222473263294</v>
      </c>
      <c r="I63" s="218">
        <v>6.479011769084309</v>
      </c>
      <c r="J63" s="109">
        <v>9.6931418088116723E-4</v>
      </c>
      <c r="K63" s="109">
        <v>7.3126997099361201E-4</v>
      </c>
      <c r="L63" s="107">
        <v>4079</v>
      </c>
      <c r="M63" s="107">
        <v>4099</v>
      </c>
      <c r="N63" s="91">
        <v>13</v>
      </c>
      <c r="O63" s="91">
        <v>13</v>
      </c>
    </row>
    <row r="64" spans="1:15" ht="16.5">
      <c r="A64" s="81">
        <v>176</v>
      </c>
      <c r="B64" s="82" t="s">
        <v>76</v>
      </c>
      <c r="C64" s="83">
        <v>2840114.6852880698</v>
      </c>
      <c r="D64" s="216">
        <v>2599206.9529997972</v>
      </c>
      <c r="E64" s="107">
        <v>-240907.73228827259</v>
      </c>
      <c r="F64" s="179">
        <v>-8.4823240954383358E-2</v>
      </c>
      <c r="G64" s="83">
        <v>666.85012568397974</v>
      </c>
      <c r="H64" s="83">
        <v>624.8093637018743</v>
      </c>
      <c r="I64" s="218">
        <v>-42.040761982105437</v>
      </c>
      <c r="J64" s="109">
        <v>6.1494942249775949E-4</v>
      </c>
      <c r="K64" s="109">
        <v>7.4215249556804726E-4</v>
      </c>
      <c r="L64" s="107">
        <v>4259</v>
      </c>
      <c r="M64" s="107">
        <v>4160</v>
      </c>
      <c r="N64" s="91">
        <v>12</v>
      </c>
      <c r="O64" s="91">
        <v>12</v>
      </c>
    </row>
    <row r="65" spans="1:15" ht="16.5">
      <c r="A65" s="81">
        <v>177</v>
      </c>
      <c r="B65" s="82" t="s">
        <v>77</v>
      </c>
      <c r="C65" s="83">
        <v>1230451.8138928048</v>
      </c>
      <c r="D65" s="216">
        <v>702793.79877218534</v>
      </c>
      <c r="E65" s="107">
        <v>-527658.01512061944</v>
      </c>
      <c r="F65" s="179">
        <v>-0.42883273376732839</v>
      </c>
      <c r="G65" s="83">
        <v>720.4050432627663</v>
      </c>
      <c r="H65" s="83">
        <v>421.33920789699363</v>
      </c>
      <c r="I65" s="218">
        <v>-299.06583536577267</v>
      </c>
      <c r="J65" s="109">
        <v>1.6627480939567787E-4</v>
      </c>
      <c r="K65" s="109">
        <v>2.9757460639603435E-4</v>
      </c>
      <c r="L65" s="107">
        <v>1708</v>
      </c>
      <c r="M65" s="107">
        <v>1668</v>
      </c>
      <c r="N65" s="91">
        <v>6</v>
      </c>
      <c r="O65" s="91">
        <v>6</v>
      </c>
    </row>
    <row r="66" spans="1:15" ht="16.5">
      <c r="A66" s="81">
        <v>178</v>
      </c>
      <c r="B66" s="82" t="s">
        <v>78</v>
      </c>
      <c r="C66" s="83">
        <v>3942757.3007342769</v>
      </c>
      <c r="D66" s="216">
        <v>3975314.0964991692</v>
      </c>
      <c r="E66" s="107">
        <v>32556.795764892362</v>
      </c>
      <c r="F66" s="179">
        <v>8.2573674415184432E-3</v>
      </c>
      <c r="G66" s="83">
        <v>687.61027218944491</v>
      </c>
      <c r="H66" s="83">
        <v>700.61933318631816</v>
      </c>
      <c r="I66" s="218">
        <v>13.009060996873245</v>
      </c>
      <c r="J66" s="109">
        <v>9.405242260790295E-4</v>
      </c>
      <c r="K66" s="109">
        <v>1.0122531874646875E-3</v>
      </c>
      <c r="L66" s="107">
        <v>5734</v>
      </c>
      <c r="M66" s="107">
        <v>5674</v>
      </c>
      <c r="N66" s="91">
        <v>10</v>
      </c>
      <c r="O66" s="91">
        <v>10</v>
      </c>
    </row>
    <row r="67" spans="1:15" ht="16.5">
      <c r="A67" s="81">
        <v>179</v>
      </c>
      <c r="B67" s="82" t="s">
        <v>79</v>
      </c>
      <c r="C67" s="83">
        <v>48995016.167152852</v>
      </c>
      <c r="D67" s="216">
        <v>58953078.791639611</v>
      </c>
      <c r="E67" s="107">
        <v>9958062.6244867593</v>
      </c>
      <c r="F67" s="179">
        <v>0.20324644021982843</v>
      </c>
      <c r="G67" s="83">
        <v>331.61653220495208</v>
      </c>
      <c r="H67" s="83">
        <v>395.1437644385137</v>
      </c>
      <c r="I67" s="218">
        <v>63.52723223356162</v>
      </c>
      <c r="J67" s="109">
        <v>1.3947778077287453E-2</v>
      </c>
      <c r="K67" s="109">
        <v>2.6616514284562319E-2</v>
      </c>
      <c r="L67" s="107">
        <v>147746</v>
      </c>
      <c r="M67" s="107">
        <v>149194</v>
      </c>
      <c r="N67" s="91">
        <v>13</v>
      </c>
      <c r="O67" s="91">
        <v>13</v>
      </c>
    </row>
    <row r="68" spans="1:15" ht="16.5">
      <c r="A68" s="81">
        <v>181</v>
      </c>
      <c r="B68" s="82" t="s">
        <v>80</v>
      </c>
      <c r="C68" s="83">
        <v>1974891.6895618932</v>
      </c>
      <c r="D68" s="216">
        <v>1955849.0239266455</v>
      </c>
      <c r="E68" s="107">
        <v>-19042.665635247715</v>
      </c>
      <c r="F68" s="179">
        <v>-9.6423848132512566E-3</v>
      </c>
      <c r="G68" s="83">
        <v>1174.132990227047</v>
      </c>
      <c r="H68" s="83">
        <v>1179.6435608725244</v>
      </c>
      <c r="I68" s="218">
        <v>5.5105706454774008</v>
      </c>
      <c r="J68" s="109">
        <v>4.6273661524657786E-4</v>
      </c>
      <c r="K68" s="109">
        <v>2.9579058597399577E-4</v>
      </c>
      <c r="L68" s="107">
        <v>1682</v>
      </c>
      <c r="M68" s="107">
        <v>1658</v>
      </c>
      <c r="N68" s="91">
        <v>4</v>
      </c>
      <c r="O68" s="91">
        <v>4</v>
      </c>
    </row>
    <row r="69" spans="1:15" ht="16.5">
      <c r="A69" s="81">
        <v>182</v>
      </c>
      <c r="B69" s="82" t="s">
        <v>81</v>
      </c>
      <c r="C69" s="83">
        <v>4045281.9052204313</v>
      </c>
      <c r="D69" s="216">
        <v>3670626.4974826053</v>
      </c>
      <c r="E69" s="107">
        <v>-374655.407737826</v>
      </c>
      <c r="F69" s="179">
        <v>-9.261540147655313E-2</v>
      </c>
      <c r="G69" s="83">
        <v>210.88947477950325</v>
      </c>
      <c r="H69" s="83">
        <v>192.01854454292766</v>
      </c>
      <c r="I69" s="218">
        <v>-18.870930236575589</v>
      </c>
      <c r="J69" s="109">
        <v>8.6843782955672855E-4</v>
      </c>
      <c r="K69" s="109">
        <v>3.4103334387689402E-3</v>
      </c>
      <c r="L69" s="107">
        <v>19182</v>
      </c>
      <c r="M69" s="107">
        <v>19116</v>
      </c>
      <c r="N69" s="91">
        <v>13</v>
      </c>
      <c r="O69" s="91">
        <v>13</v>
      </c>
    </row>
    <row r="70" spans="1:15" ht="16.5">
      <c r="A70" s="81">
        <v>186</v>
      </c>
      <c r="B70" s="82" t="s">
        <v>82</v>
      </c>
      <c r="C70" s="83">
        <v>18934785.671003871</v>
      </c>
      <c r="D70" s="216">
        <v>22505790.63268939</v>
      </c>
      <c r="E70" s="107">
        <v>3571004.9616855197</v>
      </c>
      <c r="F70" s="179">
        <v>0.18859495025359824</v>
      </c>
      <c r="G70" s="83">
        <v>407.28728051202131</v>
      </c>
      <c r="H70" s="83">
        <v>480.16450753535003</v>
      </c>
      <c r="I70" s="218">
        <v>72.877227023328714</v>
      </c>
      <c r="J70" s="109">
        <v>5.3246714104295892E-3</v>
      </c>
      <c r="K70" s="109">
        <v>8.3618821201370055E-3</v>
      </c>
      <c r="L70" s="107">
        <v>46490</v>
      </c>
      <c r="M70" s="107">
        <v>46871</v>
      </c>
      <c r="N70" s="91">
        <v>1</v>
      </c>
      <c r="O70" s="92">
        <v>35</v>
      </c>
    </row>
    <row r="71" spans="1:15" ht="16.5">
      <c r="A71" s="81">
        <v>202</v>
      </c>
      <c r="B71" s="82" t="s">
        <v>83</v>
      </c>
      <c r="C71" s="83">
        <v>26800303.272394359</v>
      </c>
      <c r="D71" s="216">
        <v>27115574.306485493</v>
      </c>
      <c r="E71" s="107">
        <v>315271.03409113362</v>
      </c>
      <c r="F71" s="179">
        <v>1.1763711435902982E-2</v>
      </c>
      <c r="G71" s="83">
        <v>737.50800166197087</v>
      </c>
      <c r="H71" s="83">
        <v>741.85588100149084</v>
      </c>
      <c r="I71" s="218">
        <v>4.3478793395199773</v>
      </c>
      <c r="J71" s="109">
        <v>6.4153055381849155E-3</v>
      </c>
      <c r="K71" s="109">
        <v>6.520773044593196E-3</v>
      </c>
      <c r="L71" s="107">
        <v>36339</v>
      </c>
      <c r="M71" s="107">
        <v>36551</v>
      </c>
      <c r="N71" s="91">
        <v>2</v>
      </c>
      <c r="O71" s="91">
        <v>2</v>
      </c>
    </row>
    <row r="72" spans="1:15" ht="16.5">
      <c r="A72" s="81">
        <v>204</v>
      </c>
      <c r="B72" s="82" t="s">
        <v>84</v>
      </c>
      <c r="C72" s="83">
        <v>-466101.12921349058</v>
      </c>
      <c r="D72" s="216">
        <v>-156851.84115075425</v>
      </c>
      <c r="E72" s="107">
        <v>309249.28806273633</v>
      </c>
      <c r="F72" s="179">
        <v>-0.66348109601143956</v>
      </c>
      <c r="G72" s="83">
        <v>-177.35963820909078</v>
      </c>
      <c r="H72" s="83">
        <v>-60.583947914543934</v>
      </c>
      <c r="I72" s="218">
        <v>116.77569029454685</v>
      </c>
      <c r="J72" s="109">
        <v>-3.7109761122347291E-5</v>
      </c>
      <c r="K72" s="109">
        <v>4.6188288726578709E-4</v>
      </c>
      <c r="L72" s="107">
        <v>2628</v>
      </c>
      <c r="M72" s="107">
        <v>2589</v>
      </c>
      <c r="N72" s="91">
        <v>11</v>
      </c>
      <c r="O72" s="91">
        <v>11</v>
      </c>
    </row>
    <row r="73" spans="1:15" ht="16.5">
      <c r="A73" s="81">
        <v>205</v>
      </c>
      <c r="B73" s="82" t="s">
        <v>85</v>
      </c>
      <c r="C73" s="83">
        <v>53614379.570371367</v>
      </c>
      <c r="D73" s="216">
        <v>52083829.521276802</v>
      </c>
      <c r="E73" s="107">
        <v>-1530550.0490945652</v>
      </c>
      <c r="F73" s="179">
        <v>-2.8547379664920807E-2</v>
      </c>
      <c r="G73" s="83">
        <v>1468.364132510924</v>
      </c>
      <c r="H73" s="83">
        <v>1429.5783910541761</v>
      </c>
      <c r="I73" s="218">
        <v>-38.785741456747928</v>
      </c>
      <c r="J73" s="109">
        <v>1.2322574333150232E-2</v>
      </c>
      <c r="K73" s="109">
        <v>6.4997216036131412E-3</v>
      </c>
      <c r="L73" s="107">
        <v>36513</v>
      </c>
      <c r="M73" s="107">
        <v>36433</v>
      </c>
      <c r="N73" s="91">
        <v>18</v>
      </c>
      <c r="O73" s="91">
        <v>18</v>
      </c>
    </row>
    <row r="74" spans="1:15" ht="16.5">
      <c r="A74" s="81">
        <v>208</v>
      </c>
      <c r="B74" s="82" t="s">
        <v>86</v>
      </c>
      <c r="C74" s="83">
        <v>14550846.801003752</v>
      </c>
      <c r="D74" s="216">
        <v>14394727.163090451</v>
      </c>
      <c r="E74" s="107">
        <v>-156119.63791330159</v>
      </c>
      <c r="F74" s="179">
        <v>-1.0729247585957134E-2</v>
      </c>
      <c r="G74" s="83">
        <v>1176.1111219692655</v>
      </c>
      <c r="H74" s="83">
        <v>1173.0687933412478</v>
      </c>
      <c r="I74" s="218">
        <v>-3.0423286280176853</v>
      </c>
      <c r="J74" s="109">
        <v>3.4056653879518824E-3</v>
      </c>
      <c r="K74" s="109">
        <v>2.1891714598835355E-3</v>
      </c>
      <c r="L74" s="107">
        <v>12372</v>
      </c>
      <c r="M74" s="107">
        <v>12271</v>
      </c>
      <c r="N74" s="91">
        <v>17</v>
      </c>
      <c r="O74" s="91">
        <v>17</v>
      </c>
    </row>
    <row r="75" spans="1:15" ht="16.5">
      <c r="A75" s="81">
        <v>211</v>
      </c>
      <c r="B75" s="82" t="s">
        <v>87</v>
      </c>
      <c r="C75" s="83">
        <v>19873580.545583528</v>
      </c>
      <c r="D75" s="216">
        <v>20342206.011625178</v>
      </c>
      <c r="E75" s="107">
        <v>468625.46604165062</v>
      </c>
      <c r="F75" s="179">
        <v>2.3580323886114848E-2</v>
      </c>
      <c r="G75" s="83">
        <v>593.71973069589001</v>
      </c>
      <c r="H75" s="83">
        <v>599.16367740641454</v>
      </c>
      <c r="I75" s="218">
        <v>5.4439467105245285</v>
      </c>
      <c r="J75" s="109">
        <v>4.8127863865330038E-3</v>
      </c>
      <c r="K75" s="109">
        <v>6.0569277348631661E-3</v>
      </c>
      <c r="L75" s="107">
        <v>33473</v>
      </c>
      <c r="M75" s="107">
        <v>33951</v>
      </c>
      <c r="N75" s="91">
        <v>6</v>
      </c>
      <c r="O75" s="91">
        <v>6</v>
      </c>
    </row>
    <row r="76" spans="1:15" ht="16.5">
      <c r="A76" s="81">
        <v>213</v>
      </c>
      <c r="B76" s="82" t="s">
        <v>88</v>
      </c>
      <c r="C76" s="83">
        <v>2395101.9992693937</v>
      </c>
      <c r="D76" s="216">
        <v>2376142.8322166759</v>
      </c>
      <c r="E76" s="107">
        <v>-18959.167052717879</v>
      </c>
      <c r="F76" s="179">
        <v>-7.9158077854309412E-3</v>
      </c>
      <c r="G76" s="83">
        <v>468.34219774528623</v>
      </c>
      <c r="H76" s="83">
        <v>469.40790837943024</v>
      </c>
      <c r="I76" s="218">
        <v>1.0657106341440112</v>
      </c>
      <c r="J76" s="109">
        <v>5.6217442045444906E-4</v>
      </c>
      <c r="K76" s="109">
        <v>9.0307113763592672E-4</v>
      </c>
      <c r="L76" s="107">
        <v>5114</v>
      </c>
      <c r="M76" s="107">
        <v>5062</v>
      </c>
      <c r="N76" s="91">
        <v>10</v>
      </c>
      <c r="O76" s="91">
        <v>10</v>
      </c>
    </row>
    <row r="77" spans="1:15" ht="16.5">
      <c r="A77" s="81">
        <v>214</v>
      </c>
      <c r="B77" s="82" t="s">
        <v>89</v>
      </c>
      <c r="C77" s="83">
        <v>11462626.470357716</v>
      </c>
      <c r="D77" s="216">
        <v>11705858.353874682</v>
      </c>
      <c r="E77" s="107">
        <v>243231.88351696543</v>
      </c>
      <c r="F77" s="179">
        <v>2.1219559421740003E-2</v>
      </c>
      <c r="G77" s="83">
        <v>924.85286996592833</v>
      </c>
      <c r="H77" s="83">
        <v>938.11975908596582</v>
      </c>
      <c r="I77" s="218">
        <v>13.26688912003749</v>
      </c>
      <c r="J77" s="109">
        <v>2.7695027616973177E-3</v>
      </c>
      <c r="K77" s="109">
        <v>2.2261006826197341E-3</v>
      </c>
      <c r="L77" s="107">
        <v>12394</v>
      </c>
      <c r="M77" s="107">
        <v>12478</v>
      </c>
      <c r="N77" s="91">
        <v>4</v>
      </c>
      <c r="O77" s="91">
        <v>4</v>
      </c>
    </row>
    <row r="78" spans="1:15" ht="16.5">
      <c r="A78" s="81">
        <v>216</v>
      </c>
      <c r="B78" s="82" t="s">
        <v>90</v>
      </c>
      <c r="C78" s="83">
        <v>1328662.2817367914</v>
      </c>
      <c r="D78" s="216">
        <v>1228118.4515727027</v>
      </c>
      <c r="E78" s="107">
        <v>-100543.83016408863</v>
      </c>
      <c r="F78" s="179">
        <v>-7.5672976907766559E-2</v>
      </c>
      <c r="G78" s="83">
        <v>1091.7520803096068</v>
      </c>
      <c r="H78" s="83">
        <v>1035.5130283075066</v>
      </c>
      <c r="I78" s="218">
        <v>-56.239052002100152</v>
      </c>
      <c r="J78" s="109">
        <v>2.9056198533242958E-4</v>
      </c>
      <c r="K78" s="109">
        <v>2.1158482205377503E-4</v>
      </c>
      <c r="L78" s="107">
        <v>1217</v>
      </c>
      <c r="M78" s="107">
        <v>1186</v>
      </c>
      <c r="N78" s="91">
        <v>13</v>
      </c>
      <c r="O78" s="91">
        <v>13</v>
      </c>
    </row>
    <row r="79" spans="1:15" ht="16.5">
      <c r="A79" s="81">
        <v>217</v>
      </c>
      <c r="B79" s="82" t="s">
        <v>91</v>
      </c>
      <c r="C79" s="83">
        <v>5053920.2977086063</v>
      </c>
      <c r="D79" s="216">
        <v>5270717.8644958911</v>
      </c>
      <c r="E79" s="107">
        <v>216797.5667872848</v>
      </c>
      <c r="F79" s="179">
        <v>4.2896910520250686E-2</v>
      </c>
      <c r="G79" s="83">
        <v>963.38549327270425</v>
      </c>
      <c r="H79" s="83">
        <v>1001.2761900638091</v>
      </c>
      <c r="I79" s="218">
        <v>37.890696791104801</v>
      </c>
      <c r="J79" s="109">
        <v>1.2470053233658864E-3</v>
      </c>
      <c r="K79" s="109">
        <v>9.3910835016110597E-4</v>
      </c>
      <c r="L79" s="107">
        <v>5246</v>
      </c>
      <c r="M79" s="107">
        <v>5264</v>
      </c>
      <c r="N79" s="91">
        <v>16</v>
      </c>
      <c r="O79" s="91">
        <v>16</v>
      </c>
    </row>
    <row r="80" spans="1:15" ht="16.5">
      <c r="A80" s="81">
        <v>218</v>
      </c>
      <c r="B80" s="82" t="s">
        <v>92</v>
      </c>
      <c r="C80" s="83">
        <v>1171792.6504878071</v>
      </c>
      <c r="D80" s="216">
        <v>1095582.1544919037</v>
      </c>
      <c r="E80" s="107">
        <v>-76210.495995903388</v>
      </c>
      <c r="F80" s="179">
        <v>-6.5037526873186674E-2</v>
      </c>
      <c r="G80" s="83">
        <v>986.35744990556157</v>
      </c>
      <c r="H80" s="83">
        <v>945.28227307325596</v>
      </c>
      <c r="I80" s="218">
        <v>-41.075176832305601</v>
      </c>
      <c r="J80" s="109">
        <v>2.5920506730950555E-4</v>
      </c>
      <c r="K80" s="109">
        <v>2.0676796691427085E-4</v>
      </c>
      <c r="L80" s="107">
        <v>1188</v>
      </c>
      <c r="M80" s="107">
        <v>1159</v>
      </c>
      <c r="N80" s="91">
        <v>14</v>
      </c>
      <c r="O80" s="91">
        <v>14</v>
      </c>
    </row>
    <row r="81" spans="1:15" ht="16.5">
      <c r="A81" s="81">
        <v>224</v>
      </c>
      <c r="B81" s="82" t="s">
        <v>93</v>
      </c>
      <c r="C81" s="83">
        <v>7043872.7419628669</v>
      </c>
      <c r="D81" s="216">
        <v>6859978.051483796</v>
      </c>
      <c r="E81" s="107">
        <v>-183894.69047907088</v>
      </c>
      <c r="F81" s="179">
        <v>-2.6107043272310202E-2</v>
      </c>
      <c r="G81" s="83">
        <v>820.86851671866532</v>
      </c>
      <c r="H81" s="83">
        <v>812.79360799571043</v>
      </c>
      <c r="I81" s="218">
        <v>-8.0749087229548877</v>
      </c>
      <c r="J81" s="109">
        <v>1.6230102555852908E-3</v>
      </c>
      <c r="K81" s="109">
        <v>1.5057132362005575E-3</v>
      </c>
      <c r="L81" s="107">
        <v>8581</v>
      </c>
      <c r="M81" s="107">
        <v>8440</v>
      </c>
      <c r="N81" s="91">
        <v>1</v>
      </c>
      <c r="O81" s="92">
        <v>33</v>
      </c>
    </row>
    <row r="82" spans="1:15" ht="16.5">
      <c r="A82" s="81">
        <v>226</v>
      </c>
      <c r="B82" s="82" t="s">
        <v>94</v>
      </c>
      <c r="C82" s="83">
        <v>3837494.5776492683</v>
      </c>
      <c r="D82" s="216">
        <v>3571098.607426146</v>
      </c>
      <c r="E82" s="107">
        <v>-266395.97022312228</v>
      </c>
      <c r="F82" s="179">
        <v>-6.9419243423741409E-2</v>
      </c>
      <c r="G82" s="83">
        <v>1058.6191938342808</v>
      </c>
      <c r="H82" s="83">
        <v>999.46784422786061</v>
      </c>
      <c r="I82" s="218">
        <v>-59.15134960642024</v>
      </c>
      <c r="J82" s="109">
        <v>8.4489040927839996E-4</v>
      </c>
      <c r="K82" s="109">
        <v>6.3743049679438289E-4</v>
      </c>
      <c r="L82" s="107">
        <v>3625</v>
      </c>
      <c r="M82" s="107">
        <v>3573</v>
      </c>
      <c r="N82" s="91">
        <v>13</v>
      </c>
      <c r="O82" s="91">
        <v>13</v>
      </c>
    </row>
    <row r="83" spans="1:15" ht="16.5">
      <c r="A83" s="81">
        <v>230</v>
      </c>
      <c r="B83" s="82" t="s">
        <v>95</v>
      </c>
      <c r="C83" s="83">
        <v>2240582.3097651238</v>
      </c>
      <c r="D83" s="216">
        <v>2152348.7401047684</v>
      </c>
      <c r="E83" s="107">
        <v>-88233.569660355337</v>
      </c>
      <c r="F83" s="179">
        <v>-3.9379749307047199E-2</v>
      </c>
      <c r="G83" s="83">
        <v>1011.0931000745144</v>
      </c>
      <c r="H83" s="83">
        <v>991.86577885012366</v>
      </c>
      <c r="I83" s="218">
        <v>-19.227321224390721</v>
      </c>
      <c r="J83" s="109">
        <v>5.0922671363803126E-4</v>
      </c>
      <c r="K83" s="109">
        <v>3.871324315823708E-4</v>
      </c>
      <c r="L83" s="107">
        <v>2216</v>
      </c>
      <c r="M83" s="107">
        <v>2170</v>
      </c>
      <c r="N83" s="91">
        <v>4</v>
      </c>
      <c r="O83" s="91">
        <v>4</v>
      </c>
    </row>
    <row r="84" spans="1:15" ht="16.5">
      <c r="A84" s="81">
        <v>231</v>
      </c>
      <c r="B84" s="82" t="s">
        <v>96</v>
      </c>
      <c r="C84" s="83">
        <v>-860442.55331284693</v>
      </c>
      <c r="D84" s="216">
        <v>-577531.13837242592</v>
      </c>
      <c r="E84" s="107">
        <v>282911.414940421</v>
      </c>
      <c r="F84" s="179">
        <v>-0.3287975633598838</v>
      </c>
      <c r="G84" s="83">
        <v>-712.28688188149579</v>
      </c>
      <c r="H84" s="83">
        <v>-465.37561512685409</v>
      </c>
      <c r="I84" s="218">
        <v>246.9112667546417</v>
      </c>
      <c r="J84" s="109">
        <v>-1.3663876960882563E-4</v>
      </c>
      <c r="K84" s="109">
        <v>2.2139693437498717E-4</v>
      </c>
      <c r="L84" s="107">
        <v>1208</v>
      </c>
      <c r="M84" s="107">
        <v>1241</v>
      </c>
      <c r="N84" s="91">
        <v>15</v>
      </c>
      <c r="O84" s="91">
        <v>15</v>
      </c>
    </row>
    <row r="85" spans="1:15" ht="16.5">
      <c r="A85" s="81">
        <v>232</v>
      </c>
      <c r="B85" s="82" t="s">
        <v>97</v>
      </c>
      <c r="C85" s="83">
        <v>10979712.671806095</v>
      </c>
      <c r="D85" s="216">
        <v>11089008.08395222</v>
      </c>
      <c r="E85" s="107">
        <v>109295.41214612499</v>
      </c>
      <c r="F85" s="179">
        <v>9.9543053095347139E-3</v>
      </c>
      <c r="G85" s="83">
        <v>870.16267806356757</v>
      </c>
      <c r="H85" s="83">
        <v>885.84502987316023</v>
      </c>
      <c r="I85" s="218">
        <v>15.68235180959266</v>
      </c>
      <c r="J85" s="109">
        <v>2.6235614326243824E-3</v>
      </c>
      <c r="K85" s="109">
        <v>2.2332367643078882E-3</v>
      </c>
      <c r="L85" s="107">
        <v>12618</v>
      </c>
      <c r="M85" s="107">
        <v>12518</v>
      </c>
      <c r="N85" s="91">
        <v>14</v>
      </c>
      <c r="O85" s="91">
        <v>14</v>
      </c>
    </row>
    <row r="86" spans="1:15" ht="16.5">
      <c r="A86" s="81">
        <v>233</v>
      </c>
      <c r="B86" s="82" t="s">
        <v>98</v>
      </c>
      <c r="C86" s="83">
        <v>15948673.761368059</v>
      </c>
      <c r="D86" s="216">
        <v>16554870.499204151</v>
      </c>
      <c r="E86" s="107">
        <v>606196.73783609271</v>
      </c>
      <c r="F86" s="179">
        <v>3.80092255259784E-2</v>
      </c>
      <c r="G86" s="83">
        <v>1051.6764761864858</v>
      </c>
      <c r="H86" s="83">
        <v>1099.9913952959569</v>
      </c>
      <c r="I86" s="218">
        <v>48.31491910947102</v>
      </c>
      <c r="J86" s="109">
        <v>3.9167362342045807E-3</v>
      </c>
      <c r="K86" s="109">
        <v>2.6849507351680555E-3</v>
      </c>
      <c r="L86" s="107">
        <v>15165</v>
      </c>
      <c r="M86" s="107">
        <v>15050</v>
      </c>
      <c r="N86" s="91">
        <v>14</v>
      </c>
      <c r="O86" s="91">
        <v>14</v>
      </c>
    </row>
    <row r="87" spans="1:15" ht="16.5">
      <c r="A87" s="81">
        <v>235</v>
      </c>
      <c r="B87" s="82" t="s">
        <v>99</v>
      </c>
      <c r="C87" s="83">
        <v>22386966.188083455</v>
      </c>
      <c r="D87" s="216">
        <v>22171645.954021312</v>
      </c>
      <c r="E87" s="107">
        <v>-215320.23406214267</v>
      </c>
      <c r="F87" s="179">
        <v>-9.6181069043985642E-3</v>
      </c>
      <c r="G87" s="83">
        <v>2179.8409141269185</v>
      </c>
      <c r="H87" s="83">
        <v>2162.45449663721</v>
      </c>
      <c r="I87" s="218">
        <v>-17.386417489708492</v>
      </c>
      <c r="J87" s="109">
        <v>5.2456157288723803E-3</v>
      </c>
      <c r="K87" s="109">
        <v>1.8291561387161512E-3</v>
      </c>
      <c r="L87" s="107">
        <v>10270</v>
      </c>
      <c r="M87" s="107">
        <v>10253</v>
      </c>
      <c r="N87" s="91">
        <v>1</v>
      </c>
      <c r="O87" s="92">
        <v>33</v>
      </c>
    </row>
    <row r="88" spans="1:15" ht="16.5">
      <c r="A88" s="81">
        <v>236</v>
      </c>
      <c r="B88" s="82" t="s">
        <v>100</v>
      </c>
      <c r="C88" s="83">
        <v>6116674.7353091836</v>
      </c>
      <c r="D88" s="216">
        <v>6249144.2273915224</v>
      </c>
      <c r="E88" s="107">
        <v>132469.49208233878</v>
      </c>
      <c r="F88" s="179">
        <v>2.1657109101722204E-2</v>
      </c>
      <c r="G88" s="83">
        <v>1478.5290634056523</v>
      </c>
      <c r="H88" s="83">
        <v>1517.5192392888594</v>
      </c>
      <c r="I88" s="218">
        <v>38.99017588320703</v>
      </c>
      <c r="J88" s="109">
        <v>1.4784923644900407E-3</v>
      </c>
      <c r="K88" s="109">
        <v>7.3465960979548529E-4</v>
      </c>
      <c r="L88" s="107">
        <v>4137</v>
      </c>
      <c r="M88" s="107">
        <v>4118</v>
      </c>
      <c r="N88" s="91">
        <v>16</v>
      </c>
      <c r="O88" s="91">
        <v>16</v>
      </c>
    </row>
    <row r="89" spans="1:15" ht="16.5">
      <c r="A89" s="81">
        <v>239</v>
      </c>
      <c r="B89" s="82" t="s">
        <v>101</v>
      </c>
      <c r="C89" s="83">
        <v>767460.01684590406</v>
      </c>
      <c r="D89" s="216">
        <v>418590.71754114726</v>
      </c>
      <c r="E89" s="107">
        <v>-348869.2993047568</v>
      </c>
      <c r="F89" s="179">
        <v>-0.45457651427697138</v>
      </c>
      <c r="G89" s="83">
        <v>377.13022940830666</v>
      </c>
      <c r="H89" s="83">
        <v>210.87693578899106</v>
      </c>
      <c r="I89" s="218">
        <v>-166.2532936193156</v>
      </c>
      <c r="J89" s="109">
        <v>9.9034868969462685E-5</v>
      </c>
      <c r="K89" s="109">
        <v>3.5412805377465719E-4</v>
      </c>
      <c r="L89" s="107">
        <v>2035</v>
      </c>
      <c r="M89" s="107">
        <v>1985</v>
      </c>
      <c r="N89" s="91">
        <v>11</v>
      </c>
      <c r="O89" s="91">
        <v>11</v>
      </c>
    </row>
    <row r="90" spans="1:15" ht="16.5">
      <c r="A90" s="81">
        <v>240</v>
      </c>
      <c r="B90" s="82" t="s">
        <v>102</v>
      </c>
      <c r="C90" s="83">
        <v>368951.2971909144</v>
      </c>
      <c r="D90" s="216">
        <v>-1791123.2315104473</v>
      </c>
      <c r="E90" s="107">
        <v>-2160074.5287013617</v>
      </c>
      <c r="F90" s="179">
        <v>-5.8546332406134027</v>
      </c>
      <c r="G90" s="83">
        <v>19.046579794069196</v>
      </c>
      <c r="H90" s="83">
        <v>-92.316422611609497</v>
      </c>
      <c r="I90" s="218">
        <v>-111.36300240567869</v>
      </c>
      <c r="J90" s="109">
        <v>-4.2376394675632288E-4</v>
      </c>
      <c r="K90" s="109">
        <v>3.4613564228392437E-3</v>
      </c>
      <c r="L90" s="107">
        <v>19371</v>
      </c>
      <c r="M90" s="107">
        <v>19402</v>
      </c>
      <c r="N90" s="91">
        <v>19</v>
      </c>
      <c r="O90" s="91">
        <v>19</v>
      </c>
    </row>
    <row r="91" spans="1:15" ht="16.5">
      <c r="A91" s="81">
        <v>241</v>
      </c>
      <c r="B91" s="82" t="s">
        <v>103</v>
      </c>
      <c r="C91" s="83">
        <v>1839619.9893277334</v>
      </c>
      <c r="D91" s="216">
        <v>1618068.1466585379</v>
      </c>
      <c r="E91" s="107">
        <v>-221551.8426691955</v>
      </c>
      <c r="F91" s="179">
        <v>-0.12043348297718753</v>
      </c>
      <c r="G91" s="83">
        <v>239.19126112699692</v>
      </c>
      <c r="H91" s="83">
        <v>212.79170787198026</v>
      </c>
      <c r="I91" s="218">
        <v>-26.399553255016656</v>
      </c>
      <c r="J91" s="109">
        <v>3.8282064119646325E-4</v>
      </c>
      <c r="K91" s="109">
        <v>1.3565691289181326E-3</v>
      </c>
      <c r="L91" s="107">
        <v>7691</v>
      </c>
      <c r="M91" s="107">
        <v>7604</v>
      </c>
      <c r="N91" s="91">
        <v>19</v>
      </c>
      <c r="O91" s="91">
        <v>19</v>
      </c>
    </row>
    <row r="92" spans="1:15" ht="16.5">
      <c r="A92" s="81">
        <v>244</v>
      </c>
      <c r="B92" s="82" t="s">
        <v>104</v>
      </c>
      <c r="C92" s="83">
        <v>23381879.358409315</v>
      </c>
      <c r="D92" s="216">
        <v>23978191.086439561</v>
      </c>
      <c r="E92" s="107">
        <v>596311.72803024575</v>
      </c>
      <c r="F92" s="179">
        <v>2.5503156478128935E-2</v>
      </c>
      <c r="G92" s="83">
        <v>1198.2104826488323</v>
      </c>
      <c r="H92" s="83">
        <v>1219.8296325196907</v>
      </c>
      <c r="I92" s="218">
        <v>21.619149870858337</v>
      </c>
      <c r="J92" s="109">
        <v>5.6730283612580357E-3</v>
      </c>
      <c r="K92" s="109">
        <v>3.506848943601227E-3</v>
      </c>
      <c r="L92" s="107">
        <v>19514</v>
      </c>
      <c r="M92" s="107">
        <v>19657</v>
      </c>
      <c r="N92" s="91">
        <v>17</v>
      </c>
      <c r="O92" s="91">
        <v>17</v>
      </c>
    </row>
    <row r="93" spans="1:15" ht="16.5">
      <c r="A93" s="81">
        <v>245</v>
      </c>
      <c r="B93" s="82" t="s">
        <v>105</v>
      </c>
      <c r="C93" s="83">
        <v>19009909.20814772</v>
      </c>
      <c r="D93" s="216">
        <v>22413002.444023725</v>
      </c>
      <c r="E93" s="107">
        <v>3403093.2358760051</v>
      </c>
      <c r="F93" s="179">
        <v>0.17901680637261677</v>
      </c>
      <c r="G93" s="83">
        <v>497.4983436221957</v>
      </c>
      <c r="H93" s="83">
        <v>582.74622199172472</v>
      </c>
      <c r="I93" s="218">
        <v>85.247878369529019</v>
      </c>
      <c r="J93" s="109">
        <v>5.3027185440105802E-3</v>
      </c>
      <c r="K93" s="109">
        <v>6.8615209452025641E-3</v>
      </c>
      <c r="L93" s="107">
        <v>38211</v>
      </c>
      <c r="M93" s="107">
        <v>38461</v>
      </c>
      <c r="N93" s="91">
        <v>1</v>
      </c>
      <c r="O93" s="92">
        <v>32</v>
      </c>
    </row>
    <row r="94" spans="1:15" ht="16.5">
      <c r="A94" s="81">
        <v>249</v>
      </c>
      <c r="B94" s="82" t="s">
        <v>106</v>
      </c>
      <c r="C94" s="83">
        <v>8138048.0537581621</v>
      </c>
      <c r="D94" s="216">
        <v>8184007.9645836884</v>
      </c>
      <c r="E94" s="107">
        <v>45959.910825526342</v>
      </c>
      <c r="F94" s="179">
        <v>5.6475349521070955E-3</v>
      </c>
      <c r="G94" s="83">
        <v>886.11150411129813</v>
      </c>
      <c r="H94" s="83">
        <v>896.58281820592561</v>
      </c>
      <c r="I94" s="218">
        <v>10.471314094627473</v>
      </c>
      <c r="J94" s="109">
        <v>1.9362640461273789E-3</v>
      </c>
      <c r="K94" s="109">
        <v>1.6284538412368113E-3</v>
      </c>
      <c r="L94" s="107">
        <v>9184</v>
      </c>
      <c r="M94" s="107">
        <v>9128</v>
      </c>
      <c r="N94" s="91">
        <v>13</v>
      </c>
      <c r="O94" s="91">
        <v>13</v>
      </c>
    </row>
    <row r="95" spans="1:15" ht="16.5">
      <c r="A95" s="81">
        <v>250</v>
      </c>
      <c r="B95" s="82" t="s">
        <v>107</v>
      </c>
      <c r="C95" s="83">
        <v>1063564.5076391655</v>
      </c>
      <c r="D95" s="216">
        <v>1177469.0328054989</v>
      </c>
      <c r="E95" s="107">
        <v>113904.52516633342</v>
      </c>
      <c r="F95" s="179">
        <v>0.10709695965613936</v>
      </c>
      <c r="G95" s="83">
        <v>608.09863215504026</v>
      </c>
      <c r="H95" s="83">
        <v>691.40870980945328</v>
      </c>
      <c r="I95" s="218">
        <v>83.310077654413021</v>
      </c>
      <c r="J95" s="109">
        <v>2.7857877992249023E-4</v>
      </c>
      <c r="K95" s="109">
        <v>3.0381867787316935E-4</v>
      </c>
      <c r="L95" s="107">
        <v>1749</v>
      </c>
      <c r="M95" s="107">
        <v>1703</v>
      </c>
      <c r="N95" s="91">
        <v>6</v>
      </c>
      <c r="O95" s="91">
        <v>6</v>
      </c>
    </row>
    <row r="96" spans="1:15" ht="16.5">
      <c r="A96" s="81">
        <v>256</v>
      </c>
      <c r="B96" s="82" t="s">
        <v>108</v>
      </c>
      <c r="C96" s="83">
        <v>2622612.1542376643</v>
      </c>
      <c r="D96" s="216">
        <v>2592232.7496288307</v>
      </c>
      <c r="E96" s="107">
        <v>-30379.404608833604</v>
      </c>
      <c r="F96" s="179">
        <v>-1.1583643643131147E-2</v>
      </c>
      <c r="G96" s="83">
        <v>1722.0040408651769</v>
      </c>
      <c r="H96" s="83">
        <v>1737.4214139603423</v>
      </c>
      <c r="I96" s="218">
        <v>15.417373095165431</v>
      </c>
      <c r="J96" s="109">
        <v>6.1329938753982433E-4</v>
      </c>
      <c r="K96" s="109">
        <v>2.6617584696815539E-4</v>
      </c>
      <c r="L96" s="107">
        <v>1523</v>
      </c>
      <c r="M96" s="107">
        <v>1492</v>
      </c>
      <c r="N96" s="91">
        <v>13</v>
      </c>
      <c r="O96" s="91">
        <v>13</v>
      </c>
    </row>
    <row r="97" spans="1:15" ht="16.5">
      <c r="A97" s="81">
        <v>257</v>
      </c>
      <c r="B97" s="82" t="s">
        <v>109</v>
      </c>
      <c r="C97" s="83">
        <v>39091367.383460715</v>
      </c>
      <c r="D97" s="216">
        <v>40190566.0961667</v>
      </c>
      <c r="E97" s="107">
        <v>1099198.7127059847</v>
      </c>
      <c r="F97" s="179">
        <v>2.8118707179607332E-2</v>
      </c>
      <c r="G97" s="83">
        <v>949.88014247608294</v>
      </c>
      <c r="H97" s="83">
        <v>965.30721979504506</v>
      </c>
      <c r="I97" s="218">
        <v>15.42707731896212</v>
      </c>
      <c r="J97" s="109">
        <v>9.5087331857786356E-3</v>
      </c>
      <c r="K97" s="109">
        <v>7.4277690271576076E-3</v>
      </c>
      <c r="L97" s="107">
        <v>41154</v>
      </c>
      <c r="M97" s="107">
        <v>41635</v>
      </c>
      <c r="N97" s="91">
        <v>1</v>
      </c>
      <c r="O97" s="92">
        <v>33</v>
      </c>
    </row>
    <row r="98" spans="1:15" ht="16.5">
      <c r="A98" s="81">
        <v>260</v>
      </c>
      <c r="B98" s="82" t="s">
        <v>110</v>
      </c>
      <c r="C98" s="83">
        <v>14229782.266364446</v>
      </c>
      <c r="D98" s="216">
        <v>14089876.857421391</v>
      </c>
      <c r="E98" s="107">
        <v>-139905.4089430552</v>
      </c>
      <c r="F98" s="179">
        <v>-9.8318727809177855E-3</v>
      </c>
      <c r="G98" s="83">
        <v>1468.6533456873203</v>
      </c>
      <c r="H98" s="83">
        <v>1472.9120695610904</v>
      </c>
      <c r="I98" s="218">
        <v>4.2587238737701227</v>
      </c>
      <c r="J98" s="109">
        <v>3.3335404964717737E-3</v>
      </c>
      <c r="K98" s="109">
        <v>1.7065939357221011E-3</v>
      </c>
      <c r="L98" s="107">
        <v>9689</v>
      </c>
      <c r="M98" s="107">
        <v>9566</v>
      </c>
      <c r="N98" s="91">
        <v>12</v>
      </c>
      <c r="O98" s="91">
        <v>12</v>
      </c>
    </row>
    <row r="99" spans="1:15" ht="16.5">
      <c r="A99" s="81">
        <v>261</v>
      </c>
      <c r="B99" s="82" t="s">
        <v>111</v>
      </c>
      <c r="C99" s="83">
        <v>13016800.501377253</v>
      </c>
      <c r="D99" s="216">
        <v>12968134.965921946</v>
      </c>
      <c r="E99" s="107">
        <v>-48665.535455306992</v>
      </c>
      <c r="F99" s="179">
        <v>-3.7386710697577255E-3</v>
      </c>
      <c r="G99" s="83">
        <v>1908.0622253557979</v>
      </c>
      <c r="H99" s="83">
        <v>1896.7580760453336</v>
      </c>
      <c r="I99" s="218">
        <v>-11.304149310464254</v>
      </c>
      <c r="J99" s="109">
        <v>3.0681462662920647E-3</v>
      </c>
      <c r="K99" s="109">
        <v>1.2197347625477739E-3</v>
      </c>
      <c r="L99" s="107">
        <v>6822</v>
      </c>
      <c r="M99" s="107">
        <v>6837</v>
      </c>
      <c r="N99" s="91">
        <v>19</v>
      </c>
      <c r="O99" s="91">
        <v>19</v>
      </c>
    </row>
    <row r="100" spans="1:15" ht="16.5">
      <c r="A100" s="81">
        <v>263</v>
      </c>
      <c r="B100" s="82" t="s">
        <v>112</v>
      </c>
      <c r="C100" s="83">
        <v>9636070.2438913304</v>
      </c>
      <c r="D100" s="216">
        <v>9664645.2274782341</v>
      </c>
      <c r="E100" s="107">
        <v>28574.983586903661</v>
      </c>
      <c r="F100" s="179">
        <v>2.9654187717257897E-3</v>
      </c>
      <c r="G100" s="83">
        <v>1289.1063871426529</v>
      </c>
      <c r="H100" s="83">
        <v>1314.202505776208</v>
      </c>
      <c r="I100" s="218">
        <v>25.096118633555079</v>
      </c>
      <c r="J100" s="109">
        <v>2.2865697532950279E-3</v>
      </c>
      <c r="K100" s="109">
        <v>1.3119686183671682E-3</v>
      </c>
      <c r="L100" s="107">
        <v>7475</v>
      </c>
      <c r="M100" s="107">
        <v>7354</v>
      </c>
      <c r="N100" s="91">
        <v>11</v>
      </c>
      <c r="O100" s="91">
        <v>11</v>
      </c>
    </row>
    <row r="101" spans="1:15" ht="16.5">
      <c r="A101" s="81">
        <v>265</v>
      </c>
      <c r="B101" s="82" t="s">
        <v>113</v>
      </c>
      <c r="C101" s="83">
        <v>1738145.768395877</v>
      </c>
      <c r="D101" s="216">
        <v>1590164.9934810866</v>
      </c>
      <c r="E101" s="107">
        <v>-147980.77491479041</v>
      </c>
      <c r="F101" s="179">
        <v>-8.5137148796996964E-2</v>
      </c>
      <c r="G101" s="83">
        <v>1679.3678921699295</v>
      </c>
      <c r="H101" s="83">
        <v>1572.8634950356939</v>
      </c>
      <c r="I101" s="218">
        <v>-106.50439713423566</v>
      </c>
      <c r="J101" s="109">
        <v>3.7621900144917933E-4</v>
      </c>
      <c r="K101" s="109">
        <v>1.8036446466809995E-4</v>
      </c>
      <c r="L101" s="107">
        <v>1035</v>
      </c>
      <c r="M101" s="107">
        <v>1011</v>
      </c>
      <c r="N101" s="91">
        <v>13</v>
      </c>
      <c r="O101" s="91">
        <v>13</v>
      </c>
    </row>
    <row r="102" spans="1:15" ht="16.5">
      <c r="A102" s="81">
        <v>271</v>
      </c>
      <c r="B102" s="82" t="s">
        <v>114</v>
      </c>
      <c r="C102" s="83">
        <v>3418175.0876324354</v>
      </c>
      <c r="D102" s="216">
        <v>3327489.2332253186</v>
      </c>
      <c r="E102" s="107">
        <v>-90685.854407116771</v>
      </c>
      <c r="F102" s="179">
        <v>-2.6530488369432656E-2</v>
      </c>
      <c r="G102" s="83">
        <v>505.19880100981902</v>
      </c>
      <c r="H102" s="83">
        <v>499.02358026774425</v>
      </c>
      <c r="I102" s="218">
        <v>-6.1752207420747709</v>
      </c>
      <c r="J102" s="109">
        <v>7.8725458162452896E-4</v>
      </c>
      <c r="K102" s="109">
        <v>1.1895848174153219E-3</v>
      </c>
      <c r="L102" s="107">
        <v>6766</v>
      </c>
      <c r="M102" s="107">
        <v>6668</v>
      </c>
      <c r="N102" s="91">
        <v>4</v>
      </c>
      <c r="O102" s="91">
        <v>4</v>
      </c>
    </row>
    <row r="103" spans="1:15" ht="16.5">
      <c r="A103" s="81">
        <v>272</v>
      </c>
      <c r="B103" s="82" t="s">
        <v>115</v>
      </c>
      <c r="C103" s="83">
        <v>31847456.968291361</v>
      </c>
      <c r="D103" s="216">
        <v>35752491.556040183</v>
      </c>
      <c r="E103" s="107">
        <v>3905034.5877488218</v>
      </c>
      <c r="F103" s="179">
        <v>0.12261684164097733</v>
      </c>
      <c r="G103" s="83">
        <v>659.43590368136165</v>
      </c>
      <c r="H103" s="83">
        <v>739.19183650092384</v>
      </c>
      <c r="I103" s="218">
        <v>79.75593281956219</v>
      </c>
      <c r="J103" s="109">
        <v>8.4587239234138224E-3</v>
      </c>
      <c r="K103" s="109">
        <v>8.6287715752739764E-3</v>
      </c>
      <c r="L103" s="107">
        <v>48295</v>
      </c>
      <c r="M103" s="107">
        <v>48367</v>
      </c>
      <c r="N103" s="91">
        <v>16</v>
      </c>
      <c r="O103" s="91">
        <v>16</v>
      </c>
    </row>
    <row r="104" spans="1:15" ht="16.5">
      <c r="A104" s="81">
        <v>273</v>
      </c>
      <c r="B104" s="82" t="s">
        <v>116</v>
      </c>
      <c r="C104" s="83">
        <v>5249930.3204853386</v>
      </c>
      <c r="D104" s="216">
        <v>5228829.2980944617</v>
      </c>
      <c r="E104" s="107">
        <v>-21101.022390876897</v>
      </c>
      <c r="F104" s="179">
        <v>-4.0192957054192248E-3</v>
      </c>
      <c r="G104" s="83">
        <v>1308.8831514548338</v>
      </c>
      <c r="H104" s="83">
        <v>1311.4696007259749</v>
      </c>
      <c r="I104" s="218">
        <v>2.5864492711411913</v>
      </c>
      <c r="J104" s="109">
        <v>1.2370948582957277E-3</v>
      </c>
      <c r="K104" s="109">
        <v>7.1128894226677993E-4</v>
      </c>
      <c r="L104" s="107">
        <v>4011</v>
      </c>
      <c r="M104" s="107">
        <v>3987</v>
      </c>
      <c r="N104" s="91">
        <v>19</v>
      </c>
      <c r="O104" s="91">
        <v>19</v>
      </c>
    </row>
    <row r="105" spans="1:15" ht="16.5">
      <c r="A105" s="81">
        <v>275</v>
      </c>
      <c r="B105" s="82" t="s">
        <v>117</v>
      </c>
      <c r="C105" s="83">
        <v>2950691.0039216829</v>
      </c>
      <c r="D105" s="216">
        <v>2872120.2981041353</v>
      </c>
      <c r="E105" s="107">
        <v>-78570.705817547627</v>
      </c>
      <c r="F105" s="179">
        <v>-2.6627900282720707E-2</v>
      </c>
      <c r="G105" s="83">
        <v>1180.7487010490929</v>
      </c>
      <c r="H105" s="83">
        <v>1176.6162630496253</v>
      </c>
      <c r="I105" s="218">
        <v>-4.1324379994675837</v>
      </c>
      <c r="J105" s="109">
        <v>6.7951831100821489E-4</v>
      </c>
      <c r="K105" s="109">
        <v>4.3547938501961619E-4</v>
      </c>
      <c r="L105" s="107">
        <v>2499</v>
      </c>
      <c r="M105" s="107">
        <v>2441</v>
      </c>
      <c r="N105" s="91">
        <v>13</v>
      </c>
      <c r="O105" s="91">
        <v>13</v>
      </c>
    </row>
    <row r="106" spans="1:15" ht="16.5">
      <c r="A106" s="81">
        <v>276</v>
      </c>
      <c r="B106" s="82" t="s">
        <v>118</v>
      </c>
      <c r="C106" s="83">
        <v>17439279.254412603</v>
      </c>
      <c r="D106" s="216">
        <v>17099302.156612873</v>
      </c>
      <c r="E106" s="107">
        <v>-339977.09779972956</v>
      </c>
      <c r="F106" s="179">
        <v>-1.9494905313458197E-2</v>
      </c>
      <c r="G106" s="83">
        <v>1152.1722551805367</v>
      </c>
      <c r="H106" s="83">
        <v>1134.5831170202955</v>
      </c>
      <c r="I106" s="218">
        <v>-17.589138160241191</v>
      </c>
      <c r="J106" s="109">
        <v>4.0455439587786454E-3</v>
      </c>
      <c r="K106" s="109">
        <v>2.6886971780543368E-3</v>
      </c>
      <c r="L106" s="107">
        <v>15136</v>
      </c>
      <c r="M106" s="107">
        <v>15071</v>
      </c>
      <c r="N106" s="91">
        <v>12</v>
      </c>
      <c r="O106" s="91">
        <v>12</v>
      </c>
    </row>
    <row r="107" spans="1:15" ht="16.5">
      <c r="A107" s="81">
        <v>280</v>
      </c>
      <c r="B107" s="82" t="s">
        <v>119</v>
      </c>
      <c r="C107" s="83">
        <v>3045617.9489487968</v>
      </c>
      <c r="D107" s="216">
        <v>3087313.5072196103</v>
      </c>
      <c r="E107" s="107">
        <v>41695.558270813432</v>
      </c>
      <c r="F107" s="179">
        <v>1.369034428143056E-2</v>
      </c>
      <c r="G107" s="83">
        <v>1511.4729275180134</v>
      </c>
      <c r="H107" s="83">
        <v>1554.5385232727142</v>
      </c>
      <c r="I107" s="218">
        <v>43.06559575470078</v>
      </c>
      <c r="J107" s="109">
        <v>7.3043112482562664E-4</v>
      </c>
      <c r="K107" s="109">
        <v>3.5430645581686101E-4</v>
      </c>
      <c r="L107" s="107">
        <v>2015</v>
      </c>
      <c r="M107" s="107">
        <v>1986</v>
      </c>
      <c r="N107" s="91">
        <v>15</v>
      </c>
      <c r="O107" s="91">
        <v>15</v>
      </c>
    </row>
    <row r="108" spans="1:15" ht="16.5">
      <c r="A108" s="81">
        <v>284</v>
      </c>
      <c r="B108" s="82" t="s">
        <v>120</v>
      </c>
      <c r="C108" s="83">
        <v>3104910.3578633922</v>
      </c>
      <c r="D108" s="216">
        <v>2642740.1335713123</v>
      </c>
      <c r="E108" s="107">
        <v>-462170.22429207992</v>
      </c>
      <c r="F108" s="179">
        <v>-0.14885139054710647</v>
      </c>
      <c r="G108" s="83">
        <v>1406.8465599743508</v>
      </c>
      <c r="H108" s="83">
        <v>1208.9387619264924</v>
      </c>
      <c r="I108" s="218">
        <v>-197.90779804785848</v>
      </c>
      <c r="J108" s="109">
        <v>6.2524898876394205E-4</v>
      </c>
      <c r="K108" s="109">
        <v>3.8998686425763252E-4</v>
      </c>
      <c r="L108" s="107">
        <v>2207</v>
      </c>
      <c r="M108" s="107">
        <v>2186</v>
      </c>
      <c r="N108" s="91">
        <v>2</v>
      </c>
      <c r="O108" s="91">
        <v>2</v>
      </c>
    </row>
    <row r="109" spans="1:15" ht="16.5">
      <c r="A109" s="81">
        <v>285</v>
      </c>
      <c r="B109" s="82" t="s">
        <v>121</v>
      </c>
      <c r="C109" s="83">
        <v>13784712.029220421</v>
      </c>
      <c r="D109" s="216">
        <v>15918544.22928904</v>
      </c>
      <c r="E109" s="107">
        <v>2133832.2000686191</v>
      </c>
      <c r="F109" s="179">
        <v>0.15479700958172976</v>
      </c>
      <c r="G109" s="83">
        <v>272.96459463802813</v>
      </c>
      <c r="H109" s="83">
        <v>317.03931944411551</v>
      </c>
      <c r="I109" s="218">
        <v>44.074724806087374</v>
      </c>
      <c r="J109" s="109">
        <v>3.7661870554434071E-3</v>
      </c>
      <c r="K109" s="109">
        <v>8.9575665390556856E-3</v>
      </c>
      <c r="L109" s="107">
        <v>50500</v>
      </c>
      <c r="M109" s="107">
        <v>50210</v>
      </c>
      <c r="N109" s="91">
        <v>8</v>
      </c>
      <c r="O109" s="91">
        <v>8</v>
      </c>
    </row>
    <row r="110" spans="1:15" ht="16.5">
      <c r="A110" s="81">
        <v>286</v>
      </c>
      <c r="B110" s="82" t="s">
        <v>122</v>
      </c>
      <c r="C110" s="83">
        <v>1798644.9395304052</v>
      </c>
      <c r="D110" s="216">
        <v>4791939.0881137643</v>
      </c>
      <c r="E110" s="107">
        <v>2993294.1485833591</v>
      </c>
      <c r="F110" s="179">
        <v>1.6641940178392607</v>
      </c>
      <c r="G110" s="83">
        <v>22.802293858144083</v>
      </c>
      <c r="H110" s="83">
        <v>61.132588575941675</v>
      </c>
      <c r="I110" s="218">
        <v>38.330294717797592</v>
      </c>
      <c r="J110" s="109">
        <v>1.1337304909403378E-3</v>
      </c>
      <c r="K110" s="109">
        <v>1.3984222480191575E-2</v>
      </c>
      <c r="L110" s="107">
        <v>78880</v>
      </c>
      <c r="M110" s="107">
        <v>78386</v>
      </c>
      <c r="N110" s="91">
        <v>8</v>
      </c>
      <c r="O110" s="91">
        <v>8</v>
      </c>
    </row>
    <row r="111" spans="1:15" ht="16.5">
      <c r="A111" s="81">
        <v>287</v>
      </c>
      <c r="B111" s="82" t="s">
        <v>123</v>
      </c>
      <c r="C111" s="83">
        <v>8126219.3518205527</v>
      </c>
      <c r="D111" s="216">
        <v>8044001.4146548444</v>
      </c>
      <c r="E111" s="107">
        <v>-82217.937165708281</v>
      </c>
      <c r="F111" s="179">
        <v>-1.0117612336822859E-2</v>
      </c>
      <c r="G111" s="83">
        <v>1310.8919748057031</v>
      </c>
      <c r="H111" s="83">
        <v>1314.1645833450164</v>
      </c>
      <c r="I111" s="218">
        <v>3.2726085393132962</v>
      </c>
      <c r="J111" s="109">
        <v>1.9031397322187536E-3</v>
      </c>
      <c r="K111" s="109">
        <v>1.0919989003298118E-3</v>
      </c>
      <c r="L111" s="107">
        <v>6199</v>
      </c>
      <c r="M111" s="107">
        <v>6121</v>
      </c>
      <c r="N111" s="91">
        <v>15</v>
      </c>
      <c r="O111" s="91">
        <v>15</v>
      </c>
    </row>
    <row r="112" spans="1:15" ht="16.5">
      <c r="A112" s="81">
        <v>288</v>
      </c>
      <c r="B112" s="82" t="s">
        <v>124</v>
      </c>
      <c r="C112" s="83">
        <v>8328399.8029717831</v>
      </c>
      <c r="D112" s="216">
        <v>8176491.9486992462</v>
      </c>
      <c r="E112" s="107">
        <v>-151907.85427253693</v>
      </c>
      <c r="F112" s="179">
        <v>-1.8239740870549033E-2</v>
      </c>
      <c r="G112" s="83">
        <v>1307.8517278536092</v>
      </c>
      <c r="H112" s="83">
        <v>1289.2607929200956</v>
      </c>
      <c r="I112" s="218">
        <v>-18.590934933513608</v>
      </c>
      <c r="J112" s="109">
        <v>1.9344858231112056E-3</v>
      </c>
      <c r="K112" s="109">
        <v>1.1314257516568643E-3</v>
      </c>
      <c r="L112" s="107">
        <v>6368</v>
      </c>
      <c r="M112" s="107">
        <v>6342</v>
      </c>
      <c r="N112" s="91">
        <v>15</v>
      </c>
      <c r="O112" s="91">
        <v>15</v>
      </c>
    </row>
    <row r="113" spans="1:15" ht="16.5">
      <c r="A113" s="81">
        <v>290</v>
      </c>
      <c r="B113" s="82" t="s">
        <v>125</v>
      </c>
      <c r="C113" s="83">
        <v>8225954.6009025164</v>
      </c>
      <c r="D113" s="216">
        <v>7960180.3038359089</v>
      </c>
      <c r="E113" s="107">
        <v>-265774.29706660751</v>
      </c>
      <c r="F113" s="179">
        <v>-3.2309234606941288E-2</v>
      </c>
      <c r="G113" s="83">
        <v>1084.9320233319067</v>
      </c>
      <c r="H113" s="83">
        <v>1063.7685826320871</v>
      </c>
      <c r="I113" s="218">
        <v>-21.163440699819603</v>
      </c>
      <c r="J113" s="109">
        <v>1.883308397268016E-3</v>
      </c>
      <c r="K113" s="109">
        <v>1.3349824818114657E-3</v>
      </c>
      <c r="L113" s="107">
        <v>7582</v>
      </c>
      <c r="M113" s="107">
        <v>7483</v>
      </c>
      <c r="N113" s="91">
        <v>18</v>
      </c>
      <c r="O113" s="91">
        <v>18</v>
      </c>
    </row>
    <row r="114" spans="1:15" ht="16.5">
      <c r="A114" s="81">
        <v>291</v>
      </c>
      <c r="B114" s="82" t="s">
        <v>126</v>
      </c>
      <c r="C114" s="83">
        <v>2798640.51265642</v>
      </c>
      <c r="D114" s="216">
        <v>2766294.7869459982</v>
      </c>
      <c r="E114" s="107">
        <v>-32345.725710421801</v>
      </c>
      <c r="F114" s="179">
        <v>-1.1557656499340751E-2</v>
      </c>
      <c r="G114" s="83">
        <v>1337.7822718242926</v>
      </c>
      <c r="H114" s="83">
        <v>1357.3575990902837</v>
      </c>
      <c r="I114" s="218">
        <v>19.575327265991064</v>
      </c>
      <c r="J114" s="109">
        <v>6.5448092916483398E-4</v>
      </c>
      <c r="K114" s="109">
        <v>3.6358336201146161E-4</v>
      </c>
      <c r="L114" s="107">
        <v>2092</v>
      </c>
      <c r="M114" s="107">
        <v>2038</v>
      </c>
      <c r="N114" s="91">
        <v>6</v>
      </c>
      <c r="O114" s="91">
        <v>6</v>
      </c>
    </row>
    <row r="115" spans="1:15" ht="16.5">
      <c r="A115" s="81">
        <v>297</v>
      </c>
      <c r="B115" s="82" t="s">
        <v>127</v>
      </c>
      <c r="C115" s="83">
        <v>46762520.301729359</v>
      </c>
      <c r="D115" s="216">
        <v>55917892.947858989</v>
      </c>
      <c r="E115" s="107">
        <v>9155372.6461296305</v>
      </c>
      <c r="F115" s="179">
        <v>0.19578441425003881</v>
      </c>
      <c r="G115" s="83">
        <v>377.05324341627113</v>
      </c>
      <c r="H115" s="83">
        <v>444.9723310032864</v>
      </c>
      <c r="I115" s="218">
        <v>67.919087587015269</v>
      </c>
      <c r="J115" s="109">
        <v>1.3229679897512996E-2</v>
      </c>
      <c r="K115" s="109">
        <v>2.241907103558996E-2</v>
      </c>
      <c r="L115" s="107">
        <v>124021</v>
      </c>
      <c r="M115" s="107">
        <v>125666</v>
      </c>
      <c r="N115" s="91">
        <v>11</v>
      </c>
      <c r="O115" s="91">
        <v>11</v>
      </c>
    </row>
    <row r="116" spans="1:15" ht="16.5">
      <c r="A116" s="81">
        <v>300</v>
      </c>
      <c r="B116" s="82" t="s">
        <v>128</v>
      </c>
      <c r="C116" s="83">
        <v>6686165.7562749339</v>
      </c>
      <c r="D116" s="216">
        <v>6453248.4873409178</v>
      </c>
      <c r="E116" s="107">
        <v>-232917.26893401612</v>
      </c>
      <c r="F116" s="179">
        <v>-3.4835700672754696E-2</v>
      </c>
      <c r="G116" s="83">
        <v>1977.5704691733019</v>
      </c>
      <c r="H116" s="83">
        <v>1935.0070426809348</v>
      </c>
      <c r="I116" s="218">
        <v>-42.563426492367171</v>
      </c>
      <c r="J116" s="109">
        <v>1.5267816308142765E-3</v>
      </c>
      <c r="K116" s="109">
        <v>5.9497081074986482E-4</v>
      </c>
      <c r="L116" s="107">
        <v>3381</v>
      </c>
      <c r="M116" s="107">
        <v>3335</v>
      </c>
      <c r="N116" s="91">
        <v>14</v>
      </c>
      <c r="O116" s="91">
        <v>14</v>
      </c>
    </row>
    <row r="117" spans="1:15" ht="16.5">
      <c r="A117" s="81">
        <v>301</v>
      </c>
      <c r="B117" s="82" t="s">
        <v>129</v>
      </c>
      <c r="C117" s="83">
        <v>13979132.815022951</v>
      </c>
      <c r="D117" s="216">
        <v>14250133.57771875</v>
      </c>
      <c r="E117" s="107">
        <v>271000.76269579865</v>
      </c>
      <c r="F117" s="179">
        <v>1.9386092562520212E-2</v>
      </c>
      <c r="G117" s="83">
        <v>707.48179639774037</v>
      </c>
      <c r="H117" s="83">
        <v>730.43895523700598</v>
      </c>
      <c r="I117" s="218">
        <v>22.957158839265617</v>
      </c>
      <c r="J117" s="109">
        <v>3.3714558219461485E-3</v>
      </c>
      <c r="K117" s="109">
        <v>3.4804454413550562E-3</v>
      </c>
      <c r="L117" s="107">
        <v>19759</v>
      </c>
      <c r="M117" s="107">
        <v>19509</v>
      </c>
      <c r="N117" s="91">
        <v>14</v>
      </c>
      <c r="O117" s="91">
        <v>14</v>
      </c>
    </row>
    <row r="118" spans="1:15" ht="16.5">
      <c r="A118" s="81">
        <v>304</v>
      </c>
      <c r="B118" s="82" t="s">
        <v>130</v>
      </c>
      <c r="C118" s="83">
        <v>-140365.96287119424</v>
      </c>
      <c r="D118" s="216">
        <v>-186089.76509858569</v>
      </c>
      <c r="E118" s="107">
        <v>-45723.802227391454</v>
      </c>
      <c r="F118" s="179">
        <v>0.32574707779655637</v>
      </c>
      <c r="G118" s="83">
        <v>-147.9093391688032</v>
      </c>
      <c r="H118" s="83">
        <v>-191.84511865833576</v>
      </c>
      <c r="I118" s="218">
        <v>-43.935779489532564</v>
      </c>
      <c r="J118" s="109">
        <v>-4.4027195852198809E-5</v>
      </c>
      <c r="K118" s="109">
        <v>1.7304998093774178E-4</v>
      </c>
      <c r="L118" s="107">
        <v>949</v>
      </c>
      <c r="M118" s="107">
        <v>970</v>
      </c>
      <c r="N118" s="91">
        <v>2</v>
      </c>
      <c r="O118" s="91">
        <v>2</v>
      </c>
    </row>
    <row r="119" spans="1:15" ht="16.5">
      <c r="A119" s="81">
        <v>305</v>
      </c>
      <c r="B119" s="82" t="s">
        <v>131</v>
      </c>
      <c r="C119" s="83">
        <v>15722174.337196719</v>
      </c>
      <c r="D119" s="216">
        <v>15123611.833662802</v>
      </c>
      <c r="E119" s="107">
        <v>-598562.50353391655</v>
      </c>
      <c r="F119" s="179">
        <v>-3.8071229252164676E-2</v>
      </c>
      <c r="G119" s="83">
        <v>1046.8189850986562</v>
      </c>
      <c r="H119" s="83">
        <v>1016.6450546963432</v>
      </c>
      <c r="I119" s="218">
        <v>-30.173930402312976</v>
      </c>
      <c r="J119" s="109">
        <v>3.5781130673175556E-3</v>
      </c>
      <c r="K119" s="109">
        <v>2.6539087798245842E-3</v>
      </c>
      <c r="L119" s="107">
        <v>15019</v>
      </c>
      <c r="M119" s="107">
        <v>14876</v>
      </c>
      <c r="N119" s="91">
        <v>17</v>
      </c>
      <c r="O119" s="91">
        <v>17</v>
      </c>
    </row>
    <row r="120" spans="1:15" ht="16.5">
      <c r="A120" s="81">
        <v>309</v>
      </c>
      <c r="B120" s="82" t="s">
        <v>132</v>
      </c>
      <c r="C120" s="83">
        <v>4994521.195224382</v>
      </c>
      <c r="D120" s="216">
        <v>5309073.869198747</v>
      </c>
      <c r="E120" s="107">
        <v>314552.673974365</v>
      </c>
      <c r="F120" s="179">
        <v>6.2979545321607849E-2</v>
      </c>
      <c r="G120" s="83">
        <v>779.29804887258263</v>
      </c>
      <c r="H120" s="83">
        <v>823.8786265050818</v>
      </c>
      <c r="I120" s="218">
        <v>44.580577632499171</v>
      </c>
      <c r="J120" s="109">
        <v>1.2560800155192451E-3</v>
      </c>
      <c r="K120" s="109">
        <v>1.1496227599616579E-3</v>
      </c>
      <c r="L120" s="107">
        <v>6409</v>
      </c>
      <c r="M120" s="107">
        <v>6444</v>
      </c>
      <c r="N120" s="91">
        <v>12</v>
      </c>
      <c r="O120" s="91">
        <v>12</v>
      </c>
    </row>
    <row r="121" spans="1:15" ht="16.5">
      <c r="A121" s="81">
        <v>312</v>
      </c>
      <c r="B121" s="82" t="s">
        <v>133</v>
      </c>
      <c r="C121" s="83">
        <v>916863.43517928198</v>
      </c>
      <c r="D121" s="216">
        <v>1017332.8283322603</v>
      </c>
      <c r="E121" s="107">
        <v>100469.39315297827</v>
      </c>
      <c r="F121" s="179">
        <v>0.10957945240049043</v>
      </c>
      <c r="G121" s="83">
        <v>780.9739652293714</v>
      </c>
      <c r="H121" s="83">
        <v>880.80764357771454</v>
      </c>
      <c r="I121" s="218">
        <v>99.833678348343142</v>
      </c>
      <c r="J121" s="109">
        <v>2.4069196742833757E-4</v>
      </c>
      <c r="K121" s="109">
        <v>2.0605435874545544E-4</v>
      </c>
      <c r="L121" s="107">
        <v>1174</v>
      </c>
      <c r="M121" s="107">
        <v>1155</v>
      </c>
      <c r="N121" s="91">
        <v>13</v>
      </c>
      <c r="O121" s="91">
        <v>13</v>
      </c>
    </row>
    <row r="122" spans="1:15" ht="16.5">
      <c r="A122" s="81">
        <v>316</v>
      </c>
      <c r="B122" s="82" t="s">
        <v>134</v>
      </c>
      <c r="C122" s="83">
        <v>1058924.5665432888</v>
      </c>
      <c r="D122" s="216">
        <v>465591.97568878229</v>
      </c>
      <c r="E122" s="107">
        <v>-593332.59085450647</v>
      </c>
      <c r="F122" s="179">
        <v>-0.56031620155093553</v>
      </c>
      <c r="G122" s="83">
        <v>257.39537349131956</v>
      </c>
      <c r="H122" s="83">
        <v>113.7532312945962</v>
      </c>
      <c r="I122" s="218">
        <v>-143.64214219672334</v>
      </c>
      <c r="J122" s="109">
        <v>1.1015495177825875E-4</v>
      </c>
      <c r="K122" s="109">
        <v>7.3019955874038876E-4</v>
      </c>
      <c r="L122" s="107">
        <v>4114</v>
      </c>
      <c r="M122" s="107">
        <v>4093</v>
      </c>
      <c r="N122" s="91">
        <v>7</v>
      </c>
      <c r="O122" s="91">
        <v>7</v>
      </c>
    </row>
    <row r="123" spans="1:15" ht="16.5">
      <c r="A123" s="81">
        <v>317</v>
      </c>
      <c r="B123" s="82" t="s">
        <v>135</v>
      </c>
      <c r="C123" s="83">
        <v>4994324.7976479987</v>
      </c>
      <c r="D123" s="216">
        <v>4965656.6393434461</v>
      </c>
      <c r="E123" s="107">
        <v>-28668.158304552548</v>
      </c>
      <c r="F123" s="179">
        <v>-5.7401469600161731E-3</v>
      </c>
      <c r="G123" s="83">
        <v>2046.8544252655731</v>
      </c>
      <c r="H123" s="83">
        <v>2092.5649554755355</v>
      </c>
      <c r="I123" s="218">
        <v>45.710530209962371</v>
      </c>
      <c r="J123" s="109">
        <v>1.1748305301977451E-3</v>
      </c>
      <c r="K123" s="109">
        <v>4.2334804614975387E-4</v>
      </c>
      <c r="L123" s="107">
        <v>2440</v>
      </c>
      <c r="M123" s="107">
        <v>2373</v>
      </c>
      <c r="N123" s="91">
        <v>17</v>
      </c>
      <c r="O123" s="91">
        <v>17</v>
      </c>
    </row>
    <row r="124" spans="1:15" ht="16.5">
      <c r="A124" s="81">
        <v>320</v>
      </c>
      <c r="B124" s="82" t="s">
        <v>136</v>
      </c>
      <c r="C124" s="83">
        <v>7576015.3425480518</v>
      </c>
      <c r="D124" s="216">
        <v>6795162.0680567538</v>
      </c>
      <c r="E124" s="107">
        <v>-780853.27449129801</v>
      </c>
      <c r="F124" s="179">
        <v>-0.10306912528356529</v>
      </c>
      <c r="G124" s="83">
        <v>1077.6693232643033</v>
      </c>
      <c r="H124" s="83">
        <v>977.15876733631774</v>
      </c>
      <c r="I124" s="218">
        <v>-100.51055592798559</v>
      </c>
      <c r="J124" s="109">
        <v>1.6076753660217327E-3</v>
      </c>
      <c r="K124" s="109">
        <v>1.2406078014856252E-3</v>
      </c>
      <c r="L124" s="107">
        <v>7030</v>
      </c>
      <c r="M124" s="107">
        <v>6954</v>
      </c>
      <c r="N124" s="91">
        <v>19</v>
      </c>
      <c r="O124" s="91">
        <v>19</v>
      </c>
    </row>
    <row r="125" spans="1:15" ht="16.5">
      <c r="A125" s="81">
        <v>322</v>
      </c>
      <c r="B125" s="82" t="s">
        <v>137</v>
      </c>
      <c r="C125" s="83">
        <v>9602716.946171701</v>
      </c>
      <c r="D125" s="216">
        <v>9385347.0787286758</v>
      </c>
      <c r="E125" s="107">
        <v>-217369.86744302511</v>
      </c>
      <c r="F125" s="179">
        <v>-2.2636288111114594E-2</v>
      </c>
      <c r="G125" s="83">
        <v>1486.0286205774839</v>
      </c>
      <c r="H125" s="83">
        <v>1473.1356268605675</v>
      </c>
      <c r="I125" s="218">
        <v>-12.892993716916408</v>
      </c>
      <c r="J125" s="109">
        <v>2.2204902765992577E-3</v>
      </c>
      <c r="K125" s="109">
        <v>1.1365994108807763E-3</v>
      </c>
      <c r="L125" s="107">
        <v>6462</v>
      </c>
      <c r="M125" s="107">
        <v>6371</v>
      </c>
      <c r="N125" s="91">
        <v>2</v>
      </c>
      <c r="O125" s="91">
        <v>2</v>
      </c>
    </row>
    <row r="126" spans="1:15" ht="16.5">
      <c r="A126" s="81">
        <v>398</v>
      </c>
      <c r="B126" s="82" t="s">
        <v>138</v>
      </c>
      <c r="C126" s="83">
        <v>88809408.754464209</v>
      </c>
      <c r="D126" s="216">
        <v>90582976.08224003</v>
      </c>
      <c r="E126" s="107">
        <v>1773567.3277758211</v>
      </c>
      <c r="F126" s="179">
        <v>1.9970489080490234E-2</v>
      </c>
      <c r="G126" s="83">
        <v>735.82899384773111</v>
      </c>
      <c r="H126" s="83">
        <v>746.5404294010898</v>
      </c>
      <c r="I126" s="218">
        <v>10.711435553358683</v>
      </c>
      <c r="J126" s="109">
        <v>2.1431132586657946E-2</v>
      </c>
      <c r="K126" s="109">
        <v>2.1646768594889461E-2</v>
      </c>
      <c r="L126" s="107">
        <v>120693</v>
      </c>
      <c r="M126" s="107">
        <v>121337</v>
      </c>
      <c r="N126" s="91">
        <v>7</v>
      </c>
      <c r="O126" s="91">
        <v>7</v>
      </c>
    </row>
    <row r="127" spans="1:15" ht="16.5">
      <c r="A127" s="81">
        <v>399</v>
      </c>
      <c r="B127" s="82" t="s">
        <v>139</v>
      </c>
      <c r="C127" s="83">
        <v>4657964.6326641273</v>
      </c>
      <c r="D127" s="216">
        <v>4358520.5366440481</v>
      </c>
      <c r="E127" s="107">
        <v>-299444.09602007922</v>
      </c>
      <c r="F127" s="179">
        <v>-6.4286468368655661E-2</v>
      </c>
      <c r="G127" s="83">
        <v>606.34790844365102</v>
      </c>
      <c r="H127" s="83">
        <v>569.29474094096759</v>
      </c>
      <c r="I127" s="218">
        <v>-37.053167502683436</v>
      </c>
      <c r="J127" s="109">
        <v>1.0311874873451415E-3</v>
      </c>
      <c r="K127" s="109">
        <v>1.3658460351127332E-3</v>
      </c>
      <c r="L127" s="107">
        <v>7682</v>
      </c>
      <c r="M127" s="107">
        <v>7656</v>
      </c>
      <c r="N127" s="91">
        <v>15</v>
      </c>
      <c r="O127" s="91">
        <v>15</v>
      </c>
    </row>
    <row r="128" spans="1:15" ht="16.5">
      <c r="A128" s="81">
        <v>400</v>
      </c>
      <c r="B128" s="82" t="s">
        <v>140</v>
      </c>
      <c r="C128" s="83">
        <v>12857732.475458853</v>
      </c>
      <c r="D128" s="216">
        <v>13279105.382507579</v>
      </c>
      <c r="E128" s="107">
        <v>421372.90704872645</v>
      </c>
      <c r="F128" s="179">
        <v>3.2771945430734972E-2</v>
      </c>
      <c r="G128" s="83">
        <v>1523.2475388530806</v>
      </c>
      <c r="H128" s="83">
        <v>1566.1169221025568</v>
      </c>
      <c r="I128" s="218">
        <v>42.869383249476186</v>
      </c>
      <c r="J128" s="109">
        <v>3.14171912199427E-3</v>
      </c>
      <c r="K128" s="109">
        <v>1.5126709158465078E-3</v>
      </c>
      <c r="L128" s="107">
        <v>8441</v>
      </c>
      <c r="M128" s="107">
        <v>8479</v>
      </c>
      <c r="N128" s="91">
        <v>2</v>
      </c>
      <c r="O128" s="91">
        <v>2</v>
      </c>
    </row>
    <row r="129" spans="1:15" ht="16.5">
      <c r="A129" s="81">
        <v>402</v>
      </c>
      <c r="B129" s="82" t="s">
        <v>141</v>
      </c>
      <c r="C129" s="83">
        <v>6154918.6898395326</v>
      </c>
      <c r="D129" s="216">
        <v>5750458.6089731399</v>
      </c>
      <c r="E129" s="107">
        <v>-404460.0808663927</v>
      </c>
      <c r="F129" s="179">
        <v>-6.5713310158600574E-2</v>
      </c>
      <c r="G129" s="83">
        <v>685.78481223838799</v>
      </c>
      <c r="H129" s="83">
        <v>648.66989384919793</v>
      </c>
      <c r="I129" s="218">
        <v>-37.114918389190052</v>
      </c>
      <c r="J129" s="109">
        <v>1.3605077489516771E-3</v>
      </c>
      <c r="K129" s="109">
        <v>1.5815341041371968E-3</v>
      </c>
      <c r="L129" s="107">
        <v>8975</v>
      </c>
      <c r="M129" s="107">
        <v>8865</v>
      </c>
      <c r="N129" s="91">
        <v>11</v>
      </c>
      <c r="O129" s="91">
        <v>11</v>
      </c>
    </row>
    <row r="130" spans="1:15" ht="16.5">
      <c r="A130" s="81">
        <v>403</v>
      </c>
      <c r="B130" s="82" t="s">
        <v>142</v>
      </c>
      <c r="C130" s="83">
        <v>3291946.2142598</v>
      </c>
      <c r="D130" s="216">
        <v>3465171.0039652325</v>
      </c>
      <c r="E130" s="107">
        <v>173224.78970543249</v>
      </c>
      <c r="F130" s="179">
        <v>5.2620783703898513E-2</v>
      </c>
      <c r="G130" s="83">
        <v>1180.3320954678379</v>
      </c>
      <c r="H130" s="83">
        <v>1256.4071805530211</v>
      </c>
      <c r="I130" s="218">
        <v>76.075085085183218</v>
      </c>
      <c r="J130" s="109">
        <v>8.1982887329732658E-4</v>
      </c>
      <c r="K130" s="109">
        <v>4.9203283239823898E-4</v>
      </c>
      <c r="L130" s="107">
        <v>2789</v>
      </c>
      <c r="M130" s="107">
        <v>2758</v>
      </c>
      <c r="N130" s="91">
        <v>14</v>
      </c>
      <c r="O130" s="91">
        <v>14</v>
      </c>
    </row>
    <row r="131" spans="1:15" ht="16.5">
      <c r="A131" s="81">
        <v>405</v>
      </c>
      <c r="B131" s="82" t="s">
        <v>143</v>
      </c>
      <c r="C131" s="83">
        <v>30384808.240610324</v>
      </c>
      <c r="D131" s="216">
        <v>29117365.797614552</v>
      </c>
      <c r="E131" s="107">
        <v>-1267442.4429957718</v>
      </c>
      <c r="F131" s="179">
        <v>-4.1713030833013191E-2</v>
      </c>
      <c r="G131" s="83">
        <v>416.29868253151648</v>
      </c>
      <c r="H131" s="83">
        <v>397.08928222366319</v>
      </c>
      <c r="I131" s="218">
        <v>-19.209400307853286</v>
      </c>
      <c r="J131" s="109">
        <v>6.8889117356483462E-3</v>
      </c>
      <c r="K131" s="109">
        <v>1.308168654868226E-2</v>
      </c>
      <c r="L131" s="107">
        <v>72988</v>
      </c>
      <c r="M131" s="107">
        <v>73327</v>
      </c>
      <c r="N131" s="91">
        <v>9</v>
      </c>
      <c r="O131" s="91">
        <v>9</v>
      </c>
    </row>
    <row r="132" spans="1:15" ht="16.5">
      <c r="A132" s="81">
        <v>407</v>
      </c>
      <c r="B132" s="82" t="s">
        <v>144</v>
      </c>
      <c r="C132" s="83">
        <v>2278262.0738963033</v>
      </c>
      <c r="D132" s="216">
        <v>2017980.547652496</v>
      </c>
      <c r="E132" s="107">
        <v>-260281.52624380728</v>
      </c>
      <c r="F132" s="179">
        <v>-0.11424564769173881</v>
      </c>
      <c r="G132" s="83">
        <v>930.28259448603649</v>
      </c>
      <c r="H132" s="83">
        <v>830.78655728797696</v>
      </c>
      <c r="I132" s="218">
        <v>-99.496037198059526</v>
      </c>
      <c r="J132" s="109">
        <v>4.7743638533992167E-4</v>
      </c>
      <c r="K132" s="109">
        <v>4.3333856051316991E-4</v>
      </c>
      <c r="L132" s="107">
        <v>2449</v>
      </c>
      <c r="M132" s="107">
        <v>2429</v>
      </c>
      <c r="N132" s="91">
        <v>1</v>
      </c>
      <c r="O132" s="92">
        <v>34</v>
      </c>
    </row>
    <row r="133" spans="1:15" ht="16.5">
      <c r="A133" s="81">
        <v>408</v>
      </c>
      <c r="B133" s="82" t="s">
        <v>145</v>
      </c>
      <c r="C133" s="83">
        <v>14524801.184236858</v>
      </c>
      <c r="D133" s="216">
        <v>14746448.830666678</v>
      </c>
      <c r="E133" s="107">
        <v>221647.64642981999</v>
      </c>
      <c r="F133" s="179">
        <v>1.525994356951093E-2</v>
      </c>
      <c r="G133" s="83">
        <v>1035.7102955103294</v>
      </c>
      <c r="H133" s="83">
        <v>1051.215342933182</v>
      </c>
      <c r="I133" s="218">
        <v>15.505047422852613</v>
      </c>
      <c r="J133" s="109">
        <v>3.4888796299368556E-3</v>
      </c>
      <c r="K133" s="109">
        <v>2.5026238480357131E-3</v>
      </c>
      <c r="L133" s="107">
        <v>14024</v>
      </c>
      <c r="M133" s="107">
        <v>14028</v>
      </c>
      <c r="N133" s="91">
        <v>14</v>
      </c>
      <c r="O133" s="91">
        <v>14</v>
      </c>
    </row>
    <row r="134" spans="1:15" ht="16.5">
      <c r="A134" s="81">
        <v>410</v>
      </c>
      <c r="B134" s="82" t="s">
        <v>146</v>
      </c>
      <c r="C134" s="83">
        <v>18153601.657893192</v>
      </c>
      <c r="D134" s="216">
        <v>19372590.614135444</v>
      </c>
      <c r="E134" s="107">
        <v>1218988.9562422521</v>
      </c>
      <c r="F134" s="179">
        <v>6.7148601099343577E-2</v>
      </c>
      <c r="G134" s="83">
        <v>967.57284180221677</v>
      </c>
      <c r="H134" s="83">
        <v>1026.1993121165083</v>
      </c>
      <c r="I134" s="218">
        <v>58.62647031429151</v>
      </c>
      <c r="J134" s="109">
        <v>4.5833839420515877E-3</v>
      </c>
      <c r="K134" s="109">
        <v>3.3678737527244222E-3</v>
      </c>
      <c r="L134" s="107">
        <v>18762</v>
      </c>
      <c r="M134" s="107">
        <v>18878</v>
      </c>
      <c r="N134" s="91">
        <v>13</v>
      </c>
      <c r="O134" s="91">
        <v>13</v>
      </c>
    </row>
    <row r="135" spans="1:15" ht="16.5">
      <c r="A135" s="81">
        <v>416</v>
      </c>
      <c r="B135" s="82" t="s">
        <v>147</v>
      </c>
      <c r="C135" s="83">
        <v>1460604.4420134206</v>
      </c>
      <c r="D135" s="216">
        <v>1510590.52728093</v>
      </c>
      <c r="E135" s="107">
        <v>49986.085267509334</v>
      </c>
      <c r="F135" s="179">
        <v>3.422287638575458E-2</v>
      </c>
      <c r="G135" s="83">
        <v>510.34396995577242</v>
      </c>
      <c r="H135" s="83">
        <v>530.21780529341174</v>
      </c>
      <c r="I135" s="218">
        <v>19.873835337639321</v>
      </c>
      <c r="J135" s="109">
        <v>3.5739238513112209E-4</v>
      </c>
      <c r="K135" s="109">
        <v>5.0826741823879003E-4</v>
      </c>
      <c r="L135" s="107">
        <v>2862</v>
      </c>
      <c r="M135" s="107">
        <v>2849</v>
      </c>
      <c r="N135" s="91">
        <v>9</v>
      </c>
      <c r="O135" s="91">
        <v>9</v>
      </c>
    </row>
    <row r="136" spans="1:15" ht="16.5">
      <c r="A136" s="81">
        <v>418</v>
      </c>
      <c r="B136" s="82" t="s">
        <v>148</v>
      </c>
      <c r="C136" s="83">
        <v>19313893.928855561</v>
      </c>
      <c r="D136" s="216">
        <v>19958137.552260686</v>
      </c>
      <c r="E136" s="107">
        <v>644243.62340512499</v>
      </c>
      <c r="F136" s="179">
        <v>3.3356485532034783E-2</v>
      </c>
      <c r="G136" s="83">
        <v>781.59094851910322</v>
      </c>
      <c r="H136" s="83">
        <v>803.01511033478255</v>
      </c>
      <c r="I136" s="218">
        <v>21.424161815679327</v>
      </c>
      <c r="J136" s="109">
        <v>4.7219191791283708E-3</v>
      </c>
      <c r="K136" s="109">
        <v>4.4340043569346746E-3</v>
      </c>
      <c r="L136" s="107">
        <v>24711</v>
      </c>
      <c r="M136" s="107">
        <v>24854</v>
      </c>
      <c r="N136" s="91">
        <v>6</v>
      </c>
      <c r="O136" s="91">
        <v>6</v>
      </c>
    </row>
    <row r="137" spans="1:15" ht="16.5">
      <c r="A137" s="81">
        <v>420</v>
      </c>
      <c r="B137" s="82" t="s">
        <v>149</v>
      </c>
      <c r="C137" s="83">
        <v>5003088.7948627975</v>
      </c>
      <c r="D137" s="216">
        <v>4878666.1568056745</v>
      </c>
      <c r="E137" s="107">
        <v>-124422.63805712294</v>
      </c>
      <c r="F137" s="179">
        <v>-2.4869164461938167E-2</v>
      </c>
      <c r="G137" s="83">
        <v>552.88858380625459</v>
      </c>
      <c r="H137" s="83">
        <v>543.82634676242048</v>
      </c>
      <c r="I137" s="218">
        <v>-9.0622370438341022</v>
      </c>
      <c r="J137" s="109">
        <v>1.1542493498736218E-3</v>
      </c>
      <c r="K137" s="109">
        <v>1.6004447206108057E-3</v>
      </c>
      <c r="L137" s="107">
        <v>9049</v>
      </c>
      <c r="M137" s="107">
        <v>8971</v>
      </c>
      <c r="N137" s="91">
        <v>11</v>
      </c>
      <c r="O137" s="91">
        <v>11</v>
      </c>
    </row>
    <row r="138" spans="1:15" ht="16.5">
      <c r="A138" s="81">
        <v>421</v>
      </c>
      <c r="B138" s="82" t="s">
        <v>150</v>
      </c>
      <c r="C138" s="83">
        <v>1412470.5027307859</v>
      </c>
      <c r="D138" s="216">
        <v>1176965.0172013433</v>
      </c>
      <c r="E138" s="107">
        <v>-235505.48552944255</v>
      </c>
      <c r="F138" s="179">
        <v>-0.16673302916707311</v>
      </c>
      <c r="G138" s="83">
        <v>2071.0711183735862</v>
      </c>
      <c r="H138" s="83">
        <v>1769.8722063178095</v>
      </c>
      <c r="I138" s="218">
        <v>-301.19891205577665</v>
      </c>
      <c r="J138" s="109">
        <v>2.7845953427937297E-4</v>
      </c>
      <c r="K138" s="109">
        <v>1.1863735806556524E-4</v>
      </c>
      <c r="L138" s="107">
        <v>682</v>
      </c>
      <c r="M138" s="107">
        <v>665</v>
      </c>
      <c r="N138" s="91">
        <v>16</v>
      </c>
      <c r="O138" s="91">
        <v>16</v>
      </c>
    </row>
    <row r="139" spans="1:15" ht="16.5">
      <c r="A139" s="81">
        <v>422</v>
      </c>
      <c r="B139" s="82" t="s">
        <v>151</v>
      </c>
      <c r="C139" s="83">
        <v>7747415.1599664539</v>
      </c>
      <c r="D139" s="216">
        <v>6385576.2393433666</v>
      </c>
      <c r="E139" s="107">
        <v>-1361838.9206230873</v>
      </c>
      <c r="F139" s="179">
        <v>-0.17577977848149601</v>
      </c>
      <c r="G139" s="83">
        <v>757.47117324662236</v>
      </c>
      <c r="H139" s="83">
        <v>635.44394858626401</v>
      </c>
      <c r="I139" s="218">
        <v>-122.02722466035834</v>
      </c>
      <c r="J139" s="109">
        <v>1.5107709742649047E-3</v>
      </c>
      <c r="K139" s="109">
        <v>1.7927621221065643E-3</v>
      </c>
      <c r="L139" s="107">
        <v>10228</v>
      </c>
      <c r="M139" s="107">
        <v>10049</v>
      </c>
      <c r="N139" s="91">
        <v>12</v>
      </c>
      <c r="O139" s="91">
        <v>12</v>
      </c>
    </row>
    <row r="140" spans="1:15" ht="16.5">
      <c r="A140" s="81">
        <v>423</v>
      </c>
      <c r="B140" s="82" t="s">
        <v>152</v>
      </c>
      <c r="C140" s="83">
        <v>15981967.951269455</v>
      </c>
      <c r="D140" s="216">
        <v>16222309.17076312</v>
      </c>
      <c r="E140" s="107">
        <v>240341.2194936648</v>
      </c>
      <c r="F140" s="179">
        <v>1.5038274399403634E-2</v>
      </c>
      <c r="G140" s="83">
        <v>774.43271557248897</v>
      </c>
      <c r="H140" s="83">
        <v>784.97576554549119</v>
      </c>
      <c r="I140" s="218">
        <v>10.543049973002212</v>
      </c>
      <c r="J140" s="109">
        <v>3.838055159335235E-3</v>
      </c>
      <c r="K140" s="109">
        <v>3.6868566041849196E-3</v>
      </c>
      <c r="L140" s="107">
        <v>20637</v>
      </c>
      <c r="M140" s="107">
        <v>20666</v>
      </c>
      <c r="N140" s="91">
        <v>2</v>
      </c>
      <c r="O140" s="91">
        <v>2</v>
      </c>
    </row>
    <row r="141" spans="1:15" ht="16.5">
      <c r="A141" s="81">
        <v>425</v>
      </c>
      <c r="B141" s="82" t="s">
        <v>153</v>
      </c>
      <c r="C141" s="83">
        <v>22004257.454344209</v>
      </c>
      <c r="D141" s="216">
        <v>22512137.357304431</v>
      </c>
      <c r="E141" s="107">
        <v>507879.90296022221</v>
      </c>
      <c r="F141" s="179">
        <v>2.3080983487582019E-2</v>
      </c>
      <c r="G141" s="83">
        <v>2145.5009218354339</v>
      </c>
      <c r="H141" s="83">
        <v>2209.2382097452828</v>
      </c>
      <c r="I141" s="218">
        <v>63.737287909848874</v>
      </c>
      <c r="J141" s="109">
        <v>5.326172989452478E-3</v>
      </c>
      <c r="K141" s="109">
        <v>1.8179168100573081E-3</v>
      </c>
      <c r="L141" s="107">
        <v>10256</v>
      </c>
      <c r="M141" s="107">
        <v>10190</v>
      </c>
      <c r="N141" s="91">
        <v>17</v>
      </c>
      <c r="O141" s="91">
        <v>17</v>
      </c>
    </row>
    <row r="142" spans="1:15" ht="16.5">
      <c r="A142" s="81">
        <v>426</v>
      </c>
      <c r="B142" s="82" t="s">
        <v>154</v>
      </c>
      <c r="C142" s="83">
        <v>8843837.9776578657</v>
      </c>
      <c r="D142" s="216">
        <v>9060366.5377389826</v>
      </c>
      <c r="E142" s="107">
        <v>216528.56008111686</v>
      </c>
      <c r="F142" s="179">
        <v>2.4483551217031749E-2</v>
      </c>
      <c r="G142" s="83">
        <v>738.89531102496994</v>
      </c>
      <c r="H142" s="83">
        <v>760.54449238134669</v>
      </c>
      <c r="I142" s="218">
        <v>21.649181356376744</v>
      </c>
      <c r="J142" s="109">
        <v>2.1436027491270899E-3</v>
      </c>
      <c r="K142" s="109">
        <v>2.1253035287745548E-3</v>
      </c>
      <c r="L142" s="107">
        <v>11969</v>
      </c>
      <c r="M142" s="107">
        <v>11913</v>
      </c>
      <c r="N142" s="91">
        <v>12</v>
      </c>
      <c r="O142" s="91">
        <v>12</v>
      </c>
    </row>
    <row r="143" spans="1:15" ht="16.5">
      <c r="A143" s="81">
        <v>430</v>
      </c>
      <c r="B143" s="82" t="s">
        <v>155</v>
      </c>
      <c r="C143" s="83">
        <v>11039528.880823154</v>
      </c>
      <c r="D143" s="216">
        <v>11424807.6810115</v>
      </c>
      <c r="E143" s="107">
        <v>385278.80018834583</v>
      </c>
      <c r="F143" s="179">
        <v>3.4899931360079725E-2</v>
      </c>
      <c r="G143" s="83">
        <v>715.92275491719545</v>
      </c>
      <c r="H143" s="83">
        <v>746.96356201448179</v>
      </c>
      <c r="I143" s="218">
        <v>31.040807097286347</v>
      </c>
      <c r="J143" s="109">
        <v>2.7030086532653778E-3</v>
      </c>
      <c r="K143" s="109">
        <v>2.7286592355080007E-3</v>
      </c>
      <c r="L143" s="107">
        <v>15420</v>
      </c>
      <c r="M143" s="107">
        <v>15295</v>
      </c>
      <c r="N143" s="91">
        <v>2</v>
      </c>
      <c r="O143" s="91">
        <v>2</v>
      </c>
    </row>
    <row r="144" spans="1:15" ht="16.5">
      <c r="A144" s="81">
        <v>433</v>
      </c>
      <c r="B144" s="82" t="s">
        <v>156</v>
      </c>
      <c r="C144" s="83">
        <v>4786678.6448921589</v>
      </c>
      <c r="D144" s="216">
        <v>4876697.8094428899</v>
      </c>
      <c r="E144" s="107">
        <v>90019.164550730959</v>
      </c>
      <c r="F144" s="179">
        <v>1.8806185087605572E-2</v>
      </c>
      <c r="G144" s="83">
        <v>622.29311556060304</v>
      </c>
      <c r="H144" s="83">
        <v>636.8940589581938</v>
      </c>
      <c r="I144" s="218">
        <v>14.600943397590754</v>
      </c>
      <c r="J144" s="109">
        <v>1.1537836562617212E-3</v>
      </c>
      <c r="K144" s="109">
        <v>1.366024437154937E-3</v>
      </c>
      <c r="L144" s="107">
        <v>7692</v>
      </c>
      <c r="M144" s="107">
        <v>7657</v>
      </c>
      <c r="N144" s="91">
        <v>5</v>
      </c>
      <c r="O144" s="91">
        <v>5</v>
      </c>
    </row>
    <row r="145" spans="1:15" ht="16.5">
      <c r="A145" s="81">
        <v>434</v>
      </c>
      <c r="B145" s="82" t="s">
        <v>157</v>
      </c>
      <c r="C145" s="83">
        <v>9689171.0319068357</v>
      </c>
      <c r="D145" s="216">
        <v>9192156.8687930666</v>
      </c>
      <c r="E145" s="107">
        <v>-497014.16311376914</v>
      </c>
      <c r="F145" s="179">
        <v>-5.1295839600424144E-2</v>
      </c>
      <c r="G145" s="83">
        <v>670.15984450870349</v>
      </c>
      <c r="H145" s="83">
        <v>640.47915752460051</v>
      </c>
      <c r="I145" s="218">
        <v>-29.680686984102977</v>
      </c>
      <c r="J145" s="109">
        <v>2.1747831781725579E-3</v>
      </c>
      <c r="K145" s="109">
        <v>2.5604261097097632E-3</v>
      </c>
      <c r="L145" s="107">
        <v>14458</v>
      </c>
      <c r="M145" s="107">
        <v>14352</v>
      </c>
      <c r="N145" s="91">
        <v>1</v>
      </c>
      <c r="O145" s="92">
        <v>34</v>
      </c>
    </row>
    <row r="146" spans="1:15" ht="16.5">
      <c r="A146" s="81">
        <v>435</v>
      </c>
      <c r="B146" s="82" t="s">
        <v>158</v>
      </c>
      <c r="C146" s="83">
        <v>944272.29582677758</v>
      </c>
      <c r="D146" s="216">
        <v>1005455.1831765838</v>
      </c>
      <c r="E146" s="107">
        <v>61182.88734980626</v>
      </c>
      <c r="F146" s="179">
        <v>6.4793690993799932E-2</v>
      </c>
      <c r="G146" s="83">
        <v>1345.1172305224752</v>
      </c>
      <c r="H146" s="83">
        <v>1414.142311078177</v>
      </c>
      <c r="I146" s="218">
        <v>69.025080555701834</v>
      </c>
      <c r="J146" s="109">
        <v>2.3788182142565523E-4</v>
      </c>
      <c r="K146" s="109">
        <v>1.2684385200694269E-4</v>
      </c>
      <c r="L146" s="107">
        <v>702</v>
      </c>
      <c r="M146" s="107">
        <v>711</v>
      </c>
      <c r="N146" s="91">
        <v>13</v>
      </c>
      <c r="O146" s="91">
        <v>13</v>
      </c>
    </row>
    <row r="147" spans="1:15" ht="16.5">
      <c r="A147" s="81">
        <v>436</v>
      </c>
      <c r="B147" s="82" t="s">
        <v>159</v>
      </c>
      <c r="C147" s="83">
        <v>3557155.1548512094</v>
      </c>
      <c r="D147" s="216">
        <v>3890040.0840241383</v>
      </c>
      <c r="E147" s="107">
        <v>332884.92917292891</v>
      </c>
      <c r="F147" s="179">
        <v>9.3581785073092491E-2</v>
      </c>
      <c r="G147" s="83">
        <v>1749.7074052391586</v>
      </c>
      <c r="H147" s="83">
        <v>1937.2709581793517</v>
      </c>
      <c r="I147" s="218">
        <v>187.56355294019318</v>
      </c>
      <c r="J147" s="109">
        <v>9.2034914742087726E-4</v>
      </c>
      <c r="K147" s="109">
        <v>3.5823130074534587E-4</v>
      </c>
      <c r="L147" s="107">
        <v>2033</v>
      </c>
      <c r="M147" s="107">
        <v>2008</v>
      </c>
      <c r="N147" s="91">
        <v>17</v>
      </c>
      <c r="O147" s="91">
        <v>17</v>
      </c>
    </row>
    <row r="148" spans="1:15" ht="16.5">
      <c r="A148" s="81">
        <v>440</v>
      </c>
      <c r="B148" s="82" t="s">
        <v>160</v>
      </c>
      <c r="C148" s="83">
        <v>11003533.070384841</v>
      </c>
      <c r="D148" s="216">
        <v>11898208.446063969</v>
      </c>
      <c r="E148" s="107">
        <v>894675.37567912787</v>
      </c>
      <c r="F148" s="179">
        <v>8.1308009887031421E-2</v>
      </c>
      <c r="G148" s="83">
        <v>1883.1992247791959</v>
      </c>
      <c r="H148" s="83">
        <v>2022.1292396437746</v>
      </c>
      <c r="I148" s="218">
        <v>138.93001486457865</v>
      </c>
      <c r="J148" s="109">
        <v>2.8150110956807572E-3</v>
      </c>
      <c r="K148" s="109">
        <v>1.0497176163274976E-3</v>
      </c>
      <c r="L148" s="107">
        <v>5843</v>
      </c>
      <c r="M148" s="107">
        <v>5884</v>
      </c>
      <c r="N148" s="91">
        <v>15</v>
      </c>
      <c r="O148" s="91">
        <v>15</v>
      </c>
    </row>
    <row r="149" spans="1:15" ht="16.5">
      <c r="A149" s="81">
        <v>441</v>
      </c>
      <c r="B149" s="82" t="s">
        <v>161</v>
      </c>
      <c r="C149" s="83">
        <v>1650121.8965909481</v>
      </c>
      <c r="D149" s="216">
        <v>1611124.8253143574</v>
      </c>
      <c r="E149" s="107">
        <v>-38997.071276590694</v>
      </c>
      <c r="F149" s="179">
        <v>-2.3632842735531404E-2</v>
      </c>
      <c r="G149" s="83">
        <v>375.36894826909645</v>
      </c>
      <c r="H149" s="83">
        <v>369.69362673574057</v>
      </c>
      <c r="I149" s="218">
        <v>-5.6753215333558842</v>
      </c>
      <c r="J149" s="109">
        <v>3.8117791265347733E-4</v>
      </c>
      <c r="K149" s="109">
        <v>7.7747609992441101E-4</v>
      </c>
      <c r="L149" s="107">
        <v>4396</v>
      </c>
      <c r="M149" s="107">
        <v>4358</v>
      </c>
      <c r="N149" s="91">
        <v>9</v>
      </c>
      <c r="O149" s="91">
        <v>9</v>
      </c>
    </row>
    <row r="150" spans="1:15" ht="16.5">
      <c r="A150" s="81">
        <v>444</v>
      </c>
      <c r="B150" s="82" t="s">
        <v>162</v>
      </c>
      <c r="C150" s="83">
        <v>31094880.935674842</v>
      </c>
      <c r="D150" s="216">
        <v>29940085.881653633</v>
      </c>
      <c r="E150" s="107">
        <v>-1154795.0540212095</v>
      </c>
      <c r="F150" s="179">
        <v>-3.7137786647586893E-2</v>
      </c>
      <c r="G150" s="83">
        <v>681.23301425511761</v>
      </c>
      <c r="H150" s="83">
        <v>655.33052907071226</v>
      </c>
      <c r="I150" s="218">
        <v>-25.90248518440535</v>
      </c>
      <c r="J150" s="109">
        <v>7.0835600455773553E-3</v>
      </c>
      <c r="K150" s="109">
        <v>8.1506541021676392E-3</v>
      </c>
      <c r="L150" s="107">
        <v>45645</v>
      </c>
      <c r="M150" s="107">
        <v>45687</v>
      </c>
      <c r="N150" s="91">
        <v>1</v>
      </c>
      <c r="O150" s="92">
        <v>33</v>
      </c>
    </row>
    <row r="151" spans="1:15" ht="16.5">
      <c r="A151" s="81">
        <v>445</v>
      </c>
      <c r="B151" s="82" t="s">
        <v>163</v>
      </c>
      <c r="C151" s="83">
        <v>9253849.2652356252</v>
      </c>
      <c r="D151" s="216">
        <v>9688364.5064100493</v>
      </c>
      <c r="E151" s="107">
        <v>434515.24117442407</v>
      </c>
      <c r="F151" s="179">
        <v>4.6955080931217252E-2</v>
      </c>
      <c r="G151" s="83">
        <v>616.96441531006235</v>
      </c>
      <c r="H151" s="83">
        <v>651.62526946529795</v>
      </c>
      <c r="I151" s="218">
        <v>34.660854155235597</v>
      </c>
      <c r="J151" s="109">
        <v>2.2921815253258578E-3</v>
      </c>
      <c r="K151" s="109">
        <v>2.6524815634869536E-3</v>
      </c>
      <c r="L151" s="107">
        <v>14999</v>
      </c>
      <c r="M151" s="107">
        <v>14868</v>
      </c>
      <c r="N151" s="91">
        <v>2</v>
      </c>
      <c r="O151" s="91">
        <v>2</v>
      </c>
    </row>
    <row r="152" spans="1:15" ht="16.5">
      <c r="A152" s="81">
        <v>475</v>
      </c>
      <c r="B152" s="82" t="s">
        <v>164</v>
      </c>
      <c r="C152" s="83">
        <v>6175686.413055378</v>
      </c>
      <c r="D152" s="216">
        <v>6397091.0866411841</v>
      </c>
      <c r="E152" s="107">
        <v>221404.67358580604</v>
      </c>
      <c r="F152" s="179">
        <v>3.5851022668145424E-2</v>
      </c>
      <c r="G152" s="83">
        <v>1131.907333771147</v>
      </c>
      <c r="H152" s="83">
        <v>1181.3649282809204</v>
      </c>
      <c r="I152" s="218">
        <v>49.457594509773344</v>
      </c>
      <c r="J152" s="109">
        <v>1.5134952854967481E-3</v>
      </c>
      <c r="K152" s="109">
        <v>9.660470585338885E-4</v>
      </c>
      <c r="L152" s="107">
        <v>5456</v>
      </c>
      <c r="M152" s="107">
        <v>5415</v>
      </c>
      <c r="N152" s="91">
        <v>15</v>
      </c>
      <c r="O152" s="91">
        <v>15</v>
      </c>
    </row>
    <row r="153" spans="1:15" ht="16.5">
      <c r="A153" s="81">
        <v>480</v>
      </c>
      <c r="B153" s="82" t="s">
        <v>165</v>
      </c>
      <c r="C153" s="83">
        <v>1775419.3402269199</v>
      </c>
      <c r="D153" s="216">
        <v>1647669.9770259862</v>
      </c>
      <c r="E153" s="107">
        <v>-127749.36320093367</v>
      </c>
      <c r="F153" s="179">
        <v>-7.195447312442016E-2</v>
      </c>
      <c r="G153" s="83">
        <v>919.90639389995852</v>
      </c>
      <c r="H153" s="83">
        <v>862.65443823350063</v>
      </c>
      <c r="I153" s="218">
        <v>-57.251955666457889</v>
      </c>
      <c r="J153" s="109">
        <v>3.8982417297308062E-4</v>
      </c>
      <c r="K153" s="109">
        <v>3.4074790060936787E-4</v>
      </c>
      <c r="L153" s="107">
        <v>1930</v>
      </c>
      <c r="M153" s="107">
        <v>1910</v>
      </c>
      <c r="N153" s="91">
        <v>2</v>
      </c>
      <c r="O153" s="91">
        <v>2</v>
      </c>
    </row>
    <row r="154" spans="1:15" ht="16.5">
      <c r="A154" s="81">
        <v>481</v>
      </c>
      <c r="B154" s="82" t="s">
        <v>166</v>
      </c>
      <c r="C154" s="83">
        <v>5093418.9120604182</v>
      </c>
      <c r="D154" s="216">
        <v>4996582.5778222196</v>
      </c>
      <c r="E154" s="107">
        <v>-96836.334238198586</v>
      </c>
      <c r="F154" s="179">
        <v>-1.9012049845125702E-2</v>
      </c>
      <c r="G154" s="83">
        <v>529.51646866206659</v>
      </c>
      <c r="H154" s="83">
        <v>520.91144472708709</v>
      </c>
      <c r="I154" s="218">
        <v>-8.6050239349794992</v>
      </c>
      <c r="J154" s="109">
        <v>1.1821473342659144E-3</v>
      </c>
      <c r="K154" s="109">
        <v>1.7112323888194012E-3</v>
      </c>
      <c r="L154" s="107">
        <v>9619</v>
      </c>
      <c r="M154" s="107">
        <v>9592</v>
      </c>
      <c r="N154" s="91">
        <v>2</v>
      </c>
      <c r="O154" s="91">
        <v>2</v>
      </c>
    </row>
    <row r="155" spans="1:15" ht="16.5">
      <c r="A155" s="81">
        <v>483</v>
      </c>
      <c r="B155" s="82" t="s">
        <v>167</v>
      </c>
      <c r="C155" s="83">
        <v>1757062.7200302263</v>
      </c>
      <c r="D155" s="216">
        <v>1791574.9531622084</v>
      </c>
      <c r="E155" s="107">
        <v>34512.233131982153</v>
      </c>
      <c r="F155" s="179">
        <v>1.9642004089295371E-2</v>
      </c>
      <c r="G155" s="83">
        <v>1665.4622938675132</v>
      </c>
      <c r="H155" s="83">
        <v>1691.7610511446728</v>
      </c>
      <c r="I155" s="218">
        <v>26.298757277159666</v>
      </c>
      <c r="J155" s="109">
        <v>4.2387082011188993E-4</v>
      </c>
      <c r="K155" s="109">
        <v>1.889277626938851E-4</v>
      </c>
      <c r="L155" s="107">
        <v>1055</v>
      </c>
      <c r="M155" s="107">
        <v>1059</v>
      </c>
      <c r="N155" s="91">
        <v>17</v>
      </c>
      <c r="O155" s="91">
        <v>17</v>
      </c>
    </row>
    <row r="156" spans="1:15" ht="16.5">
      <c r="A156" s="81">
        <v>484</v>
      </c>
      <c r="B156" s="82" t="s">
        <v>168</v>
      </c>
      <c r="C156" s="83">
        <v>2203660.3716834988</v>
      </c>
      <c r="D156" s="216">
        <v>1695244.372136927</v>
      </c>
      <c r="E156" s="107">
        <v>-508415.99954657187</v>
      </c>
      <c r="F156" s="179">
        <v>-0.23071431790469807</v>
      </c>
      <c r="G156" s="83">
        <v>742.97382727022887</v>
      </c>
      <c r="H156" s="83">
        <v>583.76183613530543</v>
      </c>
      <c r="I156" s="218">
        <v>-159.21199113492344</v>
      </c>
      <c r="J156" s="109">
        <v>4.010798549284511E-4</v>
      </c>
      <c r="K156" s="109">
        <v>5.1807953056000225E-4</v>
      </c>
      <c r="L156" s="107">
        <v>2966</v>
      </c>
      <c r="M156" s="107">
        <v>2904</v>
      </c>
      <c r="N156" s="91">
        <v>4</v>
      </c>
      <c r="O156" s="91">
        <v>4</v>
      </c>
    </row>
    <row r="157" spans="1:15" ht="16.5">
      <c r="A157" s="81">
        <v>489</v>
      </c>
      <c r="B157" s="82" t="s">
        <v>169</v>
      </c>
      <c r="C157" s="83">
        <v>1978511.0758944913</v>
      </c>
      <c r="D157" s="216">
        <v>1937398.8771081488</v>
      </c>
      <c r="E157" s="107">
        <v>-41112.198786342517</v>
      </c>
      <c r="F157" s="179">
        <v>-2.0779362464653152E-2</v>
      </c>
      <c r="G157" s="83">
        <v>1129.2871437753945</v>
      </c>
      <c r="H157" s="83">
        <v>1137.6388004158243</v>
      </c>
      <c r="I157" s="218">
        <v>8.3516566404298374</v>
      </c>
      <c r="J157" s="109">
        <v>4.5837147336438226E-4</v>
      </c>
      <c r="K157" s="109">
        <v>3.0381867787316935E-4</v>
      </c>
      <c r="L157" s="107">
        <v>1752</v>
      </c>
      <c r="M157" s="107">
        <v>1703</v>
      </c>
      <c r="N157" s="91">
        <v>8</v>
      </c>
      <c r="O157" s="91">
        <v>8</v>
      </c>
    </row>
    <row r="158" spans="1:15" ht="16.5">
      <c r="A158" s="81">
        <v>491</v>
      </c>
      <c r="B158" s="82" t="s">
        <v>170</v>
      </c>
      <c r="C158" s="83">
        <v>14221753.919583436</v>
      </c>
      <c r="D158" s="216">
        <v>14950027.875471044</v>
      </c>
      <c r="E158" s="107">
        <v>728273.95588760823</v>
      </c>
      <c r="F158" s="179">
        <v>5.1208448691041603E-2</v>
      </c>
      <c r="G158" s="83">
        <v>273.92195380464642</v>
      </c>
      <c r="H158" s="83">
        <v>288.10999952728935</v>
      </c>
      <c r="I158" s="218">
        <v>14.188045722642926</v>
      </c>
      <c r="J158" s="109">
        <v>3.5370446349937269E-3</v>
      </c>
      <c r="K158" s="109">
        <v>9.2572819699581668E-3</v>
      </c>
      <c r="L158" s="107">
        <v>51919</v>
      </c>
      <c r="M158" s="107">
        <v>51890</v>
      </c>
      <c r="N158" s="91">
        <v>10</v>
      </c>
      <c r="O158" s="91">
        <v>10</v>
      </c>
    </row>
    <row r="159" spans="1:15" ht="16.5">
      <c r="A159" s="81">
        <v>494</v>
      </c>
      <c r="B159" s="82" t="s">
        <v>171</v>
      </c>
      <c r="C159" s="83">
        <v>10544131.172498863</v>
      </c>
      <c r="D159" s="216">
        <v>10880309.169281751</v>
      </c>
      <c r="E159" s="107">
        <v>336177.99678288773</v>
      </c>
      <c r="F159" s="179">
        <v>3.1882949034217734E-2</v>
      </c>
      <c r="G159" s="83">
        <v>1194.5316837542612</v>
      </c>
      <c r="H159" s="83">
        <v>1243.6060314643676</v>
      </c>
      <c r="I159" s="218">
        <v>49.074347710106395</v>
      </c>
      <c r="J159" s="109">
        <v>2.5741851115490657E-3</v>
      </c>
      <c r="K159" s="109">
        <v>1.5608394672415493E-3</v>
      </c>
      <c r="L159" s="107">
        <v>8827</v>
      </c>
      <c r="M159" s="107">
        <v>8749</v>
      </c>
      <c r="N159" s="91">
        <v>17</v>
      </c>
      <c r="O159" s="91">
        <v>17</v>
      </c>
    </row>
    <row r="160" spans="1:15" ht="16.5">
      <c r="A160" s="81">
        <v>495</v>
      </c>
      <c r="B160" s="82" t="s">
        <v>172</v>
      </c>
      <c r="C160" s="83">
        <v>1135719.769593158</v>
      </c>
      <c r="D160" s="216">
        <v>793598.80914315325</v>
      </c>
      <c r="E160" s="107">
        <v>-342120.96045000479</v>
      </c>
      <c r="F160" s="179">
        <v>-0.30123712698297106</v>
      </c>
      <c r="G160" s="83">
        <v>794.20962908612455</v>
      </c>
      <c r="H160" s="83">
        <v>569.70481632674318</v>
      </c>
      <c r="I160" s="218">
        <v>-224.50481275938137</v>
      </c>
      <c r="J160" s="109">
        <v>1.8775847333520493E-4</v>
      </c>
      <c r="K160" s="109">
        <v>2.4851404478997351E-4</v>
      </c>
      <c r="L160" s="107">
        <v>1430</v>
      </c>
      <c r="M160" s="107">
        <v>1393</v>
      </c>
      <c r="N160" s="91">
        <v>13</v>
      </c>
      <c r="O160" s="91">
        <v>13</v>
      </c>
    </row>
    <row r="161" spans="1:15" ht="16.5">
      <c r="A161" s="81">
        <v>498</v>
      </c>
      <c r="B161" s="82" t="s">
        <v>173</v>
      </c>
      <c r="C161" s="83">
        <v>4524130.3656978924</v>
      </c>
      <c r="D161" s="216">
        <v>4641666.4840547191</v>
      </c>
      <c r="E161" s="107">
        <v>117536.11835682672</v>
      </c>
      <c r="F161" s="179">
        <v>2.5979825702634365E-2</v>
      </c>
      <c r="G161" s="83">
        <v>1945.8625228808139</v>
      </c>
      <c r="H161" s="83">
        <v>2006.7732313249974</v>
      </c>
      <c r="I161" s="218">
        <v>60.910708444183456</v>
      </c>
      <c r="J161" s="109">
        <v>1.0981773192405267E-3</v>
      </c>
      <c r="K161" s="109">
        <v>4.1264392361752244E-4</v>
      </c>
      <c r="L161" s="107">
        <v>2325</v>
      </c>
      <c r="M161" s="107">
        <v>2313</v>
      </c>
      <c r="N161" s="91">
        <v>19</v>
      </c>
      <c r="O161" s="91">
        <v>19</v>
      </c>
    </row>
    <row r="162" spans="1:15" ht="16.5">
      <c r="A162" s="81">
        <v>499</v>
      </c>
      <c r="B162" s="82" t="s">
        <v>174</v>
      </c>
      <c r="C162" s="83">
        <v>21884663.205150578</v>
      </c>
      <c r="D162" s="216">
        <v>22256702.352377582</v>
      </c>
      <c r="E162" s="107">
        <v>372039.14722700417</v>
      </c>
      <c r="F162" s="179">
        <v>1.6999994184943381E-2</v>
      </c>
      <c r="G162" s="83">
        <v>1107.3553208091168</v>
      </c>
      <c r="H162" s="83">
        <v>1127.6067662568437</v>
      </c>
      <c r="I162" s="218">
        <v>20.251445447726837</v>
      </c>
      <c r="J162" s="109">
        <v>5.265739321950862E-3</v>
      </c>
      <c r="K162" s="109">
        <v>3.5212995090197399E-3</v>
      </c>
      <c r="L162" s="107">
        <v>19763</v>
      </c>
      <c r="M162" s="107">
        <v>19738</v>
      </c>
      <c r="N162" s="91">
        <v>15</v>
      </c>
      <c r="O162" s="91">
        <v>15</v>
      </c>
    </row>
    <row r="163" spans="1:15" ht="16.5">
      <c r="A163" s="81">
        <v>500</v>
      </c>
      <c r="B163" s="82" t="s">
        <v>175</v>
      </c>
      <c r="C163" s="83">
        <v>12803846.860799182</v>
      </c>
      <c r="D163" s="216">
        <v>12697519.163577722</v>
      </c>
      <c r="E163" s="107">
        <v>-106327.69722145982</v>
      </c>
      <c r="F163" s="179">
        <v>-8.3043555876161999E-3</v>
      </c>
      <c r="G163" s="83">
        <v>1213.5197479669398</v>
      </c>
      <c r="H163" s="83">
        <v>1196.2991486317808</v>
      </c>
      <c r="I163" s="218">
        <v>-17.220599335159022</v>
      </c>
      <c r="J163" s="109">
        <v>3.0041209561187886E-3</v>
      </c>
      <c r="K163" s="109">
        <v>1.8935592759517436E-3</v>
      </c>
      <c r="L163" s="107">
        <v>10551</v>
      </c>
      <c r="M163" s="107">
        <v>10614</v>
      </c>
      <c r="N163" s="91">
        <v>13</v>
      </c>
      <c r="O163" s="91">
        <v>13</v>
      </c>
    </row>
    <row r="164" spans="1:15" ht="16.5">
      <c r="A164" s="81">
        <v>503</v>
      </c>
      <c r="B164" s="82" t="s">
        <v>176</v>
      </c>
      <c r="C164" s="83">
        <v>4515462.3253211202</v>
      </c>
      <c r="D164" s="216">
        <v>4401243.1274060123</v>
      </c>
      <c r="E164" s="107">
        <v>-114219.19791510794</v>
      </c>
      <c r="F164" s="179">
        <v>-2.5295128092334414E-2</v>
      </c>
      <c r="G164" s="83">
        <v>600.85992352909113</v>
      </c>
      <c r="H164" s="83">
        <v>588.63757220890898</v>
      </c>
      <c r="I164" s="218">
        <v>-12.222351320182156</v>
      </c>
      <c r="J164" s="109">
        <v>1.0412952752172678E-3</v>
      </c>
      <c r="K164" s="109">
        <v>1.3339120695582427E-3</v>
      </c>
      <c r="L164" s="107">
        <v>7515</v>
      </c>
      <c r="M164" s="107">
        <v>7477</v>
      </c>
      <c r="N164" s="91">
        <v>2</v>
      </c>
      <c r="O164" s="91">
        <v>2</v>
      </c>
    </row>
    <row r="165" spans="1:15" ht="16.5">
      <c r="A165" s="81">
        <v>504</v>
      </c>
      <c r="B165" s="82" t="s">
        <v>177</v>
      </c>
      <c r="C165" s="83">
        <v>514081.35325372755</v>
      </c>
      <c r="D165" s="216">
        <v>367219.5693573131</v>
      </c>
      <c r="E165" s="107">
        <v>-146861.78389641445</v>
      </c>
      <c r="F165" s="179">
        <v>-0.28567809932590582</v>
      </c>
      <c r="G165" s="83">
        <v>299.75589111004524</v>
      </c>
      <c r="H165" s="83">
        <v>218.97410218086648</v>
      </c>
      <c r="I165" s="218">
        <v>-80.781788929178759</v>
      </c>
      <c r="J165" s="109">
        <v>8.6880908750082598E-5</v>
      </c>
      <c r="K165" s="109">
        <v>2.9918022477586905E-4</v>
      </c>
      <c r="L165" s="107">
        <v>1715</v>
      </c>
      <c r="M165" s="107">
        <v>1677</v>
      </c>
      <c r="N165" s="91">
        <v>1</v>
      </c>
      <c r="O165" s="92">
        <v>34</v>
      </c>
    </row>
    <row r="166" spans="1:15" ht="16.5">
      <c r="A166" s="81">
        <v>505</v>
      </c>
      <c r="B166" s="82" t="s">
        <v>178</v>
      </c>
      <c r="C166" s="83">
        <v>15198068.503550962</v>
      </c>
      <c r="D166" s="216">
        <v>15143334.852327906</v>
      </c>
      <c r="E166" s="107">
        <v>-54733.651223056018</v>
      </c>
      <c r="F166" s="179">
        <v>-3.6013557387419158E-3</v>
      </c>
      <c r="G166" s="83">
        <v>725.20248621228995</v>
      </c>
      <c r="H166" s="83">
        <v>723.38467814693354</v>
      </c>
      <c r="I166" s="218">
        <v>-1.8178080653564166</v>
      </c>
      <c r="J166" s="109">
        <v>3.5827793594433209E-3</v>
      </c>
      <c r="K166" s="109">
        <v>3.7346683514955532E-3</v>
      </c>
      <c r="L166" s="107">
        <v>20957</v>
      </c>
      <c r="M166" s="107">
        <v>20934</v>
      </c>
      <c r="N166" s="91">
        <v>1</v>
      </c>
      <c r="O166" s="92">
        <v>35</v>
      </c>
    </row>
    <row r="167" spans="1:15" ht="16.5">
      <c r="A167" s="81">
        <v>507</v>
      </c>
      <c r="B167" s="82" t="s">
        <v>179</v>
      </c>
      <c r="C167" s="83">
        <v>1950923.078607592</v>
      </c>
      <c r="D167" s="216">
        <v>1500948.8258909509</v>
      </c>
      <c r="E167" s="107">
        <v>-449974.25271664117</v>
      </c>
      <c r="F167" s="179">
        <v>-0.23064684489651724</v>
      </c>
      <c r="G167" s="83">
        <v>274.81660495951428</v>
      </c>
      <c r="H167" s="83">
        <v>212.68936175300422</v>
      </c>
      <c r="I167" s="218">
        <v>-62.127243206510059</v>
      </c>
      <c r="J167" s="109">
        <v>3.5511124368725952E-4</v>
      </c>
      <c r="K167" s="109">
        <v>1.2589832118326224E-3</v>
      </c>
      <c r="L167" s="107">
        <v>7099</v>
      </c>
      <c r="M167" s="107">
        <v>7057</v>
      </c>
      <c r="N167" s="91">
        <v>10</v>
      </c>
      <c r="O167" s="91">
        <v>10</v>
      </c>
    </row>
    <row r="168" spans="1:15" ht="16.5">
      <c r="A168" s="81">
        <v>508</v>
      </c>
      <c r="B168" s="82" t="s">
        <v>180</v>
      </c>
      <c r="C168" s="83">
        <v>1368270.4245068557</v>
      </c>
      <c r="D168" s="216">
        <v>-326514.26335544488</v>
      </c>
      <c r="E168" s="107">
        <v>-1694784.6878623005</v>
      </c>
      <c r="F168" s="179">
        <v>-1.2386328444343342</v>
      </c>
      <c r="G168" s="83">
        <v>147.58606671414688</v>
      </c>
      <c r="H168" s="83">
        <v>-35.222682131115953</v>
      </c>
      <c r="I168" s="218">
        <v>-182.80874884526284</v>
      </c>
      <c r="J168" s="109">
        <v>-7.7250392646101797E-5</v>
      </c>
      <c r="K168" s="109">
        <v>1.6537869312297591E-3</v>
      </c>
      <c r="L168" s="107">
        <v>9271</v>
      </c>
      <c r="M168" s="107">
        <v>9270</v>
      </c>
      <c r="N168" s="91">
        <v>6</v>
      </c>
      <c r="O168" s="91">
        <v>6</v>
      </c>
    </row>
    <row r="169" spans="1:15" ht="16.5">
      <c r="A169" s="81">
        <v>529</v>
      </c>
      <c r="B169" s="82" t="s">
        <v>181</v>
      </c>
      <c r="C169" s="83">
        <v>11195571.89010625</v>
      </c>
      <c r="D169" s="216">
        <v>10649818.724103346</v>
      </c>
      <c r="E169" s="107">
        <v>-545753.16600290313</v>
      </c>
      <c r="F169" s="179">
        <v>-4.8747234295837633E-2</v>
      </c>
      <c r="G169" s="83">
        <v>559.8065848345542</v>
      </c>
      <c r="H169" s="83">
        <v>529.07838064997497</v>
      </c>
      <c r="I169" s="218">
        <v>-30.728204184579226</v>
      </c>
      <c r="J169" s="109">
        <v>2.5196531067042316E-3</v>
      </c>
      <c r="K169" s="109">
        <v>3.5910547075214479E-3</v>
      </c>
      <c r="L169" s="107">
        <v>19999</v>
      </c>
      <c r="M169" s="107">
        <v>20129</v>
      </c>
      <c r="N169" s="91">
        <v>2</v>
      </c>
      <c r="O169" s="91">
        <v>2</v>
      </c>
    </row>
    <row r="170" spans="1:15" ht="16.5">
      <c r="A170" s="81">
        <v>531</v>
      </c>
      <c r="B170" s="82" t="s">
        <v>182</v>
      </c>
      <c r="C170" s="83">
        <v>1214413.1690518432</v>
      </c>
      <c r="D170" s="216">
        <v>1263828.3567840175</v>
      </c>
      <c r="E170" s="107">
        <v>49415.187732174294</v>
      </c>
      <c r="F170" s="179">
        <v>4.0690589489206008E-2</v>
      </c>
      <c r="G170" s="83">
        <v>244.54554350621089</v>
      </c>
      <c r="H170" s="83">
        <v>255.88749884268427</v>
      </c>
      <c r="I170" s="218">
        <v>11.341955336473376</v>
      </c>
      <c r="J170" s="109">
        <v>2.9901063370258091E-4</v>
      </c>
      <c r="K170" s="109">
        <v>8.8112768644485224E-4</v>
      </c>
      <c r="L170" s="107">
        <v>4966</v>
      </c>
      <c r="M170" s="107">
        <v>4939</v>
      </c>
      <c r="N170" s="91">
        <v>4</v>
      </c>
      <c r="O170" s="91">
        <v>4</v>
      </c>
    </row>
    <row r="171" spans="1:15" ht="16.5">
      <c r="A171" s="81">
        <v>535</v>
      </c>
      <c r="B171" s="82" t="s">
        <v>183</v>
      </c>
      <c r="C171" s="83">
        <v>16397929.855180845</v>
      </c>
      <c r="D171" s="216">
        <v>16703766.666936815</v>
      </c>
      <c r="E171" s="107">
        <v>305836.81175597012</v>
      </c>
      <c r="F171" s="179">
        <v>1.8650940359971262E-2</v>
      </c>
      <c r="G171" s="83">
        <v>1568.5794772508939</v>
      </c>
      <c r="H171" s="83">
        <v>1609.5361983943742</v>
      </c>
      <c r="I171" s="218">
        <v>40.956721143480308</v>
      </c>
      <c r="J171" s="109">
        <v>3.9519637532190455E-3</v>
      </c>
      <c r="K171" s="109">
        <v>1.8514563939916334E-3</v>
      </c>
      <c r="L171" s="107">
        <v>10454</v>
      </c>
      <c r="M171" s="107">
        <v>10378</v>
      </c>
      <c r="N171" s="91">
        <v>17</v>
      </c>
      <c r="O171" s="91">
        <v>17</v>
      </c>
    </row>
    <row r="172" spans="1:15" ht="16.5">
      <c r="A172" s="81">
        <v>536</v>
      </c>
      <c r="B172" s="82" t="s">
        <v>184</v>
      </c>
      <c r="C172" s="83">
        <v>22191291.758952543</v>
      </c>
      <c r="D172" s="216">
        <v>22914982.172303468</v>
      </c>
      <c r="E172" s="107">
        <v>723690.41335092485</v>
      </c>
      <c r="F172" s="179">
        <v>3.2611459540608734E-2</v>
      </c>
      <c r="G172" s="83">
        <v>622.5290139128831</v>
      </c>
      <c r="H172" s="83">
        <v>633.43051117601362</v>
      </c>
      <c r="I172" s="218">
        <v>10.901497263130523</v>
      </c>
      <c r="J172" s="109">
        <v>5.4214825168658167E-3</v>
      </c>
      <c r="K172" s="109">
        <v>6.4538722787667495E-3</v>
      </c>
      <c r="L172" s="107">
        <v>35647</v>
      </c>
      <c r="M172" s="107">
        <v>36176</v>
      </c>
      <c r="N172" s="91">
        <v>6</v>
      </c>
      <c r="O172" s="91">
        <v>6</v>
      </c>
    </row>
    <row r="173" spans="1:15" ht="16.5">
      <c r="A173" s="81">
        <v>538</v>
      </c>
      <c r="B173" s="82" t="s">
        <v>185</v>
      </c>
      <c r="C173" s="83">
        <v>5581193.2573077753</v>
      </c>
      <c r="D173" s="216">
        <v>5654665.3260976868</v>
      </c>
      <c r="E173" s="107">
        <v>73472.068789911456</v>
      </c>
      <c r="F173" s="179">
        <v>1.3164222309218602E-2</v>
      </c>
      <c r="G173" s="83">
        <v>1188.7525574670449</v>
      </c>
      <c r="H173" s="83">
        <v>1213.7079472199371</v>
      </c>
      <c r="I173" s="218">
        <v>24.955389752892188</v>
      </c>
      <c r="J173" s="109">
        <v>1.3378439037678846E-3</v>
      </c>
      <c r="K173" s="109">
        <v>8.311751146277722E-4</v>
      </c>
      <c r="L173" s="107">
        <v>4695</v>
      </c>
      <c r="M173" s="107">
        <v>4659</v>
      </c>
      <c r="N173" s="91">
        <v>2</v>
      </c>
      <c r="O173" s="91">
        <v>2</v>
      </c>
    </row>
    <row r="174" spans="1:15" ht="16.5">
      <c r="A174" s="81">
        <v>541</v>
      </c>
      <c r="B174" s="82" t="s">
        <v>186</v>
      </c>
      <c r="C174" s="83">
        <v>11999352.93026867</v>
      </c>
      <c r="D174" s="216">
        <v>11563953.85559921</v>
      </c>
      <c r="E174" s="107">
        <v>-435399.07466945983</v>
      </c>
      <c r="F174" s="179">
        <v>-3.6285212811030393E-2</v>
      </c>
      <c r="G174" s="83">
        <v>1314.2774293832058</v>
      </c>
      <c r="H174" s="83">
        <v>1287.7454182181748</v>
      </c>
      <c r="I174" s="218">
        <v>-26.532011165031008</v>
      </c>
      <c r="J174" s="109">
        <v>2.7359294099626192E-3</v>
      </c>
      <c r="K174" s="109">
        <v>1.6020503389906405E-3</v>
      </c>
      <c r="L174" s="107">
        <v>9130</v>
      </c>
      <c r="M174" s="107">
        <v>8980</v>
      </c>
      <c r="N174" s="91">
        <v>12</v>
      </c>
      <c r="O174" s="91">
        <v>12</v>
      </c>
    </row>
    <row r="175" spans="1:15" ht="16.5">
      <c r="A175" s="81">
        <v>543</v>
      </c>
      <c r="B175" s="82" t="s">
        <v>187</v>
      </c>
      <c r="C175" s="83">
        <v>33192651.058732875</v>
      </c>
      <c r="D175" s="216">
        <v>33869557.451682799</v>
      </c>
      <c r="E175" s="107">
        <v>676906.39294992387</v>
      </c>
      <c r="F175" s="179">
        <v>2.0393260898388894E-2</v>
      </c>
      <c r="G175" s="83">
        <v>741.15554446204919</v>
      </c>
      <c r="H175" s="83">
        <v>751.85485374895222</v>
      </c>
      <c r="I175" s="218">
        <v>10.699309286903031</v>
      </c>
      <c r="J175" s="109">
        <v>8.013238334534668E-3</v>
      </c>
      <c r="K175" s="109">
        <v>8.0366551971993733E-3</v>
      </c>
      <c r="L175" s="107">
        <v>44785</v>
      </c>
      <c r="M175" s="107">
        <v>45048</v>
      </c>
      <c r="N175" s="91">
        <v>1</v>
      </c>
      <c r="O175" s="92">
        <v>35</v>
      </c>
    </row>
    <row r="176" spans="1:15" ht="16.5">
      <c r="A176" s="81">
        <v>545</v>
      </c>
      <c r="B176" s="82" t="s">
        <v>188</v>
      </c>
      <c r="C176" s="83">
        <v>18437563.326288547</v>
      </c>
      <c r="D176" s="216">
        <v>18963258.074544877</v>
      </c>
      <c r="E176" s="107">
        <v>525694.74825632945</v>
      </c>
      <c r="F176" s="179">
        <v>2.851215960336723E-2</v>
      </c>
      <c r="G176" s="83">
        <v>1916.3874156832499</v>
      </c>
      <c r="H176" s="83">
        <v>1984.8501229375001</v>
      </c>
      <c r="I176" s="218">
        <v>68.46270725425029</v>
      </c>
      <c r="J176" s="109">
        <v>4.4865394762654961E-3</v>
      </c>
      <c r="K176" s="109">
        <v>1.7044531112156546E-3</v>
      </c>
      <c r="L176" s="107">
        <v>9621</v>
      </c>
      <c r="M176" s="107">
        <v>9554</v>
      </c>
      <c r="N176" s="91">
        <v>15</v>
      </c>
      <c r="O176" s="91">
        <v>15</v>
      </c>
    </row>
    <row r="177" spans="1:15" ht="16.5">
      <c r="A177" s="81">
        <v>560</v>
      </c>
      <c r="B177" s="82" t="s">
        <v>189</v>
      </c>
      <c r="C177" s="83">
        <v>13172754.377553523</v>
      </c>
      <c r="D177" s="216">
        <v>12936958.724453801</v>
      </c>
      <c r="E177" s="107">
        <v>-235795.6530997213</v>
      </c>
      <c r="F177" s="179">
        <v>-1.7900254293173413E-2</v>
      </c>
      <c r="G177" s="83">
        <v>840.68890022040478</v>
      </c>
      <c r="H177" s="83">
        <v>826.58991275022686</v>
      </c>
      <c r="I177" s="218">
        <v>-14.098987470177917</v>
      </c>
      <c r="J177" s="109">
        <v>3.0607702427459752E-3</v>
      </c>
      <c r="K177" s="109">
        <v>2.7921703625325739E-3</v>
      </c>
      <c r="L177" s="107">
        <v>15669</v>
      </c>
      <c r="M177" s="107">
        <v>15651</v>
      </c>
      <c r="N177" s="91">
        <v>7</v>
      </c>
      <c r="O177" s="91">
        <v>7</v>
      </c>
    </row>
    <row r="178" spans="1:15" ht="16.5">
      <c r="A178" s="81">
        <v>561</v>
      </c>
      <c r="B178" s="82" t="s">
        <v>190</v>
      </c>
      <c r="C178" s="83">
        <v>2020882.4280092078</v>
      </c>
      <c r="D178" s="216">
        <v>1873670.0657597734</v>
      </c>
      <c r="E178" s="107">
        <v>-147212.36224943446</v>
      </c>
      <c r="F178" s="179">
        <v>-7.2845584784689763E-2</v>
      </c>
      <c r="G178" s="83">
        <v>1536.7927209195498</v>
      </c>
      <c r="H178" s="83">
        <v>1436.8635473617894</v>
      </c>
      <c r="I178" s="218">
        <v>-99.92917355776035</v>
      </c>
      <c r="J178" s="109">
        <v>4.4329379911842729E-4</v>
      </c>
      <c r="K178" s="109">
        <v>2.3263626303383019E-4</v>
      </c>
      <c r="L178" s="107">
        <v>1315</v>
      </c>
      <c r="M178" s="107">
        <v>1304</v>
      </c>
      <c r="N178" s="91">
        <v>2</v>
      </c>
      <c r="O178" s="91">
        <v>2</v>
      </c>
    </row>
    <row r="179" spans="1:15" ht="16.5">
      <c r="A179" s="81">
        <v>562</v>
      </c>
      <c r="B179" s="82" t="s">
        <v>191</v>
      </c>
      <c r="C179" s="83">
        <v>5824400.3310186993</v>
      </c>
      <c r="D179" s="216">
        <v>5910003.2754553724</v>
      </c>
      <c r="E179" s="107">
        <v>85602.944436673075</v>
      </c>
      <c r="F179" s="179">
        <v>1.4697297502162072E-2</v>
      </c>
      <c r="G179" s="83">
        <v>658.94335682981102</v>
      </c>
      <c r="H179" s="83">
        <v>666.36636322644858</v>
      </c>
      <c r="I179" s="218">
        <v>7.423006396637561</v>
      </c>
      <c r="J179" s="109">
        <v>1.3982546087785229E-3</v>
      </c>
      <c r="K179" s="109">
        <v>1.5822477123060123E-3</v>
      </c>
      <c r="L179" s="107">
        <v>8839</v>
      </c>
      <c r="M179" s="107">
        <v>8869</v>
      </c>
      <c r="N179" s="91">
        <v>6</v>
      </c>
      <c r="O179" s="91">
        <v>6</v>
      </c>
    </row>
    <row r="180" spans="1:15" ht="16.5">
      <c r="A180" s="81">
        <v>563</v>
      </c>
      <c r="B180" s="82" t="s">
        <v>192</v>
      </c>
      <c r="C180" s="83">
        <v>5421069.5668871319</v>
      </c>
      <c r="D180" s="216">
        <v>5292070.0953974267</v>
      </c>
      <c r="E180" s="107">
        <v>-128999.47148970515</v>
      </c>
      <c r="F180" s="179">
        <v>-2.3795944674397305E-2</v>
      </c>
      <c r="G180" s="83">
        <v>776.8801328299129</v>
      </c>
      <c r="H180" s="83">
        <v>765.63514111652592</v>
      </c>
      <c r="I180" s="218">
        <v>-11.24499171338698</v>
      </c>
      <c r="J180" s="109">
        <v>1.2520570727261224E-3</v>
      </c>
      <c r="K180" s="109">
        <v>1.2331149157130631E-3</v>
      </c>
      <c r="L180" s="107">
        <v>6978</v>
      </c>
      <c r="M180" s="107">
        <v>6912</v>
      </c>
      <c r="N180" s="91">
        <v>17</v>
      </c>
      <c r="O180" s="91">
        <v>17</v>
      </c>
    </row>
    <row r="181" spans="1:15" ht="16.5">
      <c r="A181" s="81">
        <v>564</v>
      </c>
      <c r="B181" s="82" t="s">
        <v>193</v>
      </c>
      <c r="C181" s="83">
        <v>141369320.63151181</v>
      </c>
      <c r="D181" s="216">
        <v>147615550.4821468</v>
      </c>
      <c r="E181" s="107">
        <v>6246229.8506349921</v>
      </c>
      <c r="F181" s="179">
        <v>4.4183772141879289E-2</v>
      </c>
      <c r="G181" s="83">
        <v>658.65603440063649</v>
      </c>
      <c r="H181" s="83">
        <v>682.92474963056918</v>
      </c>
      <c r="I181" s="218">
        <v>24.268715229932695</v>
      </c>
      <c r="J181" s="109">
        <v>3.4924536276697206E-2</v>
      </c>
      <c r="K181" s="109">
        <v>3.8561958226448208E-2</v>
      </c>
      <c r="L181" s="107">
        <v>214633</v>
      </c>
      <c r="M181" s="107">
        <v>216152</v>
      </c>
      <c r="N181" s="91">
        <v>17</v>
      </c>
      <c r="O181" s="91">
        <v>17</v>
      </c>
    </row>
    <row r="182" spans="1:15" ht="16.5">
      <c r="A182" s="81">
        <v>576</v>
      </c>
      <c r="B182" s="82" t="s">
        <v>194</v>
      </c>
      <c r="C182" s="83">
        <v>1914149.6055789622</v>
      </c>
      <c r="D182" s="216">
        <v>1783456.9957589805</v>
      </c>
      <c r="E182" s="107">
        <v>-130692.60981998174</v>
      </c>
      <c r="F182" s="179">
        <v>-6.8277113470684991E-2</v>
      </c>
      <c r="G182" s="83">
        <v>702.18254056454964</v>
      </c>
      <c r="H182" s="83">
        <v>666.46375028362502</v>
      </c>
      <c r="I182" s="218">
        <v>-35.718790280924622</v>
      </c>
      <c r="J182" s="109">
        <v>4.219501830455667E-4</v>
      </c>
      <c r="K182" s="109">
        <v>4.774038649375227E-4</v>
      </c>
      <c r="L182" s="107">
        <v>2726</v>
      </c>
      <c r="M182" s="107">
        <v>2676</v>
      </c>
      <c r="N182" s="91">
        <v>7</v>
      </c>
      <c r="O182" s="91">
        <v>7</v>
      </c>
    </row>
    <row r="183" spans="1:15" ht="16.5">
      <c r="A183" s="81">
        <v>577</v>
      </c>
      <c r="B183" s="82" t="s">
        <v>195</v>
      </c>
      <c r="C183" s="83">
        <v>10743315.290008167</v>
      </c>
      <c r="D183" s="216">
        <v>11477411.637446269</v>
      </c>
      <c r="E183" s="107">
        <v>734096.34743810259</v>
      </c>
      <c r="F183" s="179">
        <v>6.8330522526956816E-2</v>
      </c>
      <c r="G183" s="83">
        <v>956.15123620578197</v>
      </c>
      <c r="H183" s="83">
        <v>1022.851050480908</v>
      </c>
      <c r="I183" s="218">
        <v>66.699814275126073</v>
      </c>
      <c r="J183" s="109">
        <v>2.7154542850352241E-3</v>
      </c>
      <c r="K183" s="109">
        <v>2.001849315569485E-3</v>
      </c>
      <c r="L183" s="107">
        <v>11236</v>
      </c>
      <c r="M183" s="107">
        <v>11221</v>
      </c>
      <c r="N183" s="91">
        <v>2</v>
      </c>
      <c r="O183" s="91">
        <v>2</v>
      </c>
    </row>
    <row r="184" spans="1:15" ht="16.5">
      <c r="A184" s="81">
        <v>578</v>
      </c>
      <c r="B184" s="82" t="s">
        <v>196</v>
      </c>
      <c r="C184" s="83">
        <v>2666469.7659042561</v>
      </c>
      <c r="D184" s="216">
        <v>2585179.0816150261</v>
      </c>
      <c r="E184" s="107">
        <v>-81290.684289230034</v>
      </c>
      <c r="F184" s="179">
        <v>-3.0486257646226356E-2</v>
      </c>
      <c r="G184" s="83">
        <v>877.99465456182293</v>
      </c>
      <c r="H184" s="83">
        <v>864.60838850000869</v>
      </c>
      <c r="I184" s="218">
        <v>-13.38626606181424</v>
      </c>
      <c r="J184" s="109">
        <v>6.1163055194880919E-4</v>
      </c>
      <c r="K184" s="109">
        <v>5.3342210618953392E-4</v>
      </c>
      <c r="L184" s="107">
        <v>3037</v>
      </c>
      <c r="M184" s="107">
        <v>2990</v>
      </c>
      <c r="N184" s="91">
        <v>18</v>
      </c>
      <c r="O184" s="91">
        <v>18</v>
      </c>
    </row>
    <row r="185" spans="1:15" ht="16.5">
      <c r="A185" s="81">
        <v>580</v>
      </c>
      <c r="B185" s="82" t="s">
        <v>197</v>
      </c>
      <c r="C185" s="83">
        <v>2252564.9995260816</v>
      </c>
      <c r="D185" s="216">
        <v>2123880.4677396184</v>
      </c>
      <c r="E185" s="107">
        <v>-128684.53178646322</v>
      </c>
      <c r="F185" s="179">
        <v>-5.7127999331223395E-2</v>
      </c>
      <c r="G185" s="83">
        <v>515.93334849429266</v>
      </c>
      <c r="H185" s="83">
        <v>493.92569017200429</v>
      </c>
      <c r="I185" s="218">
        <v>-22.007658322288364</v>
      </c>
      <c r="J185" s="109">
        <v>5.0249137167911054E-4</v>
      </c>
      <c r="K185" s="109">
        <v>7.6712878147658728E-4</v>
      </c>
      <c r="L185" s="107">
        <v>4366</v>
      </c>
      <c r="M185" s="107">
        <v>4300</v>
      </c>
      <c r="N185" s="91">
        <v>9</v>
      </c>
      <c r="O185" s="91">
        <v>9</v>
      </c>
    </row>
    <row r="186" spans="1:15" ht="16.5">
      <c r="A186" s="81">
        <v>581</v>
      </c>
      <c r="B186" s="82" t="s">
        <v>198</v>
      </c>
      <c r="C186" s="83">
        <v>3911652.9832949527</v>
      </c>
      <c r="D186" s="216">
        <v>3822987.950305419</v>
      </c>
      <c r="E186" s="107">
        <v>-88665.032989533618</v>
      </c>
      <c r="F186" s="179">
        <v>-2.2666896416472831E-2</v>
      </c>
      <c r="G186" s="83">
        <v>638.84582448063907</v>
      </c>
      <c r="H186" s="83">
        <v>629.92057180843949</v>
      </c>
      <c r="I186" s="218">
        <v>-8.9252526721995764</v>
      </c>
      <c r="J186" s="109">
        <v>9.0448520443627565E-4</v>
      </c>
      <c r="K186" s="109">
        <v>1.0827219941352112E-3</v>
      </c>
      <c r="L186" s="107">
        <v>6123</v>
      </c>
      <c r="M186" s="107">
        <v>6069</v>
      </c>
      <c r="N186" s="91">
        <v>6</v>
      </c>
      <c r="O186" s="91">
        <v>6</v>
      </c>
    </row>
    <row r="187" spans="1:15" ht="16.5">
      <c r="A187" s="81">
        <v>583</v>
      </c>
      <c r="B187" s="82" t="s">
        <v>199</v>
      </c>
      <c r="C187" s="83">
        <v>615173.85589593928</v>
      </c>
      <c r="D187" s="216">
        <v>558410.23269918433</v>
      </c>
      <c r="E187" s="107">
        <v>-56763.623196754954</v>
      </c>
      <c r="F187" s="179">
        <v>-9.227248956164498E-2</v>
      </c>
      <c r="G187" s="83">
        <v>674.53273672800356</v>
      </c>
      <c r="H187" s="83">
        <v>613.63761835075206</v>
      </c>
      <c r="I187" s="218">
        <v>-60.895118377251492</v>
      </c>
      <c r="J187" s="109">
        <v>1.3211493210222637E-4</v>
      </c>
      <c r="K187" s="109">
        <v>1.6234585840551035E-4</v>
      </c>
      <c r="L187" s="107">
        <v>912</v>
      </c>
      <c r="M187" s="107">
        <v>910</v>
      </c>
      <c r="N187" s="91">
        <v>19</v>
      </c>
      <c r="O187" s="91">
        <v>19</v>
      </c>
    </row>
    <row r="188" spans="1:15" ht="16.5">
      <c r="A188" s="81">
        <v>584</v>
      </c>
      <c r="B188" s="82" t="s">
        <v>200</v>
      </c>
      <c r="C188" s="83">
        <v>5605442.6091578193</v>
      </c>
      <c r="D188" s="216">
        <v>5724085.6895584157</v>
      </c>
      <c r="E188" s="107">
        <v>118643.08040059637</v>
      </c>
      <c r="F188" s="179">
        <v>2.1165693536272189E-2</v>
      </c>
      <c r="G188" s="83">
        <v>2174.3377071985333</v>
      </c>
      <c r="H188" s="83">
        <v>2206.6637199531287</v>
      </c>
      <c r="I188" s="218">
        <v>32.326012754595467</v>
      </c>
      <c r="J188" s="109">
        <v>1.3542681490056447E-3</v>
      </c>
      <c r="K188" s="109">
        <v>4.6277489747680641E-4</v>
      </c>
      <c r="L188" s="107">
        <v>2578</v>
      </c>
      <c r="M188" s="107">
        <v>2594</v>
      </c>
      <c r="N188" s="91">
        <v>16</v>
      </c>
      <c r="O188" s="91">
        <v>16</v>
      </c>
    </row>
    <row r="189" spans="1:15" ht="16.5">
      <c r="A189" s="81">
        <v>592</v>
      </c>
      <c r="B189" s="82" t="s">
        <v>202</v>
      </c>
      <c r="C189" s="83">
        <v>3698504.9277013475</v>
      </c>
      <c r="D189" s="216">
        <v>3670656.2202461353</v>
      </c>
      <c r="E189" s="107">
        <v>-27848.70745521225</v>
      </c>
      <c r="F189" s="179">
        <v>-7.5297202517235692E-3</v>
      </c>
      <c r="G189" s="83">
        <v>1028.5052635432</v>
      </c>
      <c r="H189" s="83">
        <v>1033.4054674116371</v>
      </c>
      <c r="I189" s="218">
        <v>4.9002038684370746</v>
      </c>
      <c r="J189" s="109">
        <v>8.6844486170022399E-4</v>
      </c>
      <c r="K189" s="109">
        <v>6.3368405390810186E-4</v>
      </c>
      <c r="L189" s="107">
        <v>3596</v>
      </c>
      <c r="M189" s="107">
        <v>3552</v>
      </c>
      <c r="N189" s="91">
        <v>13</v>
      </c>
      <c r="O189" s="91">
        <v>13</v>
      </c>
    </row>
    <row r="190" spans="1:15" ht="16.5">
      <c r="A190" s="81">
        <v>593</v>
      </c>
      <c r="B190" s="82" t="s">
        <v>203</v>
      </c>
      <c r="C190" s="83">
        <v>6214339.1726679876</v>
      </c>
      <c r="D190" s="216">
        <v>7799131.3359224387</v>
      </c>
      <c r="E190" s="107">
        <v>1584792.163254451</v>
      </c>
      <c r="F190" s="179">
        <v>0.25502183244595189</v>
      </c>
      <c r="G190" s="83">
        <v>364.477370830967</v>
      </c>
      <c r="H190" s="83">
        <v>454.0185898196786</v>
      </c>
      <c r="I190" s="218">
        <v>89.541218988711591</v>
      </c>
      <c r="J190" s="109">
        <v>1.8452056330006505E-3</v>
      </c>
      <c r="K190" s="109">
        <v>3.0645902809778645E-3</v>
      </c>
      <c r="L190" s="107">
        <v>17050</v>
      </c>
      <c r="M190" s="107">
        <v>17178</v>
      </c>
      <c r="N190" s="91">
        <v>10</v>
      </c>
      <c r="O190" s="91">
        <v>10</v>
      </c>
    </row>
    <row r="191" spans="1:15" ht="16.5">
      <c r="A191" s="81">
        <v>595</v>
      </c>
      <c r="B191" s="82" t="s">
        <v>204</v>
      </c>
      <c r="C191" s="83">
        <v>5580704.7228867877</v>
      </c>
      <c r="D191" s="216">
        <v>5453936.0768838245</v>
      </c>
      <c r="E191" s="107">
        <v>-126768.64600296319</v>
      </c>
      <c r="F191" s="179">
        <v>-2.2715526496694539E-2</v>
      </c>
      <c r="G191" s="83">
        <v>1370.1705678582832</v>
      </c>
      <c r="H191" s="83">
        <v>1370.3356977095036</v>
      </c>
      <c r="I191" s="218">
        <v>0.16512985122039936</v>
      </c>
      <c r="J191" s="109">
        <v>1.290353135193258E-3</v>
      </c>
      <c r="K191" s="109">
        <v>7.1004012797135291E-4</v>
      </c>
      <c r="L191" s="107">
        <v>4073</v>
      </c>
      <c r="M191" s="107">
        <v>3980</v>
      </c>
      <c r="N191" s="91">
        <v>11</v>
      </c>
      <c r="O191" s="91">
        <v>11</v>
      </c>
    </row>
    <row r="192" spans="1:15" ht="16.5">
      <c r="A192" s="81">
        <v>598</v>
      </c>
      <c r="B192" s="82" t="s">
        <v>205</v>
      </c>
      <c r="C192" s="83">
        <v>9982567.2825036012</v>
      </c>
      <c r="D192" s="216">
        <v>11855032.364444565</v>
      </c>
      <c r="E192" s="107">
        <v>1872465.0819409639</v>
      </c>
      <c r="F192" s="179">
        <v>0.18757349977723914</v>
      </c>
      <c r="G192" s="83">
        <v>512.58368587951736</v>
      </c>
      <c r="H192" s="83">
        <v>605.59012895609749</v>
      </c>
      <c r="I192" s="218">
        <v>93.006443076580126</v>
      </c>
      <c r="J192" s="109">
        <v>2.8047960158746168E-3</v>
      </c>
      <c r="K192" s="109">
        <v>3.4923983781827146E-3</v>
      </c>
      <c r="L192" s="107">
        <v>19475</v>
      </c>
      <c r="M192" s="107">
        <v>19576</v>
      </c>
      <c r="N192" s="91">
        <v>15</v>
      </c>
      <c r="O192" s="91">
        <v>15</v>
      </c>
    </row>
    <row r="193" spans="1:17" ht="16.5">
      <c r="A193" s="81">
        <v>599</v>
      </c>
      <c r="B193" s="82" t="s">
        <v>206</v>
      </c>
      <c r="C193" s="83">
        <v>16057779.39524417</v>
      </c>
      <c r="D193" s="216">
        <v>16761942.959666435</v>
      </c>
      <c r="E193" s="107">
        <v>704163.5644222647</v>
      </c>
      <c r="F193" s="179">
        <v>4.3851864388597638E-2</v>
      </c>
      <c r="G193" s="83">
        <v>1430.5371398881221</v>
      </c>
      <c r="H193" s="83">
        <v>1493.1358417661174</v>
      </c>
      <c r="I193" s="218">
        <v>62.598701877995381</v>
      </c>
      <c r="J193" s="109">
        <v>3.9657277505705654E-3</v>
      </c>
      <c r="K193" s="109">
        <v>2.0027413257805043E-3</v>
      </c>
      <c r="L193" s="107">
        <v>11225</v>
      </c>
      <c r="M193" s="107">
        <v>11226</v>
      </c>
      <c r="N193" s="91">
        <v>15</v>
      </c>
      <c r="O193" s="91">
        <v>15</v>
      </c>
    </row>
    <row r="194" spans="1:17" ht="16.5">
      <c r="A194" s="81">
        <v>601</v>
      </c>
      <c r="B194" s="82" t="s">
        <v>207</v>
      </c>
      <c r="C194" s="83">
        <v>5477112.5278757187</v>
      </c>
      <c r="D194" s="216">
        <v>5234638.7084792443</v>
      </c>
      <c r="E194" s="107">
        <v>-242473.8193964744</v>
      </c>
      <c r="F194" s="179">
        <v>-4.4270373880837009E-2</v>
      </c>
      <c r="G194" s="83">
        <v>1464.8602642085366</v>
      </c>
      <c r="H194" s="83">
        <v>1417.8328029467075</v>
      </c>
      <c r="I194" s="218">
        <v>-47.027461261829103</v>
      </c>
      <c r="J194" s="109">
        <v>1.2384693135144825E-3</v>
      </c>
      <c r="K194" s="109">
        <v>6.5866033981664199E-4</v>
      </c>
      <c r="L194" s="107">
        <v>3739</v>
      </c>
      <c r="M194" s="107">
        <v>3692</v>
      </c>
      <c r="N194" s="91">
        <v>13</v>
      </c>
      <c r="O194" s="91">
        <v>13</v>
      </c>
    </row>
    <row r="195" spans="1:17" ht="16.5">
      <c r="A195" s="81">
        <v>604</v>
      </c>
      <c r="B195" s="82" t="s">
        <v>208</v>
      </c>
      <c r="C195" s="83">
        <v>16361956.388786726</v>
      </c>
      <c r="D195" s="216">
        <v>16565631.592388742</v>
      </c>
      <c r="E195" s="107">
        <v>203675.20360201597</v>
      </c>
      <c r="F195" s="179">
        <v>1.2448095983289619E-2</v>
      </c>
      <c r="G195" s="83">
        <v>788.03431049399057</v>
      </c>
      <c r="H195" s="83">
        <v>787.26506949856196</v>
      </c>
      <c r="I195" s="218">
        <v>-0.76924099542861768</v>
      </c>
      <c r="J195" s="109">
        <v>3.9192822138664424E-3</v>
      </c>
      <c r="K195" s="109">
        <v>3.7539357720535699E-3</v>
      </c>
      <c r="L195" s="107">
        <v>20763</v>
      </c>
      <c r="M195" s="107">
        <v>21042</v>
      </c>
      <c r="N195" s="91">
        <v>6</v>
      </c>
      <c r="O195" s="91">
        <v>6</v>
      </c>
    </row>
    <row r="196" spans="1:17" ht="16.5">
      <c r="A196" s="81">
        <v>607</v>
      </c>
      <c r="B196" s="82" t="s">
        <v>209</v>
      </c>
      <c r="C196" s="83">
        <v>2961048.3967983234</v>
      </c>
      <c r="D196" s="216">
        <v>3314825.2445843224</v>
      </c>
      <c r="E196" s="107">
        <v>353776.84778599907</v>
      </c>
      <c r="F196" s="179">
        <v>0.11947688804023786</v>
      </c>
      <c r="G196" s="83">
        <v>728.60442834604419</v>
      </c>
      <c r="H196" s="83">
        <v>828.91353953096336</v>
      </c>
      <c r="I196" s="218">
        <v>100.30911118491917</v>
      </c>
      <c r="J196" s="109">
        <v>7.8425839369408701E-4</v>
      </c>
      <c r="K196" s="109">
        <v>7.134297667732262E-4</v>
      </c>
      <c r="L196" s="107">
        <v>4064</v>
      </c>
      <c r="M196" s="107">
        <v>3999</v>
      </c>
      <c r="N196" s="91">
        <v>12</v>
      </c>
      <c r="O196" s="91">
        <v>12</v>
      </c>
    </row>
    <row r="197" spans="1:17" ht="16.5">
      <c r="A197" s="81">
        <v>608</v>
      </c>
      <c r="B197" s="82" t="s">
        <v>210</v>
      </c>
      <c r="C197" s="83">
        <v>1699443.0346039529</v>
      </c>
      <c r="D197" s="216">
        <v>1727235.4150554442</v>
      </c>
      <c r="E197" s="107">
        <v>27792.380451491335</v>
      </c>
      <c r="F197" s="179">
        <v>1.6353817036278723E-2</v>
      </c>
      <c r="G197" s="83">
        <v>874.64901420687227</v>
      </c>
      <c r="H197" s="83">
        <v>894.47716988888874</v>
      </c>
      <c r="I197" s="218">
        <v>19.828155682016472</v>
      </c>
      <c r="J197" s="109">
        <v>4.0864865330564012E-4</v>
      </c>
      <c r="K197" s="109">
        <v>3.4449434349564885E-4</v>
      </c>
      <c r="L197" s="107">
        <v>1943</v>
      </c>
      <c r="M197" s="107">
        <v>1931</v>
      </c>
      <c r="N197" s="91">
        <v>4</v>
      </c>
      <c r="O197" s="91">
        <v>4</v>
      </c>
    </row>
    <row r="198" spans="1:17" ht="16.5">
      <c r="A198" s="81">
        <v>609</v>
      </c>
      <c r="B198" s="82" t="s">
        <v>211</v>
      </c>
      <c r="C198" s="83">
        <v>21917983.365124989</v>
      </c>
      <c r="D198" s="216">
        <v>25139017.868573479</v>
      </c>
      <c r="E198" s="107">
        <v>3221034.5034484901</v>
      </c>
      <c r="F198" s="179">
        <v>0.14695852486929387</v>
      </c>
      <c r="G198" s="83">
        <v>263.73527019860165</v>
      </c>
      <c r="H198" s="83">
        <v>301.77081650049195</v>
      </c>
      <c r="I198" s="218">
        <v>38.035546301890292</v>
      </c>
      <c r="J198" s="109">
        <v>5.9476697315688212E-3</v>
      </c>
      <c r="K198" s="109">
        <v>1.4861782125792351E-2</v>
      </c>
      <c r="L198" s="107">
        <v>83106</v>
      </c>
      <c r="M198" s="107">
        <v>83305</v>
      </c>
      <c r="N198" s="91">
        <v>4</v>
      </c>
      <c r="O198" s="91">
        <v>4</v>
      </c>
    </row>
    <row r="199" spans="1:17" ht="16.5">
      <c r="A199" s="81">
        <v>611</v>
      </c>
      <c r="B199" s="82" t="s">
        <v>212</v>
      </c>
      <c r="C199" s="83">
        <v>3446752.5777776241</v>
      </c>
      <c r="D199" s="216">
        <v>3037174.135911962</v>
      </c>
      <c r="E199" s="107">
        <v>-409578.44186566211</v>
      </c>
      <c r="F199" s="179">
        <v>-0.11883024169078814</v>
      </c>
      <c r="G199" s="83">
        <v>693.09321893778883</v>
      </c>
      <c r="H199" s="83">
        <v>612.21006569481199</v>
      </c>
      <c r="I199" s="218">
        <v>-80.883153242976846</v>
      </c>
      <c r="J199" s="109">
        <v>7.1856859214255043E-4</v>
      </c>
      <c r="K199" s="109">
        <v>8.8505253137333715E-4</v>
      </c>
      <c r="L199" s="107">
        <v>4973</v>
      </c>
      <c r="M199" s="107">
        <v>4961</v>
      </c>
      <c r="N199" s="91">
        <v>1</v>
      </c>
      <c r="O199" s="92">
        <v>35</v>
      </c>
    </row>
    <row r="200" spans="1:17" ht="16.5">
      <c r="A200" s="81">
        <v>614</v>
      </c>
      <c r="B200" s="82" t="s">
        <v>213</v>
      </c>
      <c r="C200" s="83">
        <v>3778065.0262888591</v>
      </c>
      <c r="D200" s="216">
        <v>3835596.0856254618</v>
      </c>
      <c r="E200" s="107">
        <v>57531.059336602688</v>
      </c>
      <c r="F200" s="179">
        <v>1.5227651969006646E-2</v>
      </c>
      <c r="G200" s="83">
        <v>1292.5299439920832</v>
      </c>
      <c r="H200" s="83">
        <v>1332.7297031360188</v>
      </c>
      <c r="I200" s="218">
        <v>40.19975914393558</v>
      </c>
      <c r="J200" s="109">
        <v>9.0746817796398397E-4</v>
      </c>
      <c r="K200" s="109">
        <v>5.1344107746270195E-4</v>
      </c>
      <c r="L200" s="107">
        <v>2923</v>
      </c>
      <c r="M200" s="107">
        <v>2878</v>
      </c>
      <c r="N200" s="91">
        <v>19</v>
      </c>
      <c r="O200" s="91">
        <v>19</v>
      </c>
    </row>
    <row r="201" spans="1:17" ht="16.5">
      <c r="A201" s="81">
        <v>615</v>
      </c>
      <c r="B201" s="82" t="s">
        <v>214</v>
      </c>
      <c r="C201" s="83">
        <v>16492550.585890798</v>
      </c>
      <c r="D201" s="216">
        <v>16181716.698126551</v>
      </c>
      <c r="E201" s="107">
        <v>-310833.88776424713</v>
      </c>
      <c r="F201" s="179">
        <v>-1.8846926443879593E-2</v>
      </c>
      <c r="G201" s="83">
        <v>2205.1812522918567</v>
      </c>
      <c r="H201" s="83">
        <v>2215.4595698420799</v>
      </c>
      <c r="I201" s="218">
        <v>10.278317550223164</v>
      </c>
      <c r="J201" s="109">
        <v>3.8284513386095307E-3</v>
      </c>
      <c r="K201" s="109">
        <v>1.3030485162569753E-3</v>
      </c>
      <c r="L201" s="107">
        <v>7479</v>
      </c>
      <c r="M201" s="107">
        <v>7304</v>
      </c>
      <c r="N201" s="91">
        <v>17</v>
      </c>
      <c r="O201" s="91">
        <v>17</v>
      </c>
    </row>
    <row r="202" spans="1:17" ht="16.5">
      <c r="A202" s="81">
        <v>616</v>
      </c>
      <c r="B202" s="82" t="s">
        <v>215</v>
      </c>
      <c r="C202" s="83">
        <v>685120.57578406087</v>
      </c>
      <c r="D202" s="216">
        <v>610167.38736936799</v>
      </c>
      <c r="E202" s="107">
        <v>-74953.188414692879</v>
      </c>
      <c r="F202" s="179">
        <v>-0.10940145583704806</v>
      </c>
      <c r="G202" s="83">
        <v>384.68308578554792</v>
      </c>
      <c r="H202" s="83">
        <v>350.06734788833506</v>
      </c>
      <c r="I202" s="218">
        <v>-34.615737897212853</v>
      </c>
      <c r="J202" s="109">
        <v>1.4436021804908924E-4</v>
      </c>
      <c r="K202" s="109">
        <v>3.1095475956132367E-4</v>
      </c>
      <c r="L202" s="107">
        <v>1781</v>
      </c>
      <c r="M202" s="107">
        <v>1743</v>
      </c>
      <c r="N202" s="91">
        <v>1</v>
      </c>
      <c r="O202" s="92">
        <v>34</v>
      </c>
    </row>
    <row r="203" spans="1:17" ht="16.5">
      <c r="A203" s="81">
        <v>619</v>
      </c>
      <c r="B203" s="82" t="s">
        <v>216</v>
      </c>
      <c r="C203" s="83">
        <v>3677855.0765338703</v>
      </c>
      <c r="D203" s="216">
        <v>3558478.6043680031</v>
      </c>
      <c r="E203" s="107">
        <v>-119376.47216586722</v>
      </c>
      <c r="F203" s="179">
        <v>-3.2458177302182194E-2</v>
      </c>
      <c r="G203" s="83">
        <v>1387.8698402014604</v>
      </c>
      <c r="H203" s="83">
        <v>1364.9706959601085</v>
      </c>
      <c r="I203" s="218">
        <v>-22.899144241351905</v>
      </c>
      <c r="J203" s="109">
        <v>8.4190462794861084E-4</v>
      </c>
      <c r="K203" s="109">
        <v>4.6509412402545656E-4</v>
      </c>
      <c r="L203" s="107">
        <v>2650</v>
      </c>
      <c r="M203" s="107">
        <v>2607</v>
      </c>
      <c r="N203" s="91">
        <v>6</v>
      </c>
      <c r="O203" s="91">
        <v>6</v>
      </c>
    </row>
    <row r="204" spans="1:17" ht="16.5">
      <c r="A204" s="81">
        <v>620</v>
      </c>
      <c r="B204" s="82" t="s">
        <v>217</v>
      </c>
      <c r="C204" s="83">
        <v>4710950.1916220253</v>
      </c>
      <c r="D204" s="216">
        <v>4622525.9911951181</v>
      </c>
      <c r="E204" s="107">
        <v>-88424.200426907279</v>
      </c>
      <c r="F204" s="179">
        <v>-1.8769928959164388E-2</v>
      </c>
      <c r="G204" s="83">
        <v>1997.011526757959</v>
      </c>
      <c r="H204" s="83">
        <v>1971.2264354776623</v>
      </c>
      <c r="I204" s="218">
        <v>-25.785091280296683</v>
      </c>
      <c r="J204" s="109">
        <v>1.0936488475785263E-3</v>
      </c>
      <c r="K204" s="109">
        <v>4.1835278896804588E-4</v>
      </c>
      <c r="L204" s="107">
        <v>2359</v>
      </c>
      <c r="M204" s="107">
        <v>2345</v>
      </c>
      <c r="N204" s="91">
        <v>18</v>
      </c>
      <c r="O204" s="91">
        <v>18</v>
      </c>
    </row>
    <row r="205" spans="1:17" ht="16.5">
      <c r="A205" s="81">
        <v>623</v>
      </c>
      <c r="B205" s="82" t="s">
        <v>218</v>
      </c>
      <c r="C205" s="83">
        <v>1384889.0157316271</v>
      </c>
      <c r="D205" s="216">
        <v>1388378.7234695849</v>
      </c>
      <c r="E205" s="107">
        <v>3489.7077379578259</v>
      </c>
      <c r="F205" s="179">
        <v>2.5198464991176479E-3</v>
      </c>
      <c r="G205" s="83">
        <v>656.96822378160675</v>
      </c>
      <c r="H205" s="83">
        <v>660.81805019970727</v>
      </c>
      <c r="I205" s="218">
        <v>3.8498264181005197</v>
      </c>
      <c r="J205" s="109">
        <v>3.2847815108390271E-4</v>
      </c>
      <c r="K205" s="109">
        <v>3.7482269067030466E-4</v>
      </c>
      <c r="L205" s="107">
        <v>2108</v>
      </c>
      <c r="M205" s="107">
        <v>2101</v>
      </c>
      <c r="N205" s="91">
        <v>10</v>
      </c>
      <c r="O205" s="91">
        <v>10</v>
      </c>
    </row>
    <row r="206" spans="1:17" ht="16.5">
      <c r="A206" s="81">
        <v>624</v>
      </c>
      <c r="B206" s="82" t="s">
        <v>219</v>
      </c>
      <c r="C206" s="83">
        <v>4159185.1487511862</v>
      </c>
      <c r="D206" s="216">
        <v>3808053.5719124656</v>
      </c>
      <c r="E206" s="107">
        <v>-351131.57683872059</v>
      </c>
      <c r="F206" s="179">
        <v>-8.4423165663627509E-2</v>
      </c>
      <c r="G206" s="83">
        <v>821.16192472876332</v>
      </c>
      <c r="H206" s="83">
        <v>761.45842269795355</v>
      </c>
      <c r="I206" s="218">
        <v>-59.703502030809773</v>
      </c>
      <c r="J206" s="109">
        <v>9.0095186233071127E-4</v>
      </c>
      <c r="K206" s="109">
        <v>8.9218861306149147E-4</v>
      </c>
      <c r="L206" s="107">
        <v>5065</v>
      </c>
      <c r="M206" s="107">
        <v>5001</v>
      </c>
      <c r="N206" s="91">
        <v>8</v>
      </c>
      <c r="O206" s="91">
        <v>8</v>
      </c>
      <c r="P206" s="194"/>
      <c r="Q206" s="194"/>
    </row>
    <row r="207" spans="1:17" ht="16.5">
      <c r="A207" s="81">
        <v>625</v>
      </c>
      <c r="B207" s="82" t="s">
        <v>220</v>
      </c>
      <c r="C207" s="83">
        <v>4639980.7581640845</v>
      </c>
      <c r="D207" s="216">
        <v>4615480.76700971</v>
      </c>
      <c r="E207" s="107">
        <v>-24499.991154374555</v>
      </c>
      <c r="F207" s="179">
        <v>-5.2801924040884471E-3</v>
      </c>
      <c r="G207" s="83">
        <v>1557.0405228738539</v>
      </c>
      <c r="H207" s="83">
        <v>1550.900795366166</v>
      </c>
      <c r="I207" s="218">
        <v>-6.1397275076878941</v>
      </c>
      <c r="J207" s="109">
        <v>1.0919820097227782E-3</v>
      </c>
      <c r="K207" s="109">
        <v>5.3092447759868001E-4</v>
      </c>
      <c r="L207" s="107">
        <v>2980</v>
      </c>
      <c r="M207" s="107">
        <v>2976</v>
      </c>
      <c r="N207" s="91">
        <v>17</v>
      </c>
      <c r="O207" s="91">
        <v>17</v>
      </c>
      <c r="P207" s="194"/>
    </row>
    <row r="208" spans="1:17" ht="16.5">
      <c r="A208" s="81">
        <v>626</v>
      </c>
      <c r="B208" s="82" t="s">
        <v>221</v>
      </c>
      <c r="C208" s="83">
        <v>4030463.7467533248</v>
      </c>
      <c r="D208" s="216">
        <v>4328152.9635220515</v>
      </c>
      <c r="E208" s="107">
        <v>297689.21676872671</v>
      </c>
      <c r="F208" s="179">
        <v>7.3859792687262227E-2</v>
      </c>
      <c r="G208" s="83">
        <v>847.44822261423985</v>
      </c>
      <c r="H208" s="83">
        <v>920.49191057465998</v>
      </c>
      <c r="I208" s="218">
        <v>73.043687960420129</v>
      </c>
      <c r="J208" s="109">
        <v>1.0240027875918272E-3</v>
      </c>
      <c r="K208" s="109">
        <v>8.3884640244253803E-4</v>
      </c>
      <c r="L208" s="107">
        <v>4756</v>
      </c>
      <c r="M208" s="107">
        <v>4702</v>
      </c>
      <c r="N208" s="91">
        <v>17</v>
      </c>
      <c r="O208" s="91">
        <v>17</v>
      </c>
      <c r="P208" s="194"/>
    </row>
    <row r="209" spans="1:16" ht="16.5">
      <c r="A209" s="81">
        <v>630</v>
      </c>
      <c r="B209" s="82" t="s">
        <v>222</v>
      </c>
      <c r="C209" s="83">
        <v>3073093.1384387854</v>
      </c>
      <c r="D209" s="216">
        <v>3186831.5869928268</v>
      </c>
      <c r="E209" s="107">
        <v>113738.44855404133</v>
      </c>
      <c r="F209" s="179">
        <v>3.7011064562730289E-2</v>
      </c>
      <c r="G209" s="83">
        <v>1867.0067669737457</v>
      </c>
      <c r="H209" s="83">
        <v>1942.0058421650376</v>
      </c>
      <c r="I209" s="218">
        <v>74.999075191291922</v>
      </c>
      <c r="J209" s="109">
        <v>7.5397622407753306E-4</v>
      </c>
      <c r="K209" s="109">
        <v>2.9275775125653017E-4</v>
      </c>
      <c r="L209" s="107">
        <v>1646</v>
      </c>
      <c r="M209" s="107">
        <v>1641</v>
      </c>
      <c r="N209" s="91">
        <v>17</v>
      </c>
      <c r="O209" s="91">
        <v>17</v>
      </c>
      <c r="P209" s="194"/>
    </row>
    <row r="210" spans="1:16" ht="16.5">
      <c r="A210" s="81">
        <v>631</v>
      </c>
      <c r="B210" s="82" t="s">
        <v>223</v>
      </c>
      <c r="C210" s="83">
        <v>1252956.9340779642</v>
      </c>
      <c r="D210" s="216">
        <v>1166505.8293151865</v>
      </c>
      <c r="E210" s="107">
        <v>-86451.104762777686</v>
      </c>
      <c r="F210" s="179">
        <v>-6.8997666568959934E-2</v>
      </c>
      <c r="G210" s="83">
        <v>649.20048397821972</v>
      </c>
      <c r="H210" s="83">
        <v>607.87171928878922</v>
      </c>
      <c r="I210" s="218">
        <v>-41.3287646894305</v>
      </c>
      <c r="J210" s="109">
        <v>2.759849827462738E-4</v>
      </c>
      <c r="K210" s="109">
        <v>3.4235351898920257E-4</v>
      </c>
      <c r="L210" s="107">
        <v>1930</v>
      </c>
      <c r="M210" s="107">
        <v>1919</v>
      </c>
      <c r="N210" s="91">
        <v>2</v>
      </c>
      <c r="O210" s="91">
        <v>2</v>
      </c>
      <c r="P210" s="194"/>
    </row>
    <row r="211" spans="1:16" ht="16.5">
      <c r="A211" s="81">
        <v>635</v>
      </c>
      <c r="B211" s="82" t="s">
        <v>224</v>
      </c>
      <c r="C211" s="83">
        <v>4155665.6892892681</v>
      </c>
      <c r="D211" s="216">
        <v>3742460.5612191856</v>
      </c>
      <c r="E211" s="107">
        <v>-413205.12807008252</v>
      </c>
      <c r="F211" s="179">
        <v>-9.9431753890855415E-2</v>
      </c>
      <c r="G211" s="83">
        <v>655.77807942074617</v>
      </c>
      <c r="H211" s="83">
        <v>599.94558531888197</v>
      </c>
      <c r="I211" s="218">
        <v>-55.832494101864199</v>
      </c>
      <c r="J211" s="109">
        <v>8.8543313497459642E-4</v>
      </c>
      <c r="K211" s="109">
        <v>1.1128719392676631E-3</v>
      </c>
      <c r="L211" s="107">
        <v>6337</v>
      </c>
      <c r="M211" s="107">
        <v>6238</v>
      </c>
      <c r="N211" s="91">
        <v>6</v>
      </c>
      <c r="O211" s="91">
        <v>6</v>
      </c>
      <c r="P211" s="194"/>
    </row>
    <row r="212" spans="1:16" ht="16.5">
      <c r="A212" s="81">
        <v>636</v>
      </c>
      <c r="B212" s="82" t="s">
        <v>225</v>
      </c>
      <c r="C212" s="83">
        <v>9379562.8918572348</v>
      </c>
      <c r="D212" s="216">
        <v>8830469.3219332546</v>
      </c>
      <c r="E212" s="107">
        <v>-549093.56992398016</v>
      </c>
      <c r="F212" s="179">
        <v>-5.8541488154066297E-2</v>
      </c>
      <c r="G212" s="83">
        <v>1153.6977726761666</v>
      </c>
      <c r="H212" s="83">
        <v>1102.293012349676</v>
      </c>
      <c r="I212" s="218">
        <v>-51.404760326490532</v>
      </c>
      <c r="J212" s="109">
        <v>2.0892110971155362E-3</v>
      </c>
      <c r="K212" s="109">
        <v>1.4291787600951027E-3</v>
      </c>
      <c r="L212" s="107">
        <v>8130</v>
      </c>
      <c r="M212" s="107">
        <v>8011</v>
      </c>
      <c r="N212" s="91">
        <v>2</v>
      </c>
      <c r="O212" s="91">
        <v>2</v>
      </c>
      <c r="P212" s="194"/>
    </row>
    <row r="213" spans="1:16" ht="16.5">
      <c r="A213" s="81">
        <v>638</v>
      </c>
      <c r="B213" s="82" t="s">
        <v>226</v>
      </c>
      <c r="C213" s="83">
        <v>51731304.905809209</v>
      </c>
      <c r="D213" s="216">
        <v>52141581.583160497</v>
      </c>
      <c r="E213" s="107">
        <v>410276.6773512885</v>
      </c>
      <c r="F213" s="179">
        <v>7.9309168422932279E-3</v>
      </c>
      <c r="G213" s="83">
        <v>1008.6237771414769</v>
      </c>
      <c r="H213" s="83">
        <v>1007.8199660428803</v>
      </c>
      <c r="I213" s="218">
        <v>-0.80381109859661137</v>
      </c>
      <c r="J213" s="109">
        <v>1.2336237961228192E-2</v>
      </c>
      <c r="K213" s="109">
        <v>9.2299864575009771E-3</v>
      </c>
      <c r="L213" s="107">
        <v>51289</v>
      </c>
      <c r="M213" s="107">
        <v>51737</v>
      </c>
      <c r="N213" s="91">
        <v>1</v>
      </c>
      <c r="O213" s="92">
        <v>34</v>
      </c>
      <c r="P213" s="194"/>
    </row>
    <row r="214" spans="1:16" ht="16.5">
      <c r="A214" s="81">
        <v>678</v>
      </c>
      <c r="B214" s="82" t="s">
        <v>227</v>
      </c>
      <c r="C214" s="83">
        <v>18532900.799059507</v>
      </c>
      <c r="D214" s="216">
        <v>15778337.105106639</v>
      </c>
      <c r="E214" s="107">
        <v>-2754563.6939528678</v>
      </c>
      <c r="F214" s="179">
        <v>-0.14863100622071285</v>
      </c>
      <c r="G214" s="83">
        <v>778.79147787786303</v>
      </c>
      <c r="H214" s="83">
        <v>669.39616923790413</v>
      </c>
      <c r="I214" s="218">
        <v>-109.3953086399589</v>
      </c>
      <c r="J214" s="109">
        <v>3.7330152874368114E-3</v>
      </c>
      <c r="K214" s="109">
        <v>4.2051145367871254E-3</v>
      </c>
      <c r="L214" s="107">
        <v>23797</v>
      </c>
      <c r="M214" s="107">
        <v>23571</v>
      </c>
      <c r="N214" s="91">
        <v>17</v>
      </c>
      <c r="O214" s="91">
        <v>17</v>
      </c>
    </row>
    <row r="215" spans="1:16" ht="16.5">
      <c r="A215" s="81">
        <v>680</v>
      </c>
      <c r="B215" s="82" t="s">
        <v>228</v>
      </c>
      <c r="C215" s="83">
        <v>16147003.963065054</v>
      </c>
      <c r="D215" s="216">
        <v>18075077.065426856</v>
      </c>
      <c r="E215" s="107">
        <v>1928073.102361802</v>
      </c>
      <c r="F215" s="179">
        <v>0.11940748307067435</v>
      </c>
      <c r="G215" s="83">
        <v>637.44044700426571</v>
      </c>
      <c r="H215" s="83">
        <v>702.27201279924066</v>
      </c>
      <c r="I215" s="218">
        <v>64.831565794974949</v>
      </c>
      <c r="J215" s="109">
        <v>4.2764036892708364E-3</v>
      </c>
      <c r="K215" s="109">
        <v>4.5917117622428843E-3</v>
      </c>
      <c r="L215" s="107">
        <v>25331</v>
      </c>
      <c r="M215" s="107">
        <v>25738</v>
      </c>
      <c r="N215" s="91">
        <v>2</v>
      </c>
      <c r="O215" s="91">
        <v>2</v>
      </c>
    </row>
    <row r="216" spans="1:16" ht="16.5">
      <c r="A216" s="81">
        <v>681</v>
      </c>
      <c r="B216" s="82" t="s">
        <v>229</v>
      </c>
      <c r="C216" s="83">
        <v>2878407.4182258439</v>
      </c>
      <c r="D216" s="216">
        <v>2988489.268270744</v>
      </c>
      <c r="E216" s="107">
        <v>110081.85004490009</v>
      </c>
      <c r="F216" s="179">
        <v>3.8244012764791627E-2</v>
      </c>
      <c r="G216" s="83">
        <v>873.03834341093238</v>
      </c>
      <c r="H216" s="83">
        <v>920.66828967059269</v>
      </c>
      <c r="I216" s="218">
        <v>47.629946259660301</v>
      </c>
      <c r="J216" s="109">
        <v>7.0705018218839347E-4</v>
      </c>
      <c r="K216" s="109">
        <v>5.7909302899372152E-4</v>
      </c>
      <c r="L216" s="107">
        <v>3297</v>
      </c>
      <c r="M216" s="107">
        <v>3246</v>
      </c>
      <c r="N216" s="91">
        <v>10</v>
      </c>
      <c r="O216" s="91">
        <v>10</v>
      </c>
    </row>
    <row r="217" spans="1:16" ht="16.5">
      <c r="A217" s="81">
        <v>683</v>
      </c>
      <c r="B217" s="82" t="s">
        <v>230</v>
      </c>
      <c r="C217" s="83">
        <v>9017931.5904639848</v>
      </c>
      <c r="D217" s="216">
        <v>9071853.9527465235</v>
      </c>
      <c r="E217" s="107">
        <v>53922.362282538787</v>
      </c>
      <c r="F217" s="179">
        <v>5.9794601169473284E-3</v>
      </c>
      <c r="G217" s="83">
        <v>2505.677018745203</v>
      </c>
      <c r="H217" s="83">
        <v>2541.135560993424</v>
      </c>
      <c r="I217" s="218">
        <v>35.458542248220965</v>
      </c>
      <c r="J217" s="109">
        <v>2.1463205701211922E-3</v>
      </c>
      <c r="K217" s="109">
        <v>6.3689529066777138E-4</v>
      </c>
      <c r="L217" s="107">
        <v>3599</v>
      </c>
      <c r="M217" s="107">
        <v>3570</v>
      </c>
      <c r="N217" s="91">
        <v>19</v>
      </c>
      <c r="O217" s="91">
        <v>19</v>
      </c>
    </row>
    <row r="218" spans="1:16" ht="16.5">
      <c r="A218" s="81">
        <v>684</v>
      </c>
      <c r="B218" s="82" t="s">
        <v>231</v>
      </c>
      <c r="C218" s="83">
        <v>14382659.129706161</v>
      </c>
      <c r="D218" s="216">
        <v>14960031.743522819</v>
      </c>
      <c r="E218" s="107">
        <v>577372.61381665803</v>
      </c>
      <c r="F218" s="179">
        <v>4.0143662490348807E-2</v>
      </c>
      <c r="G218" s="83">
        <v>370.38162159317471</v>
      </c>
      <c r="H218" s="83">
        <v>383.90555695757593</v>
      </c>
      <c r="I218" s="218">
        <v>13.523935364401211</v>
      </c>
      <c r="J218" s="109">
        <v>3.5394114618730113E-3</v>
      </c>
      <c r="K218" s="109">
        <v>6.9519707805999198E-3</v>
      </c>
      <c r="L218" s="107">
        <v>38832</v>
      </c>
      <c r="M218" s="107">
        <v>38968</v>
      </c>
      <c r="N218" s="91">
        <v>4</v>
      </c>
      <c r="O218" s="91">
        <v>4</v>
      </c>
    </row>
    <row r="219" spans="1:16" ht="16.5">
      <c r="A219" s="81">
        <v>686</v>
      </c>
      <c r="B219" s="82" t="s">
        <v>232</v>
      </c>
      <c r="C219" s="83">
        <v>2838428.3066436611</v>
      </c>
      <c r="D219" s="216">
        <v>2787368.9336735331</v>
      </c>
      <c r="E219" s="107">
        <v>-51059.372970127966</v>
      </c>
      <c r="F219" s="179">
        <v>-1.7988607586324357E-2</v>
      </c>
      <c r="G219" s="83">
        <v>967.75598589964579</v>
      </c>
      <c r="H219" s="83">
        <v>949.69980704379327</v>
      </c>
      <c r="I219" s="218">
        <v>-18.056178855852522</v>
      </c>
      <c r="J219" s="109">
        <v>6.5946688626408452E-4</v>
      </c>
      <c r="K219" s="109">
        <v>5.2360999386832181E-4</v>
      </c>
      <c r="L219" s="107">
        <v>2933</v>
      </c>
      <c r="M219" s="107">
        <v>2935</v>
      </c>
      <c r="N219" s="91">
        <v>11</v>
      </c>
      <c r="O219" s="91">
        <v>11</v>
      </c>
    </row>
    <row r="220" spans="1:16" ht="16.5">
      <c r="A220" s="81">
        <v>687</v>
      </c>
      <c r="B220" s="82" t="s">
        <v>233</v>
      </c>
      <c r="C220" s="83">
        <v>2078393.1126887961</v>
      </c>
      <c r="D220" s="216">
        <v>2007719.9909957617</v>
      </c>
      <c r="E220" s="107">
        <v>-70673.121693034424</v>
      </c>
      <c r="F220" s="179">
        <v>-3.4003731662488684E-2</v>
      </c>
      <c r="G220" s="83">
        <v>1459.5457252028064</v>
      </c>
      <c r="H220" s="83">
        <v>1420.8917133727966</v>
      </c>
      <c r="I220" s="218">
        <v>-38.654011830009722</v>
      </c>
      <c r="J220" s="109">
        <v>4.7500882820243319E-4</v>
      </c>
      <c r="K220" s="109">
        <v>2.5208208563405068E-4</v>
      </c>
      <c r="L220" s="107">
        <v>1424</v>
      </c>
      <c r="M220" s="107">
        <v>1413</v>
      </c>
      <c r="N220" s="91">
        <v>11</v>
      </c>
      <c r="O220" s="91">
        <v>11</v>
      </c>
    </row>
    <row r="221" spans="1:16" ht="16.5">
      <c r="A221" s="81">
        <v>689</v>
      </c>
      <c r="B221" s="82" t="s">
        <v>234</v>
      </c>
      <c r="C221" s="83">
        <v>2668870.2827820648</v>
      </c>
      <c r="D221" s="216">
        <v>3330047.0358670144</v>
      </c>
      <c r="E221" s="107">
        <v>661176.75308494968</v>
      </c>
      <c r="F221" s="179">
        <v>0.24773656380021983</v>
      </c>
      <c r="G221" s="83">
        <v>880.23426213128789</v>
      </c>
      <c r="H221" s="83">
        <v>1107.0635092642999</v>
      </c>
      <c r="I221" s="218">
        <v>226.82924713301202</v>
      </c>
      <c r="J221" s="109">
        <v>7.8785973515243829E-4</v>
      </c>
      <c r="K221" s="109">
        <v>5.3663334294920344E-4</v>
      </c>
      <c r="L221" s="107">
        <v>3032</v>
      </c>
      <c r="M221" s="107">
        <v>3008</v>
      </c>
      <c r="N221" s="91">
        <v>9</v>
      </c>
      <c r="O221" s="91">
        <v>9</v>
      </c>
    </row>
    <row r="222" spans="1:16" ht="16.5">
      <c r="A222" s="81">
        <v>691</v>
      </c>
      <c r="B222" s="82" t="s">
        <v>235</v>
      </c>
      <c r="C222" s="83">
        <v>4709984.6385399913</v>
      </c>
      <c r="D222" s="216">
        <v>4832129.2422726871</v>
      </c>
      <c r="E222" s="107">
        <v>122144.6037326958</v>
      </c>
      <c r="F222" s="179">
        <v>2.5933121465669659E-2</v>
      </c>
      <c r="G222" s="83">
        <v>1812.9271126019983</v>
      </c>
      <c r="H222" s="83">
        <v>1890.5043983852454</v>
      </c>
      <c r="I222" s="218">
        <v>77.577285783247135</v>
      </c>
      <c r="J222" s="109">
        <v>1.1432391266654005E-3</v>
      </c>
      <c r="K222" s="109">
        <v>4.5599561987305984E-4</v>
      </c>
      <c r="L222" s="107">
        <v>2598</v>
      </c>
      <c r="M222" s="107">
        <v>2556</v>
      </c>
      <c r="N222" s="91">
        <v>17</v>
      </c>
      <c r="O222" s="91">
        <v>17</v>
      </c>
    </row>
    <row r="223" spans="1:16" ht="16.5">
      <c r="A223" s="81">
        <v>694</v>
      </c>
      <c r="B223" s="82" t="s">
        <v>236</v>
      </c>
      <c r="C223" s="83">
        <v>11579881.828121528</v>
      </c>
      <c r="D223" s="216">
        <v>12103905.634206198</v>
      </c>
      <c r="E223" s="107">
        <v>524023.80608467013</v>
      </c>
      <c r="F223" s="179">
        <v>4.5252949370527082E-2</v>
      </c>
      <c r="G223" s="83">
        <v>406.55414907564261</v>
      </c>
      <c r="H223" s="83">
        <v>422.57813895912432</v>
      </c>
      <c r="I223" s="218">
        <v>16.023989883481704</v>
      </c>
      <c r="J223" s="109">
        <v>2.863677234755019E-3</v>
      </c>
      <c r="K223" s="109">
        <v>5.109969694845091E-3</v>
      </c>
      <c r="L223" s="107">
        <v>28483</v>
      </c>
      <c r="M223" s="107">
        <v>28643</v>
      </c>
      <c r="N223" s="91">
        <v>5</v>
      </c>
      <c r="O223" s="91">
        <v>5</v>
      </c>
    </row>
    <row r="224" spans="1:16" ht="16.5">
      <c r="A224" s="81">
        <v>697</v>
      </c>
      <c r="B224" s="82" t="s">
        <v>237</v>
      </c>
      <c r="C224" s="83">
        <v>881508.05024980428</v>
      </c>
      <c r="D224" s="216">
        <v>949053.83858876559</v>
      </c>
      <c r="E224" s="107">
        <v>67545.788338961313</v>
      </c>
      <c r="F224" s="179">
        <v>7.6625265441217463E-2</v>
      </c>
      <c r="G224" s="83">
        <v>757.30932152045045</v>
      </c>
      <c r="H224" s="83">
        <v>816.03941409180186</v>
      </c>
      <c r="I224" s="218">
        <v>58.730092571351406</v>
      </c>
      <c r="J224" s="109">
        <v>2.2453776113744059E-4</v>
      </c>
      <c r="K224" s="109">
        <v>2.074815750830863E-4</v>
      </c>
      <c r="L224" s="107">
        <v>1164</v>
      </c>
      <c r="M224" s="107">
        <v>1163</v>
      </c>
      <c r="N224" s="91">
        <v>18</v>
      </c>
      <c r="O224" s="91">
        <v>18</v>
      </c>
    </row>
    <row r="225" spans="1:15" ht="16.5">
      <c r="A225" s="81">
        <v>698</v>
      </c>
      <c r="B225" s="82" t="s">
        <v>238</v>
      </c>
      <c r="C225" s="83">
        <v>21733001.400117144</v>
      </c>
      <c r="D225" s="216">
        <v>23921361.254022479</v>
      </c>
      <c r="E225" s="107">
        <v>2188359.8539053351</v>
      </c>
      <c r="F225" s="179">
        <v>0.10069294220417892</v>
      </c>
      <c r="G225" s="83">
        <v>332.88915541030457</v>
      </c>
      <c r="H225" s="83">
        <v>363.97798688449041</v>
      </c>
      <c r="I225" s="218">
        <v>31.088831474185838</v>
      </c>
      <c r="J225" s="109">
        <v>5.6595829245315778E-3</v>
      </c>
      <c r="K225" s="109">
        <v>1.1724939017721923E-2</v>
      </c>
      <c r="L225" s="107">
        <v>65286</v>
      </c>
      <c r="M225" s="107">
        <v>65722</v>
      </c>
      <c r="N225" s="91">
        <v>19</v>
      </c>
      <c r="O225" s="91">
        <v>19</v>
      </c>
    </row>
    <row r="226" spans="1:15" ht="16.5">
      <c r="A226" s="81">
        <v>700</v>
      </c>
      <c r="B226" s="82" t="s">
        <v>239</v>
      </c>
      <c r="C226" s="83">
        <v>1587814.0870360318</v>
      </c>
      <c r="D226" s="216">
        <v>1264783.4906299766</v>
      </c>
      <c r="E226" s="107">
        <v>-323030.59640605515</v>
      </c>
      <c r="F226" s="179">
        <v>-0.20344358892107797</v>
      </c>
      <c r="G226" s="83">
        <v>333.71460425305418</v>
      </c>
      <c r="H226" s="83">
        <v>267.22659848509966</v>
      </c>
      <c r="I226" s="218">
        <v>-66.488005767954519</v>
      </c>
      <c r="J226" s="109">
        <v>2.9923660993979543E-4</v>
      </c>
      <c r="K226" s="109">
        <v>8.4437686575085759E-4</v>
      </c>
      <c r="L226" s="107">
        <v>4758</v>
      </c>
      <c r="M226" s="107">
        <v>4733</v>
      </c>
      <c r="N226" s="91">
        <v>9</v>
      </c>
      <c r="O226" s="91">
        <v>9</v>
      </c>
    </row>
    <row r="227" spans="1:15" ht="16.5">
      <c r="A227" s="81">
        <v>702</v>
      </c>
      <c r="B227" s="82" t="s">
        <v>240</v>
      </c>
      <c r="C227" s="83">
        <v>2430446.4919695389</v>
      </c>
      <c r="D227" s="216">
        <v>2424761.6731298575</v>
      </c>
      <c r="E227" s="107">
        <v>-5684.8188396813348</v>
      </c>
      <c r="F227" s="179">
        <v>-2.3390018494398451E-3</v>
      </c>
      <c r="G227" s="83">
        <v>589.34202036118791</v>
      </c>
      <c r="H227" s="83">
        <v>600.33713125275005</v>
      </c>
      <c r="I227" s="218">
        <v>10.995110891562149</v>
      </c>
      <c r="J227" s="109">
        <v>5.736772090675548E-4</v>
      </c>
      <c r="K227" s="109">
        <v>7.2056584846138052E-4</v>
      </c>
      <c r="L227" s="107">
        <v>4124</v>
      </c>
      <c r="M227" s="107">
        <v>4039</v>
      </c>
      <c r="N227" s="91">
        <v>6</v>
      </c>
      <c r="O227" s="91">
        <v>6</v>
      </c>
    </row>
    <row r="228" spans="1:15" ht="16.5">
      <c r="A228" s="81">
        <v>704</v>
      </c>
      <c r="B228" s="82" t="s">
        <v>241</v>
      </c>
      <c r="C228" s="83">
        <v>5331356.1021158732</v>
      </c>
      <c r="D228" s="216">
        <v>5479623.9307401935</v>
      </c>
      <c r="E228" s="107">
        <v>148267.82862432022</v>
      </c>
      <c r="F228" s="179">
        <v>2.7810528087868051E-2</v>
      </c>
      <c r="G228" s="83">
        <v>828.36483873770555</v>
      </c>
      <c r="H228" s="83">
        <v>853.78995492991487</v>
      </c>
      <c r="I228" s="218">
        <v>25.425116192209316</v>
      </c>
      <c r="J228" s="109">
        <v>1.2964306546750944E-3</v>
      </c>
      <c r="K228" s="109">
        <v>1.1449843068643576E-3</v>
      </c>
      <c r="L228" s="107">
        <v>6436</v>
      </c>
      <c r="M228" s="107">
        <v>6418</v>
      </c>
      <c r="N228" s="91">
        <v>2</v>
      </c>
      <c r="O228" s="91">
        <v>2</v>
      </c>
    </row>
    <row r="229" spans="1:15" ht="16.5">
      <c r="A229" s="81">
        <v>707</v>
      </c>
      <c r="B229" s="82" t="s">
        <v>242</v>
      </c>
      <c r="C229" s="83">
        <v>1075974.9598314862</v>
      </c>
      <c r="D229" s="216">
        <v>861414.42068536812</v>
      </c>
      <c r="E229" s="107">
        <v>-214560.5391461181</v>
      </c>
      <c r="F229" s="179">
        <v>-0.19941034611039785</v>
      </c>
      <c r="G229" s="83">
        <v>565.70712924894121</v>
      </c>
      <c r="H229" s="83">
        <v>457.95556655256149</v>
      </c>
      <c r="I229" s="218">
        <v>-107.75156269637972</v>
      </c>
      <c r="J229" s="109">
        <v>2.0380304843380838E-4</v>
      </c>
      <c r="K229" s="109">
        <v>3.35574241385456E-4</v>
      </c>
      <c r="L229" s="107">
        <v>1902</v>
      </c>
      <c r="M229" s="107">
        <v>1881</v>
      </c>
      <c r="N229" s="91">
        <v>12</v>
      </c>
      <c r="O229" s="91">
        <v>12</v>
      </c>
    </row>
    <row r="230" spans="1:15" ht="16.5">
      <c r="A230" s="81">
        <v>710</v>
      </c>
      <c r="B230" s="82" t="s">
        <v>243</v>
      </c>
      <c r="C230" s="83">
        <v>19872953.948486574</v>
      </c>
      <c r="D230" s="216">
        <v>19717116.862099268</v>
      </c>
      <c r="E230" s="107">
        <v>-155837.08638730645</v>
      </c>
      <c r="F230" s="179">
        <v>-7.8416669605966775E-3</v>
      </c>
      <c r="G230" s="83">
        <v>730.38163653521167</v>
      </c>
      <c r="H230" s="83">
        <v>729.29119921953202</v>
      </c>
      <c r="I230" s="218">
        <v>-1.090437315679651</v>
      </c>
      <c r="J230" s="109">
        <v>4.6648958112685251E-3</v>
      </c>
      <c r="K230" s="109">
        <v>4.8232776130234922E-3</v>
      </c>
      <c r="L230" s="107">
        <v>27209</v>
      </c>
      <c r="M230" s="107">
        <v>27036</v>
      </c>
      <c r="N230" s="91">
        <v>1</v>
      </c>
      <c r="O230" s="92">
        <v>33</v>
      </c>
    </row>
    <row r="231" spans="1:15" ht="16.5">
      <c r="A231" s="81">
        <v>729</v>
      </c>
      <c r="B231" s="82" t="s">
        <v>244</v>
      </c>
      <c r="C231" s="83">
        <v>8560776.3041374106</v>
      </c>
      <c r="D231" s="216">
        <v>8224246.9905057233</v>
      </c>
      <c r="E231" s="107">
        <v>-336529.31363168731</v>
      </c>
      <c r="F231" s="179">
        <v>-3.9310607084668617E-2</v>
      </c>
      <c r="G231" s="83">
        <v>967.64737245816775</v>
      </c>
      <c r="H231" s="83">
        <v>928.45416465406674</v>
      </c>
      <c r="I231" s="218">
        <v>-39.193207804101007</v>
      </c>
      <c r="J231" s="109">
        <v>1.9457842444802144E-3</v>
      </c>
      <c r="K231" s="109">
        <v>1.5802852898417698E-3</v>
      </c>
      <c r="L231" s="107">
        <v>8847</v>
      </c>
      <c r="M231" s="107">
        <v>8858</v>
      </c>
      <c r="N231" s="91">
        <v>13</v>
      </c>
      <c r="O231" s="91">
        <v>13</v>
      </c>
    </row>
    <row r="232" spans="1:15" ht="16.5">
      <c r="A232" s="81">
        <v>732</v>
      </c>
      <c r="B232" s="82" t="s">
        <v>245</v>
      </c>
      <c r="C232" s="83">
        <v>4835556.1712743146</v>
      </c>
      <c r="D232" s="216">
        <v>4728661.5236972049</v>
      </c>
      <c r="E232" s="107">
        <v>-106894.64757710975</v>
      </c>
      <c r="F232" s="179">
        <v>-2.2105967502170445E-2</v>
      </c>
      <c r="G232" s="83">
        <v>1446.039524902606</v>
      </c>
      <c r="H232" s="83">
        <v>1439.4707834694689</v>
      </c>
      <c r="I232" s="218">
        <v>-6.5687414331371201</v>
      </c>
      <c r="J232" s="109">
        <v>1.118759577735401E-3</v>
      </c>
      <c r="K232" s="109">
        <v>5.8605070863967197E-4</v>
      </c>
      <c r="L232" s="107">
        <v>3344</v>
      </c>
      <c r="M232" s="107">
        <v>3285</v>
      </c>
      <c r="N232" s="91">
        <v>19</v>
      </c>
      <c r="O232" s="91">
        <v>19</v>
      </c>
    </row>
    <row r="233" spans="1:15" ht="16.5">
      <c r="A233" s="81">
        <v>734</v>
      </c>
      <c r="B233" s="82" t="s">
        <v>246</v>
      </c>
      <c r="C233" s="83">
        <v>31561168.577338852</v>
      </c>
      <c r="D233" s="216">
        <v>33730777.128773503</v>
      </c>
      <c r="E233" s="107">
        <v>2169608.551434651</v>
      </c>
      <c r="F233" s="179">
        <v>6.8742972748874878E-2</v>
      </c>
      <c r="G233" s="83">
        <v>617.63539290291294</v>
      </c>
      <c r="H233" s="83">
        <v>663.07798562558492</v>
      </c>
      <c r="I233" s="218">
        <v>45.442592722671975</v>
      </c>
      <c r="J233" s="109">
        <v>7.9804041351152523E-3</v>
      </c>
      <c r="K233" s="109">
        <v>9.0753118869102319E-3</v>
      </c>
      <c r="L233" s="107">
        <v>51100</v>
      </c>
      <c r="M233" s="107">
        <v>50870</v>
      </c>
      <c r="N233" s="91">
        <v>2</v>
      </c>
      <c r="O233" s="91">
        <v>2</v>
      </c>
    </row>
    <row r="234" spans="1:15" ht="16.5">
      <c r="A234" s="81">
        <v>738</v>
      </c>
      <c r="B234" s="82" t="s">
        <v>247</v>
      </c>
      <c r="C234" s="83">
        <v>2094383.0140968892</v>
      </c>
      <c r="D234" s="216">
        <v>2183597.8485504054</v>
      </c>
      <c r="E234" s="107">
        <v>89214.834453516174</v>
      </c>
      <c r="F234" s="179">
        <v>4.2597191560964871E-2</v>
      </c>
      <c r="G234" s="83">
        <v>704.23100675752835</v>
      </c>
      <c r="H234" s="83">
        <v>736.45795903892258</v>
      </c>
      <c r="I234" s="218">
        <v>32.226952281394233</v>
      </c>
      <c r="J234" s="109">
        <v>5.1661997686781598E-4</v>
      </c>
      <c r="K234" s="109">
        <v>5.289620551344375E-4</v>
      </c>
      <c r="L234" s="107">
        <v>2974</v>
      </c>
      <c r="M234" s="107">
        <v>2965</v>
      </c>
      <c r="N234" s="91">
        <v>2</v>
      </c>
      <c r="O234" s="91">
        <v>2</v>
      </c>
    </row>
    <row r="235" spans="1:15" ht="16.5">
      <c r="A235" s="81">
        <v>739</v>
      </c>
      <c r="B235" s="82" t="s">
        <v>248</v>
      </c>
      <c r="C235" s="83">
        <v>4500420.5825190395</v>
      </c>
      <c r="D235" s="216">
        <v>4173252.0218500844</v>
      </c>
      <c r="E235" s="107">
        <v>-327168.56066895509</v>
      </c>
      <c r="F235" s="179">
        <v>-7.2697330098385526E-2</v>
      </c>
      <c r="G235" s="83">
        <v>1399.3845094897511</v>
      </c>
      <c r="H235" s="83">
        <v>1309.0501950596249</v>
      </c>
      <c r="I235" s="218">
        <v>-90.334314430126142</v>
      </c>
      <c r="J235" s="109">
        <v>9.8735459206603505E-4</v>
      </c>
      <c r="K235" s="109">
        <v>5.6874571054589779E-4</v>
      </c>
      <c r="L235" s="107">
        <v>3216</v>
      </c>
      <c r="M235" s="107">
        <v>3188</v>
      </c>
      <c r="N235" s="91">
        <v>9</v>
      </c>
      <c r="O235" s="91">
        <v>9</v>
      </c>
    </row>
    <row r="236" spans="1:15" ht="16.5">
      <c r="A236" s="81">
        <v>740</v>
      </c>
      <c r="B236" s="82" t="s">
        <v>249</v>
      </c>
      <c r="C236" s="83">
        <v>7650046.5709612081</v>
      </c>
      <c r="D236" s="216">
        <v>7066433.9693477508</v>
      </c>
      <c r="E236" s="107">
        <v>-583612.60161345731</v>
      </c>
      <c r="F236" s="179">
        <v>-7.6288764545406937E-2</v>
      </c>
      <c r="G236" s="83">
        <v>240.24264582360985</v>
      </c>
      <c r="H236" s="83">
        <v>224.61646437850447</v>
      </c>
      <c r="I236" s="218">
        <v>-15.626181445105374</v>
      </c>
      <c r="J236" s="109">
        <v>1.6718559034145861E-3</v>
      </c>
      <c r="K236" s="109">
        <v>5.6125282477333576E-3</v>
      </c>
      <c r="L236" s="107">
        <v>31843</v>
      </c>
      <c r="M236" s="107">
        <v>31460</v>
      </c>
      <c r="N236" s="91">
        <v>10</v>
      </c>
      <c r="O236" s="91">
        <v>10</v>
      </c>
    </row>
    <row r="237" spans="1:15" ht="16.5">
      <c r="A237" s="81">
        <v>742</v>
      </c>
      <c r="B237" s="82" t="s">
        <v>250</v>
      </c>
      <c r="C237" s="83">
        <v>1967282.8434533125</v>
      </c>
      <c r="D237" s="216">
        <v>1954018.9716196328</v>
      </c>
      <c r="E237" s="107">
        <v>-13263.871833679732</v>
      </c>
      <c r="F237" s="179">
        <v>-6.7422292009606038E-3</v>
      </c>
      <c r="G237" s="83">
        <v>2011.5366497477632</v>
      </c>
      <c r="H237" s="83">
        <v>2026.9906344602</v>
      </c>
      <c r="I237" s="218">
        <v>15.45398471243675</v>
      </c>
      <c r="J237" s="109">
        <v>4.6230364102417543E-4</v>
      </c>
      <c r="K237" s="109">
        <v>1.7197956868451864E-4</v>
      </c>
      <c r="L237" s="107">
        <v>978</v>
      </c>
      <c r="M237" s="107">
        <v>964</v>
      </c>
      <c r="N237" s="91">
        <v>19</v>
      </c>
      <c r="O237" s="91">
        <v>19</v>
      </c>
    </row>
    <row r="238" spans="1:15" ht="16.5">
      <c r="A238" s="81">
        <v>743</v>
      </c>
      <c r="B238" s="82" t="s">
        <v>251</v>
      </c>
      <c r="C238" s="83">
        <v>31269803.871089362</v>
      </c>
      <c r="D238" s="216">
        <v>35095676.951697551</v>
      </c>
      <c r="E238" s="107">
        <v>3825873.0806081891</v>
      </c>
      <c r="F238" s="179">
        <v>0.12235040220848387</v>
      </c>
      <c r="G238" s="83">
        <v>472.63911534294681</v>
      </c>
      <c r="H238" s="83">
        <v>526.87509497977135</v>
      </c>
      <c r="I238" s="218">
        <v>54.235979636824538</v>
      </c>
      <c r="J238" s="109">
        <v>8.303327385572757E-3</v>
      </c>
      <c r="K238" s="109">
        <v>1.1883538433241154E-2</v>
      </c>
      <c r="L238" s="107">
        <v>66160</v>
      </c>
      <c r="M238" s="107">
        <v>66611</v>
      </c>
      <c r="N238" s="91">
        <v>14</v>
      </c>
      <c r="O238" s="91">
        <v>14</v>
      </c>
    </row>
    <row r="239" spans="1:15" ht="16.5">
      <c r="A239" s="81">
        <v>746</v>
      </c>
      <c r="B239" s="82" t="s">
        <v>252</v>
      </c>
      <c r="C239" s="83">
        <v>7989587.7158327997</v>
      </c>
      <c r="D239" s="216">
        <v>8241114.2992019998</v>
      </c>
      <c r="E239" s="107">
        <v>251526.58336920012</v>
      </c>
      <c r="F239" s="179">
        <v>3.148179759898688E-2</v>
      </c>
      <c r="G239" s="83">
        <v>1695.2233642760025</v>
      </c>
      <c r="H239" s="83">
        <v>1790.3789483384749</v>
      </c>
      <c r="I239" s="218">
        <v>95.155584062472371</v>
      </c>
      <c r="J239" s="109">
        <v>1.9497749008340287E-3</v>
      </c>
      <c r="K239" s="109">
        <v>8.211846002643561E-4</v>
      </c>
      <c r="L239" s="107">
        <v>4713</v>
      </c>
      <c r="M239" s="107">
        <v>4603</v>
      </c>
      <c r="N239" s="91">
        <v>17</v>
      </c>
      <c r="O239" s="91">
        <v>17</v>
      </c>
    </row>
    <row r="240" spans="1:15" ht="16.5">
      <c r="A240" s="81">
        <v>747</v>
      </c>
      <c r="B240" s="82" t="s">
        <v>253</v>
      </c>
      <c r="C240" s="83">
        <v>1584507.1946165434</v>
      </c>
      <c r="D240" s="216">
        <v>1579462.0031781024</v>
      </c>
      <c r="E240" s="107">
        <v>-5045.191438440932</v>
      </c>
      <c r="F240" s="179">
        <v>-3.1840760683083469E-3</v>
      </c>
      <c r="G240" s="83">
        <v>1235.0017105351078</v>
      </c>
      <c r="H240" s="83">
        <v>1249.5743696029292</v>
      </c>
      <c r="I240" s="218">
        <v>14.572659067821405</v>
      </c>
      <c r="J240" s="109">
        <v>3.7368676841624478E-4</v>
      </c>
      <c r="K240" s="109">
        <v>2.255001813456759E-4</v>
      </c>
      <c r="L240" s="107">
        <v>1283</v>
      </c>
      <c r="M240" s="107">
        <v>1264</v>
      </c>
      <c r="N240" s="91">
        <v>4</v>
      </c>
      <c r="O240" s="91">
        <v>4</v>
      </c>
    </row>
    <row r="241" spans="1:17" ht="16.5">
      <c r="A241" s="81">
        <v>748</v>
      </c>
      <c r="B241" s="82" t="s">
        <v>254</v>
      </c>
      <c r="C241" s="83">
        <v>6340648.5537594268</v>
      </c>
      <c r="D241" s="216">
        <v>6545019.1677756719</v>
      </c>
      <c r="E241" s="107">
        <v>204370.61401624512</v>
      </c>
      <c r="F241" s="179">
        <v>3.2231815449710106E-2</v>
      </c>
      <c r="G241" s="83">
        <v>1310.8638730120792</v>
      </c>
      <c r="H241" s="83">
        <v>1362.4103180215802</v>
      </c>
      <c r="I241" s="218">
        <v>51.546445009500985</v>
      </c>
      <c r="J241" s="109">
        <v>1.5484937637671554E-3</v>
      </c>
      <c r="K241" s="109">
        <v>8.5704341074733148E-4</v>
      </c>
      <c r="L241" s="107">
        <v>4837</v>
      </c>
      <c r="M241" s="107">
        <v>4804</v>
      </c>
      <c r="N241" s="91">
        <v>17</v>
      </c>
      <c r="O241" s="91">
        <v>17</v>
      </c>
    </row>
    <row r="242" spans="1:17" ht="16.5">
      <c r="A242" s="81">
        <v>749</v>
      </c>
      <c r="B242" s="82" t="s">
        <v>255</v>
      </c>
      <c r="C242" s="83">
        <v>10829018.833958825</v>
      </c>
      <c r="D242" s="216">
        <v>8687967.3583080638</v>
      </c>
      <c r="E242" s="107">
        <v>-2141051.4756507613</v>
      </c>
      <c r="F242" s="179">
        <v>-0.19771426280436574</v>
      </c>
      <c r="G242" s="83">
        <v>508.64343982897253</v>
      </c>
      <c r="H242" s="83">
        <v>408.48029330518898</v>
      </c>
      <c r="I242" s="218">
        <v>-100.16314652378355</v>
      </c>
      <c r="J242" s="109">
        <v>2.0554963903527792E-3</v>
      </c>
      <c r="K242" s="109">
        <v>3.7944330356338455E-3</v>
      </c>
      <c r="L242" s="107">
        <v>21290</v>
      </c>
      <c r="M242" s="107">
        <v>21269</v>
      </c>
      <c r="N242" s="91">
        <v>11</v>
      </c>
      <c r="O242" s="91">
        <v>11</v>
      </c>
    </row>
    <row r="243" spans="1:17" ht="16.5">
      <c r="A243" s="81">
        <v>751</v>
      </c>
      <c r="B243" s="82" t="s">
        <v>256</v>
      </c>
      <c r="C243" s="83">
        <v>3445191.7266740911</v>
      </c>
      <c r="D243" s="216">
        <v>3302642.3461942235</v>
      </c>
      <c r="E243" s="107">
        <v>-142549.38047986757</v>
      </c>
      <c r="F243" s="179">
        <v>-4.137632729586329E-2</v>
      </c>
      <c r="G243" s="83">
        <v>1218.2431848211072</v>
      </c>
      <c r="H243" s="83">
        <v>1188.8561361390293</v>
      </c>
      <c r="I243" s="218">
        <v>-29.387048682077875</v>
      </c>
      <c r="J243" s="109">
        <v>7.8137602747053807E-4</v>
      </c>
      <c r="K243" s="109">
        <v>4.9560087324231614E-4</v>
      </c>
      <c r="L243" s="107">
        <v>2828</v>
      </c>
      <c r="M243" s="107">
        <v>2778</v>
      </c>
      <c r="N243" s="91">
        <v>19</v>
      </c>
      <c r="O243" s="91">
        <v>19</v>
      </c>
    </row>
    <row r="244" spans="1:17" ht="16.5">
      <c r="A244" s="81">
        <v>753</v>
      </c>
      <c r="B244" s="82" t="s">
        <v>257</v>
      </c>
      <c r="C244" s="83">
        <v>22820636.888272457</v>
      </c>
      <c r="D244" s="216">
        <v>22427041.441231877</v>
      </c>
      <c r="E244" s="107">
        <v>-393595.44704058021</v>
      </c>
      <c r="F244" s="179">
        <v>-1.7247347169475766E-2</v>
      </c>
      <c r="G244" s="83">
        <v>1009.9861424329479</v>
      </c>
      <c r="H244" s="83">
        <v>982.52174893682104</v>
      </c>
      <c r="I244" s="218">
        <v>-27.464393496126831</v>
      </c>
      <c r="J244" s="109">
        <v>5.3060400468311376E-3</v>
      </c>
      <c r="K244" s="109">
        <v>4.0722050153452517E-3</v>
      </c>
      <c r="L244" s="107">
        <v>22595</v>
      </c>
      <c r="M244" s="107">
        <v>22826</v>
      </c>
      <c r="N244" s="91">
        <v>1</v>
      </c>
      <c r="O244" s="92">
        <v>34</v>
      </c>
    </row>
    <row r="245" spans="1:17" ht="16.5">
      <c r="A245" s="81">
        <v>755</v>
      </c>
      <c r="B245" s="82" t="s">
        <v>258</v>
      </c>
      <c r="C245" s="83">
        <v>4167911.9093098808</v>
      </c>
      <c r="D245" s="216">
        <v>4052033.7046874315</v>
      </c>
      <c r="E245" s="107">
        <v>-115878.20462244935</v>
      </c>
      <c r="F245" s="179">
        <v>-2.7802460115246622E-2</v>
      </c>
      <c r="G245" s="83">
        <v>676.82882580543696</v>
      </c>
      <c r="H245" s="83">
        <v>655.45676232407493</v>
      </c>
      <c r="I245" s="218">
        <v>-21.372063481362034</v>
      </c>
      <c r="J245" s="109">
        <v>9.5867540819062559E-4</v>
      </c>
      <c r="K245" s="109">
        <v>1.1028814249042472E-3</v>
      </c>
      <c r="L245" s="107">
        <v>6158</v>
      </c>
      <c r="M245" s="107">
        <v>6182</v>
      </c>
      <c r="N245" s="91">
        <v>1</v>
      </c>
      <c r="O245" s="92">
        <v>33</v>
      </c>
    </row>
    <row r="246" spans="1:17" ht="16.5">
      <c r="A246" s="81">
        <v>758</v>
      </c>
      <c r="B246" s="82" t="s">
        <v>259</v>
      </c>
      <c r="C246" s="83">
        <v>5585373.1380589586</v>
      </c>
      <c r="D246" s="216">
        <v>5632700.8451512838</v>
      </c>
      <c r="E246" s="107">
        <v>47327.707092325203</v>
      </c>
      <c r="F246" s="179">
        <v>8.473508559317602E-3</v>
      </c>
      <c r="G246" s="83">
        <v>687.34594364496172</v>
      </c>
      <c r="H246" s="83">
        <v>693.084883124312</v>
      </c>
      <c r="I246" s="218">
        <v>5.7389394793502788</v>
      </c>
      <c r="J246" s="109">
        <v>1.3326473014512183E-3</v>
      </c>
      <c r="K246" s="109">
        <v>1.4498733969907501E-3</v>
      </c>
      <c r="L246" s="107">
        <v>8126</v>
      </c>
      <c r="M246" s="107">
        <v>8127</v>
      </c>
      <c r="N246" s="91">
        <v>19</v>
      </c>
      <c r="O246" s="91">
        <v>19</v>
      </c>
    </row>
    <row r="247" spans="1:17" ht="16.5">
      <c r="A247" s="81">
        <v>759</v>
      </c>
      <c r="B247" s="82" t="s">
        <v>260</v>
      </c>
      <c r="C247" s="83">
        <v>1703943.8425326529</v>
      </c>
      <c r="D247" s="216">
        <v>1656668.2149748201</v>
      </c>
      <c r="E247" s="107">
        <v>-47275.627557832748</v>
      </c>
      <c r="F247" s="179">
        <v>-2.7744827251797648E-2</v>
      </c>
      <c r="G247" s="83">
        <v>909.74043915251093</v>
      </c>
      <c r="H247" s="83">
        <v>920.37123054156677</v>
      </c>
      <c r="I247" s="218">
        <v>10.630791389055844</v>
      </c>
      <c r="J247" s="109">
        <v>3.9195307664646707E-4</v>
      </c>
      <c r="K247" s="109">
        <v>3.2112367596694353E-4</v>
      </c>
      <c r="L247" s="107">
        <v>1873</v>
      </c>
      <c r="M247" s="107">
        <v>1800</v>
      </c>
      <c r="N247" s="91">
        <v>14</v>
      </c>
      <c r="O247" s="91">
        <v>14</v>
      </c>
    </row>
    <row r="248" spans="1:17" ht="16.5">
      <c r="A248" s="81">
        <v>761</v>
      </c>
      <c r="B248" s="82" t="s">
        <v>261</v>
      </c>
      <c r="C248" s="83">
        <v>9526270.0184495989</v>
      </c>
      <c r="D248" s="216">
        <v>9391711.7800166383</v>
      </c>
      <c r="E248" s="107">
        <v>-134558.23843296058</v>
      </c>
      <c r="F248" s="179">
        <v>-1.4124965823177448E-2</v>
      </c>
      <c r="G248" s="83">
        <v>1132.7312744886563</v>
      </c>
      <c r="H248" s="83">
        <v>1114.2142341934557</v>
      </c>
      <c r="I248" s="218">
        <v>-18.517040295200559</v>
      </c>
      <c r="J248" s="109">
        <v>2.2219961087442839E-3</v>
      </c>
      <c r="K248" s="109">
        <v>1.503750813736315E-3</v>
      </c>
      <c r="L248" s="107">
        <v>8410</v>
      </c>
      <c r="M248" s="107">
        <v>8429</v>
      </c>
      <c r="N248" s="91">
        <v>2</v>
      </c>
      <c r="O248" s="91">
        <v>2</v>
      </c>
    </row>
    <row r="249" spans="1:17" ht="16.5">
      <c r="A249" s="81">
        <v>762</v>
      </c>
      <c r="B249" s="82" t="s">
        <v>262</v>
      </c>
      <c r="C249" s="83">
        <v>5204053.3025364624</v>
      </c>
      <c r="D249" s="216">
        <v>4981322.6871521426</v>
      </c>
      <c r="E249" s="107">
        <v>-222730.6153843198</v>
      </c>
      <c r="F249" s="179">
        <v>-4.2799449282304738E-2</v>
      </c>
      <c r="G249" s="83">
        <v>1430.8642569525605</v>
      </c>
      <c r="H249" s="83">
        <v>1395.3284837961185</v>
      </c>
      <c r="I249" s="218">
        <v>-35.535773156442019</v>
      </c>
      <c r="J249" s="109">
        <v>1.1785369788288023E-3</v>
      </c>
      <c r="K249" s="109">
        <v>6.3689529066777138E-4</v>
      </c>
      <c r="L249" s="107">
        <v>3637</v>
      </c>
      <c r="M249" s="107">
        <v>3570</v>
      </c>
      <c r="N249" s="91">
        <v>11</v>
      </c>
      <c r="O249" s="91">
        <v>11</v>
      </c>
      <c r="P249" s="194"/>
      <c r="Q249" s="194"/>
    </row>
    <row r="250" spans="1:17" ht="16.5">
      <c r="A250" s="81">
        <v>765</v>
      </c>
      <c r="B250" s="82" t="s">
        <v>263</v>
      </c>
      <c r="C250" s="83">
        <v>8007527.2055560574</v>
      </c>
      <c r="D250" s="216">
        <v>8266549.9586318219</v>
      </c>
      <c r="E250" s="107">
        <v>259022.75307576451</v>
      </c>
      <c r="F250" s="179">
        <v>3.2347408435408183E-2</v>
      </c>
      <c r="G250" s="83">
        <v>779.39723628149284</v>
      </c>
      <c r="H250" s="83">
        <v>811.63966211407183</v>
      </c>
      <c r="I250" s="218">
        <v>32.242425832578988</v>
      </c>
      <c r="J250" s="109">
        <v>1.9557927533406043E-3</v>
      </c>
      <c r="K250" s="109">
        <v>1.8170247998462888E-3</v>
      </c>
      <c r="L250" s="107">
        <v>10274</v>
      </c>
      <c r="M250" s="107">
        <v>10185</v>
      </c>
      <c r="N250" s="91">
        <v>18</v>
      </c>
      <c r="O250" s="91">
        <v>18</v>
      </c>
    </row>
    <row r="251" spans="1:17" ht="16.5">
      <c r="A251" s="81">
        <v>768</v>
      </c>
      <c r="B251" s="82" t="s">
        <v>264</v>
      </c>
      <c r="C251" s="83">
        <v>3539993.8271865495</v>
      </c>
      <c r="D251" s="216">
        <v>3570119.315724967</v>
      </c>
      <c r="E251" s="107">
        <v>30125.4885384175</v>
      </c>
      <c r="F251" s="179">
        <v>8.5100398500864271E-3</v>
      </c>
      <c r="G251" s="83">
        <v>1494.9298256699956</v>
      </c>
      <c r="H251" s="83">
        <v>1512.1216923866866</v>
      </c>
      <c r="I251" s="218">
        <v>17.191866716691038</v>
      </c>
      <c r="J251" s="109">
        <v>8.4465871750587609E-4</v>
      </c>
      <c r="K251" s="109">
        <v>4.212072216433076E-4</v>
      </c>
      <c r="L251" s="107">
        <v>2368</v>
      </c>
      <c r="M251" s="107">
        <v>2361</v>
      </c>
      <c r="N251" s="91">
        <v>10</v>
      </c>
      <c r="O251" s="91">
        <v>10</v>
      </c>
    </row>
    <row r="252" spans="1:17" ht="16.5">
      <c r="A252" s="81">
        <v>777</v>
      </c>
      <c r="B252" s="82" t="s">
        <v>265</v>
      </c>
      <c r="C252" s="83">
        <v>8563618.9273633622</v>
      </c>
      <c r="D252" s="216">
        <v>8716554.1872091088</v>
      </c>
      <c r="E252" s="107">
        <v>152935.25984574668</v>
      </c>
      <c r="F252" s="179">
        <v>1.7858718509422705E-2</v>
      </c>
      <c r="G252" s="83">
        <v>1194.0349870835698</v>
      </c>
      <c r="H252" s="83">
        <v>1238.4987478273813</v>
      </c>
      <c r="I252" s="218">
        <v>44.463760743811463</v>
      </c>
      <c r="J252" s="109">
        <v>2.0622597817416223E-3</v>
      </c>
      <c r="K252" s="109">
        <v>1.2555935730307491E-3</v>
      </c>
      <c r="L252" s="107">
        <v>7172</v>
      </c>
      <c r="M252" s="107">
        <v>7038</v>
      </c>
      <c r="N252" s="91">
        <v>18</v>
      </c>
      <c r="O252" s="91">
        <v>18</v>
      </c>
    </row>
    <row r="253" spans="1:17" ht="16.5">
      <c r="A253" s="81">
        <v>778</v>
      </c>
      <c r="B253" s="82" t="s">
        <v>266</v>
      </c>
      <c r="C253" s="83">
        <v>5343078.2430008678</v>
      </c>
      <c r="D253" s="216">
        <v>4434695.0366880819</v>
      </c>
      <c r="E253" s="107">
        <v>-908383.20631278586</v>
      </c>
      <c r="F253" s="179">
        <v>-0.1700112117023023</v>
      </c>
      <c r="G253" s="83">
        <v>796.52329203948534</v>
      </c>
      <c r="H253" s="83">
        <v>668.68139877685189</v>
      </c>
      <c r="I253" s="218">
        <v>-127.84189326263345</v>
      </c>
      <c r="J253" s="109">
        <v>1.0492097016813532E-3</v>
      </c>
      <c r="K253" s="109">
        <v>1.1831623438959831E-3</v>
      </c>
      <c r="L253" s="107">
        <v>6708</v>
      </c>
      <c r="M253" s="107">
        <v>6632</v>
      </c>
      <c r="N253" s="91">
        <v>11</v>
      </c>
      <c r="O253" s="91">
        <v>11</v>
      </c>
    </row>
    <row r="254" spans="1:17" ht="16.5">
      <c r="A254" s="81">
        <v>781</v>
      </c>
      <c r="B254" s="82" t="s">
        <v>267</v>
      </c>
      <c r="C254" s="83">
        <v>4015764.1712575303</v>
      </c>
      <c r="D254" s="216">
        <v>3778795.2753239144</v>
      </c>
      <c r="E254" s="107">
        <v>-236968.89593361598</v>
      </c>
      <c r="F254" s="179">
        <v>-5.9009664369660812E-2</v>
      </c>
      <c r="G254" s="83">
        <v>1148.673962030186</v>
      </c>
      <c r="H254" s="83">
        <v>1102.3323440268127</v>
      </c>
      <c r="I254" s="218">
        <v>-46.341618003373242</v>
      </c>
      <c r="J254" s="109">
        <v>8.9402960761388994E-4</v>
      </c>
      <c r="K254" s="109">
        <v>6.1156220067482361E-4</v>
      </c>
      <c r="L254" s="107">
        <v>3496</v>
      </c>
      <c r="M254" s="107">
        <v>3428</v>
      </c>
      <c r="N254" s="91">
        <v>7</v>
      </c>
      <c r="O254" s="91">
        <v>7</v>
      </c>
    </row>
    <row r="255" spans="1:17" ht="16.5">
      <c r="A255" s="81">
        <v>783</v>
      </c>
      <c r="B255" s="82" t="s">
        <v>268</v>
      </c>
      <c r="C255" s="83">
        <v>2739130.7095332686</v>
      </c>
      <c r="D255" s="216">
        <v>2725028.2250560517</v>
      </c>
      <c r="E255" s="107">
        <v>-14102.484477216844</v>
      </c>
      <c r="F255" s="179">
        <v>-5.1485255625569699E-3</v>
      </c>
      <c r="G255" s="83">
        <v>429.53280688933177</v>
      </c>
      <c r="H255" s="83">
        <v>435.58635310998267</v>
      </c>
      <c r="I255" s="218">
        <v>6.053546220650901</v>
      </c>
      <c r="J255" s="109">
        <v>6.4471762487180615E-4</v>
      </c>
      <c r="K255" s="109">
        <v>1.1160831760273326E-3</v>
      </c>
      <c r="L255" s="107">
        <v>6377</v>
      </c>
      <c r="M255" s="107">
        <v>6256</v>
      </c>
      <c r="N255" s="91">
        <v>4</v>
      </c>
      <c r="O255" s="91">
        <v>4</v>
      </c>
    </row>
    <row r="256" spans="1:17" ht="16.5">
      <c r="A256" s="81">
        <v>785</v>
      </c>
      <c r="B256" s="82" t="s">
        <v>269</v>
      </c>
      <c r="C256" s="83">
        <v>5970173.1482539047</v>
      </c>
      <c r="D256" s="216">
        <v>5751920.2658952801</v>
      </c>
      <c r="E256" s="107">
        <v>-218252.8823586246</v>
      </c>
      <c r="F256" s="179">
        <v>-3.6557211480952936E-2</v>
      </c>
      <c r="G256" s="83">
        <v>2305.9764960424504</v>
      </c>
      <c r="H256" s="83">
        <v>2228.562675666517</v>
      </c>
      <c r="I256" s="218">
        <v>-77.413820375933483</v>
      </c>
      <c r="J256" s="109">
        <v>1.3608535640777571E-3</v>
      </c>
      <c r="K256" s="109">
        <v>4.6045567092815626E-4</v>
      </c>
      <c r="L256" s="107">
        <v>2589</v>
      </c>
      <c r="M256" s="107">
        <v>2581</v>
      </c>
      <c r="N256" s="91">
        <v>17</v>
      </c>
      <c r="O256" s="91">
        <v>17</v>
      </c>
    </row>
    <row r="257" spans="1:15" ht="16.5">
      <c r="A257" s="81">
        <v>790</v>
      </c>
      <c r="B257" s="82" t="s">
        <v>270</v>
      </c>
      <c r="C257" s="83">
        <v>16954589.65923297</v>
      </c>
      <c r="D257" s="216">
        <v>16736589.84053795</v>
      </c>
      <c r="E257" s="107">
        <v>-217999.81869501993</v>
      </c>
      <c r="F257" s="179">
        <v>-1.2857864629964881E-2</v>
      </c>
      <c r="G257" s="83">
        <v>721.01168017150633</v>
      </c>
      <c r="H257" s="83">
        <v>713.2880088875703</v>
      </c>
      <c r="I257" s="218">
        <v>-7.723671283936028</v>
      </c>
      <c r="J257" s="109">
        <v>3.959729426370723E-3</v>
      </c>
      <c r="K257" s="109">
        <v>4.1860255182713125E-3</v>
      </c>
      <c r="L257" s="107">
        <v>23515</v>
      </c>
      <c r="M257" s="107">
        <v>23464</v>
      </c>
      <c r="N257" s="91">
        <v>6</v>
      </c>
      <c r="O257" s="91">
        <v>6</v>
      </c>
    </row>
    <row r="258" spans="1:15" ht="16.5">
      <c r="A258" s="81">
        <v>791</v>
      </c>
      <c r="B258" s="82" t="s">
        <v>271</v>
      </c>
      <c r="C258" s="83">
        <v>7805672.4377519591</v>
      </c>
      <c r="D258" s="216">
        <v>7600219.7746771537</v>
      </c>
      <c r="E258" s="107">
        <v>-205452.6630748054</v>
      </c>
      <c r="F258" s="179">
        <v>-2.6320943482221752E-2</v>
      </c>
      <c r="G258" s="83">
        <v>1582.9796061147758</v>
      </c>
      <c r="H258" s="83">
        <v>1539.1291564757298</v>
      </c>
      <c r="I258" s="218">
        <v>-43.850449639046019</v>
      </c>
      <c r="J258" s="109">
        <v>1.7981449133550897E-3</v>
      </c>
      <c r="K258" s="109">
        <v>8.8094928440264836E-4</v>
      </c>
      <c r="L258" s="107">
        <v>4931</v>
      </c>
      <c r="M258" s="107">
        <v>4938</v>
      </c>
      <c r="N258" s="91">
        <v>17</v>
      </c>
      <c r="O258" s="91">
        <v>17</v>
      </c>
    </row>
    <row r="259" spans="1:15" ht="16.5">
      <c r="A259" s="81">
        <v>831</v>
      </c>
      <c r="B259" s="82" t="s">
        <v>272</v>
      </c>
      <c r="C259" s="83">
        <v>2687036.4639341347</v>
      </c>
      <c r="D259" s="216">
        <v>2443075.7695458438</v>
      </c>
      <c r="E259" s="107">
        <v>-243960.69438829087</v>
      </c>
      <c r="F259" s="179">
        <v>-9.0791731955547766E-2</v>
      </c>
      <c r="G259" s="83">
        <v>580.98085706683992</v>
      </c>
      <c r="H259" s="83">
        <v>531.56565917011392</v>
      </c>
      <c r="I259" s="218">
        <v>-49.415197896725999</v>
      </c>
      <c r="J259" s="109">
        <v>5.7801016262540111E-4</v>
      </c>
      <c r="K259" s="109">
        <v>8.199357859689292E-4</v>
      </c>
      <c r="L259" s="107">
        <v>4625</v>
      </c>
      <c r="M259" s="107">
        <v>4596</v>
      </c>
      <c r="N259" s="91">
        <v>9</v>
      </c>
      <c r="O259" s="91">
        <v>9</v>
      </c>
    </row>
    <row r="260" spans="1:15" ht="16.5">
      <c r="A260" s="81">
        <v>832</v>
      </c>
      <c r="B260" s="82" t="s">
        <v>273</v>
      </c>
      <c r="C260" s="83">
        <v>9307056.4762639031</v>
      </c>
      <c r="D260" s="216">
        <v>8932672.5679647103</v>
      </c>
      <c r="E260" s="107">
        <v>-374383.90829919279</v>
      </c>
      <c r="F260" s="179">
        <v>-4.0225812452518855E-2</v>
      </c>
      <c r="G260" s="83">
        <v>2494.5206315368273</v>
      </c>
      <c r="H260" s="83">
        <v>2442.623070266533</v>
      </c>
      <c r="I260" s="218">
        <v>-51.897561270294318</v>
      </c>
      <c r="J260" s="109">
        <v>2.1133914830028179E-3</v>
      </c>
      <c r="K260" s="109">
        <v>6.5241626833950693E-4</v>
      </c>
      <c r="L260" s="107">
        <v>3731</v>
      </c>
      <c r="M260" s="107">
        <v>3657</v>
      </c>
      <c r="N260" s="91">
        <v>17</v>
      </c>
      <c r="O260" s="91">
        <v>17</v>
      </c>
    </row>
    <row r="261" spans="1:15" ht="16.5">
      <c r="A261" s="81">
        <v>833</v>
      </c>
      <c r="B261" s="82" t="s">
        <v>274</v>
      </c>
      <c r="C261" s="83">
        <v>1696593.8316535009</v>
      </c>
      <c r="D261" s="216">
        <v>1655947.7192090475</v>
      </c>
      <c r="E261" s="107">
        <v>-40646.112444453407</v>
      </c>
      <c r="F261" s="179">
        <v>-2.3957479796351547E-2</v>
      </c>
      <c r="G261" s="83">
        <v>995.06969598445801</v>
      </c>
      <c r="H261" s="83">
        <v>978.69250544269948</v>
      </c>
      <c r="I261" s="218">
        <v>-16.377190541758523</v>
      </c>
      <c r="J261" s="109">
        <v>3.9178261370793015E-4</v>
      </c>
      <c r="K261" s="109">
        <v>3.018562554089269E-4</v>
      </c>
      <c r="L261" s="107">
        <v>1705</v>
      </c>
      <c r="M261" s="107">
        <v>1692</v>
      </c>
      <c r="N261" s="91">
        <v>2</v>
      </c>
      <c r="O261" s="91">
        <v>2</v>
      </c>
    </row>
    <row r="262" spans="1:15" ht="16.5">
      <c r="A262" s="81">
        <v>834</v>
      </c>
      <c r="B262" s="82" t="s">
        <v>275</v>
      </c>
      <c r="C262" s="83">
        <v>4598565.7735846592</v>
      </c>
      <c r="D262" s="216">
        <v>4586459.9314818718</v>
      </c>
      <c r="E262" s="107">
        <v>-12105.842102787457</v>
      </c>
      <c r="F262" s="179">
        <v>-2.6325255957686889E-3</v>
      </c>
      <c r="G262" s="83">
        <v>786.88668268046877</v>
      </c>
      <c r="H262" s="83">
        <v>786.43002940361316</v>
      </c>
      <c r="I262" s="218">
        <v>-0.45665327685560442</v>
      </c>
      <c r="J262" s="109">
        <v>1.0851159361969091E-3</v>
      </c>
      <c r="K262" s="109">
        <v>1.040440710132897E-3</v>
      </c>
      <c r="L262" s="107">
        <v>5844</v>
      </c>
      <c r="M262" s="107">
        <v>5832</v>
      </c>
      <c r="N262" s="91">
        <v>5</v>
      </c>
      <c r="O262" s="91">
        <v>5</v>
      </c>
    </row>
    <row r="263" spans="1:15" ht="16.5">
      <c r="A263" s="81">
        <v>837</v>
      </c>
      <c r="B263" s="82" t="s">
        <v>276</v>
      </c>
      <c r="C263" s="83">
        <v>124217431.248669</v>
      </c>
      <c r="D263" s="216">
        <v>138894909.8270852</v>
      </c>
      <c r="E263" s="107">
        <v>14677478.578416198</v>
      </c>
      <c r="F263" s="179">
        <v>0.11815957254045591</v>
      </c>
      <c r="G263" s="83">
        <v>487.03168495851401</v>
      </c>
      <c r="H263" s="83">
        <v>533.84160899025755</v>
      </c>
      <c r="I263" s="218">
        <v>46.809924031743549</v>
      </c>
      <c r="J263" s="109">
        <v>3.2861309672731966E-2</v>
      </c>
      <c r="K263" s="109">
        <v>4.6416643340599646E-2</v>
      </c>
      <c r="L263" s="107">
        <v>255050</v>
      </c>
      <c r="M263" s="107">
        <v>260180</v>
      </c>
      <c r="N263" s="91">
        <v>6</v>
      </c>
      <c r="O263" s="91">
        <v>6</v>
      </c>
    </row>
    <row r="264" spans="1:15" ht="16.5">
      <c r="A264" s="81">
        <v>844</v>
      </c>
      <c r="B264" s="82" t="s">
        <v>277</v>
      </c>
      <c r="C264" s="83">
        <v>878242.48298323737</v>
      </c>
      <c r="D264" s="216">
        <v>969831.12966804253</v>
      </c>
      <c r="E264" s="107">
        <v>91588.646684805164</v>
      </c>
      <c r="F264" s="179">
        <v>0.10428628591695362</v>
      </c>
      <c r="G264" s="83">
        <v>621.98476131957318</v>
      </c>
      <c r="H264" s="83">
        <v>698.72559774354647</v>
      </c>
      <c r="I264" s="218">
        <v>76.740836423973292</v>
      </c>
      <c r="J264" s="109">
        <v>2.2945348481058752E-4</v>
      </c>
      <c r="K264" s="109">
        <v>2.4762203457895425E-4</v>
      </c>
      <c r="L264" s="107">
        <v>1412</v>
      </c>
      <c r="M264" s="107">
        <v>1388</v>
      </c>
      <c r="N264" s="91">
        <v>11</v>
      </c>
      <c r="O264" s="91">
        <v>11</v>
      </c>
    </row>
    <row r="265" spans="1:15" ht="16.5">
      <c r="A265" s="81">
        <v>845</v>
      </c>
      <c r="B265" s="82" t="s">
        <v>278</v>
      </c>
      <c r="C265" s="83">
        <v>4272900.6434539156</v>
      </c>
      <c r="D265" s="216">
        <v>4161904.8749787281</v>
      </c>
      <c r="E265" s="107">
        <v>-110995.76847518748</v>
      </c>
      <c r="F265" s="179">
        <v>-2.5976679014344275E-2</v>
      </c>
      <c r="G265" s="83">
        <v>1509.3255540282287</v>
      </c>
      <c r="H265" s="83">
        <v>1472.7193471262308</v>
      </c>
      <c r="I265" s="218">
        <v>-36.606206901997894</v>
      </c>
      <c r="J265" s="109">
        <v>9.8466995727484042E-4</v>
      </c>
      <c r="K265" s="109">
        <v>5.0416417126810135E-4</v>
      </c>
      <c r="L265" s="107">
        <v>2831</v>
      </c>
      <c r="M265" s="107">
        <v>2826</v>
      </c>
      <c r="N265" s="91">
        <v>19</v>
      </c>
      <c r="O265" s="91">
        <v>19</v>
      </c>
    </row>
    <row r="266" spans="1:15" ht="16.5">
      <c r="A266" s="81">
        <v>846</v>
      </c>
      <c r="B266" s="82" t="s">
        <v>279</v>
      </c>
      <c r="C266" s="83">
        <v>6161642.0195807731</v>
      </c>
      <c r="D266" s="216">
        <v>5887011.4048035908</v>
      </c>
      <c r="E266" s="107">
        <v>-274630.61477718223</v>
      </c>
      <c r="F266" s="179">
        <v>-4.4571011088350695E-2</v>
      </c>
      <c r="G266" s="83">
        <v>1295.0067296302591</v>
      </c>
      <c r="H266" s="83">
        <v>1262.7652090955794</v>
      </c>
      <c r="I266" s="218">
        <v>-32.241520534679694</v>
      </c>
      <c r="J266" s="109">
        <v>1.392814935126089E-3</v>
      </c>
      <c r="K266" s="109">
        <v>8.3171032075438371E-4</v>
      </c>
      <c r="L266" s="107">
        <v>4758</v>
      </c>
      <c r="M266" s="107">
        <v>4662</v>
      </c>
      <c r="N266" s="91">
        <v>14</v>
      </c>
      <c r="O266" s="91">
        <v>14</v>
      </c>
    </row>
    <row r="267" spans="1:15" ht="16.5">
      <c r="A267" s="81">
        <v>848</v>
      </c>
      <c r="B267" s="82" t="s">
        <v>280</v>
      </c>
      <c r="C267" s="83">
        <v>6272283.4197318982</v>
      </c>
      <c r="D267" s="216">
        <v>5966201.8810041612</v>
      </c>
      <c r="E267" s="107">
        <v>-306081.53872773703</v>
      </c>
      <c r="F267" s="179">
        <v>-4.8799060604442543E-2</v>
      </c>
      <c r="G267" s="83">
        <v>1542.6176634854644</v>
      </c>
      <c r="H267" s="83">
        <v>1500.5537930090948</v>
      </c>
      <c r="I267" s="218">
        <v>-42.06387047636963</v>
      </c>
      <c r="J267" s="109">
        <v>1.4115507027996324E-3</v>
      </c>
      <c r="K267" s="109">
        <v>7.0932651980253753E-4</v>
      </c>
      <c r="L267" s="107">
        <v>4066</v>
      </c>
      <c r="M267" s="107">
        <v>3976</v>
      </c>
      <c r="N267" s="91">
        <v>12</v>
      </c>
      <c r="O267" s="91">
        <v>12</v>
      </c>
    </row>
    <row r="268" spans="1:15" ht="16.5">
      <c r="A268" s="81">
        <v>849</v>
      </c>
      <c r="B268" s="82" t="s">
        <v>281</v>
      </c>
      <c r="C268" s="83">
        <v>5415982.7739959192</v>
      </c>
      <c r="D268" s="216">
        <v>5385527.4967127787</v>
      </c>
      <c r="E268" s="107">
        <v>-30455.277283140458</v>
      </c>
      <c r="F268" s="179">
        <v>-5.62322270103354E-3</v>
      </c>
      <c r="G268" s="83">
        <v>1901.0118546844224</v>
      </c>
      <c r="H268" s="83">
        <v>1924.089852344687</v>
      </c>
      <c r="I268" s="218">
        <v>23.0779976602646</v>
      </c>
      <c r="J268" s="109">
        <v>1.2741682689510665E-3</v>
      </c>
      <c r="K268" s="109">
        <v>4.9934731612859718E-4</v>
      </c>
      <c r="L268" s="107">
        <v>2849</v>
      </c>
      <c r="M268" s="107">
        <v>2799</v>
      </c>
      <c r="N268" s="91">
        <v>16</v>
      </c>
      <c r="O268" s="91">
        <v>16</v>
      </c>
    </row>
    <row r="269" spans="1:15" ht="16.5">
      <c r="A269" s="81">
        <v>850</v>
      </c>
      <c r="B269" s="82" t="s">
        <v>282</v>
      </c>
      <c r="C269" s="83">
        <v>2699700.4689699514</v>
      </c>
      <c r="D269" s="216">
        <v>2731397.1370301251</v>
      </c>
      <c r="E269" s="107">
        <v>31696.668060173746</v>
      </c>
      <c r="F269" s="179">
        <v>1.1740809184015644E-2</v>
      </c>
      <c r="G269" s="83">
        <v>1140.0762115582565</v>
      </c>
      <c r="H269" s="83">
        <v>1162.7914589315135</v>
      </c>
      <c r="I269" s="218">
        <v>22.715247373256943</v>
      </c>
      <c r="J269" s="109">
        <v>6.4622445322799966E-4</v>
      </c>
      <c r="K269" s="109">
        <v>4.1906639713686132E-4</v>
      </c>
      <c r="L269" s="107">
        <v>2368</v>
      </c>
      <c r="M269" s="107">
        <v>2349</v>
      </c>
      <c r="N269" s="91">
        <v>13</v>
      </c>
      <c r="O269" s="91">
        <v>13</v>
      </c>
    </row>
    <row r="270" spans="1:15" ht="16.5">
      <c r="A270" s="81">
        <v>851</v>
      </c>
      <c r="B270" s="82" t="s">
        <v>283</v>
      </c>
      <c r="C270" s="83">
        <v>11450078.272640795</v>
      </c>
      <c r="D270" s="216">
        <v>9290112.1240411177</v>
      </c>
      <c r="E270" s="107">
        <v>-2159966.1485996768</v>
      </c>
      <c r="F270" s="179">
        <v>-0.18864204219116765</v>
      </c>
      <c r="G270" s="83">
        <v>544.7748726158909</v>
      </c>
      <c r="H270" s="83">
        <v>443.25168777332493</v>
      </c>
      <c r="I270" s="218">
        <v>-101.52318484256597</v>
      </c>
      <c r="J270" s="109">
        <v>2.1979585269364908E-3</v>
      </c>
      <c r="K270" s="109">
        <v>3.7391284025506495E-3</v>
      </c>
      <c r="L270" s="107">
        <v>21018</v>
      </c>
      <c r="M270" s="107">
        <v>20959</v>
      </c>
      <c r="N270" s="91">
        <v>19</v>
      </c>
      <c r="O270" s="91">
        <v>19</v>
      </c>
    </row>
    <row r="271" spans="1:15" ht="16.5">
      <c r="A271" s="81">
        <v>853</v>
      </c>
      <c r="B271" s="82" t="s">
        <v>284</v>
      </c>
      <c r="C271" s="83">
        <v>106233925.10709287</v>
      </c>
      <c r="D271" s="216">
        <v>118856646.48956206</v>
      </c>
      <c r="E271" s="107">
        <v>12622721.382469192</v>
      </c>
      <c r="F271" s="179">
        <v>0.11882006025612261</v>
      </c>
      <c r="G271" s="83">
        <v>526.26744429188545</v>
      </c>
      <c r="H271" s="83">
        <v>576.76962284997092</v>
      </c>
      <c r="I271" s="218">
        <v>50.502178558085461</v>
      </c>
      <c r="J271" s="109">
        <v>2.8120433440061762E-2</v>
      </c>
      <c r="K271" s="109">
        <v>3.6763844043075533E-2</v>
      </c>
      <c r="L271" s="107">
        <v>201863</v>
      </c>
      <c r="M271" s="107">
        <v>206073</v>
      </c>
      <c r="N271" s="91">
        <v>2</v>
      </c>
      <c r="O271" s="91">
        <v>2</v>
      </c>
    </row>
    <row r="272" spans="1:15" ht="16.5">
      <c r="A272" s="81">
        <v>854</v>
      </c>
      <c r="B272" s="82" t="s">
        <v>285</v>
      </c>
      <c r="C272" s="83">
        <v>3007045.3167107482</v>
      </c>
      <c r="D272" s="216">
        <v>2870303.4060638673</v>
      </c>
      <c r="E272" s="107">
        <v>-136741.91064688098</v>
      </c>
      <c r="F272" s="179">
        <v>-4.5473844337156816E-2</v>
      </c>
      <c r="G272" s="83">
        <v>924.39142843859463</v>
      </c>
      <c r="H272" s="83">
        <v>899.49965718077942</v>
      </c>
      <c r="I272" s="218">
        <v>-24.891771257815208</v>
      </c>
      <c r="J272" s="109">
        <v>6.7908845038876166E-4</v>
      </c>
      <c r="K272" s="109">
        <v>5.692809166725093E-4</v>
      </c>
      <c r="L272" s="107">
        <v>3253</v>
      </c>
      <c r="M272" s="107">
        <v>3191</v>
      </c>
      <c r="N272" s="91">
        <v>19</v>
      </c>
      <c r="O272" s="91">
        <v>19</v>
      </c>
    </row>
    <row r="273" spans="1:17" ht="16.5">
      <c r="A273" s="81">
        <v>857</v>
      </c>
      <c r="B273" s="82" t="s">
        <v>286</v>
      </c>
      <c r="C273" s="83">
        <v>203988.18026653014</v>
      </c>
      <c r="D273" s="216">
        <v>-14223.106745442143</v>
      </c>
      <c r="E273" s="107">
        <v>-218211.28701197228</v>
      </c>
      <c r="F273" s="179">
        <v>-1.0697251513634676</v>
      </c>
      <c r="G273" s="83">
        <v>88.192036431703471</v>
      </c>
      <c r="H273" s="83">
        <v>-6.1545247708533717</v>
      </c>
      <c r="I273" s="218">
        <v>-94.346561202556842</v>
      </c>
      <c r="J273" s="109">
        <v>-3.3650615119889283E-6</v>
      </c>
      <c r="K273" s="109">
        <v>4.1228711953311469E-4</v>
      </c>
      <c r="L273" s="107">
        <v>2313</v>
      </c>
      <c r="M273" s="107">
        <v>2311</v>
      </c>
      <c r="N273" s="91">
        <v>11</v>
      </c>
      <c r="O273" s="91">
        <v>11</v>
      </c>
    </row>
    <row r="274" spans="1:17" ht="16.5">
      <c r="A274" s="81">
        <v>858</v>
      </c>
      <c r="B274" s="82" t="s">
        <v>287</v>
      </c>
      <c r="C274" s="83">
        <v>31700376.713405669</v>
      </c>
      <c r="D274" s="216">
        <v>31604479.960301772</v>
      </c>
      <c r="E274" s="107">
        <v>-95896.753103896976</v>
      </c>
      <c r="F274" s="179">
        <v>-3.0250982179446315E-3</v>
      </c>
      <c r="G274" s="83">
        <v>766.85801716110279</v>
      </c>
      <c r="H274" s="83">
        <v>748.47791498642448</v>
      </c>
      <c r="I274" s="218">
        <v>-18.380102174678314</v>
      </c>
      <c r="J274" s="109">
        <v>7.4773409933745674E-3</v>
      </c>
      <c r="K274" s="109">
        <v>7.5330262320578833E-3</v>
      </c>
      <c r="L274" s="107">
        <v>41338</v>
      </c>
      <c r="M274" s="107">
        <v>42225</v>
      </c>
      <c r="N274" s="91">
        <v>1</v>
      </c>
      <c r="O274" s="92">
        <v>35</v>
      </c>
      <c r="P274" s="194"/>
      <c r="Q274" s="194"/>
    </row>
    <row r="275" spans="1:17" ht="16.5">
      <c r="A275" s="81">
        <v>859</v>
      </c>
      <c r="B275" s="82" t="s">
        <v>288</v>
      </c>
      <c r="C275" s="83">
        <v>11583548.591857674</v>
      </c>
      <c r="D275" s="216">
        <v>11429552.511186816</v>
      </c>
      <c r="E275" s="107">
        <v>-153996.0806708578</v>
      </c>
      <c r="F275" s="179">
        <v>-1.3294378613744062E-2</v>
      </c>
      <c r="G275" s="83">
        <v>1775.2564891735899</v>
      </c>
      <c r="H275" s="83">
        <v>1758.1222136881736</v>
      </c>
      <c r="I275" s="218">
        <v>-17.13427548541631</v>
      </c>
      <c r="J275" s="109">
        <v>2.7041312382033696E-3</v>
      </c>
      <c r="K275" s="109">
        <v>1.1597916763672778E-3</v>
      </c>
      <c r="L275" s="107">
        <v>6525</v>
      </c>
      <c r="M275" s="107">
        <v>6501</v>
      </c>
      <c r="N275" s="91">
        <v>17</v>
      </c>
      <c r="O275" s="91">
        <v>17</v>
      </c>
      <c r="P275" s="194"/>
    </row>
    <row r="276" spans="1:17" ht="16.5">
      <c r="A276" s="81">
        <v>886</v>
      </c>
      <c r="B276" s="82" t="s">
        <v>289</v>
      </c>
      <c r="C276" s="83">
        <v>8632489.8811214902</v>
      </c>
      <c r="D276" s="216">
        <v>9083695.0061756652</v>
      </c>
      <c r="E276" s="107">
        <v>451205.12505417503</v>
      </c>
      <c r="F276" s="179">
        <v>5.2268248357976263E-2</v>
      </c>
      <c r="G276" s="83">
        <v>688.78080915355383</v>
      </c>
      <c r="H276" s="83">
        <v>733.62098256950935</v>
      </c>
      <c r="I276" s="218">
        <v>44.840173415955519</v>
      </c>
      <c r="J276" s="109">
        <v>2.1491220588443628E-3</v>
      </c>
      <c r="K276" s="109">
        <v>2.2089740865681639E-3</v>
      </c>
      <c r="L276" s="107">
        <v>12533</v>
      </c>
      <c r="M276" s="107">
        <v>12382</v>
      </c>
      <c r="N276" s="91">
        <v>4</v>
      </c>
      <c r="O276" s="91">
        <v>4</v>
      </c>
      <c r="P276" s="194"/>
    </row>
    <row r="277" spans="1:17" ht="16.5">
      <c r="A277" s="81">
        <v>887</v>
      </c>
      <c r="B277" s="82" t="s">
        <v>290</v>
      </c>
      <c r="C277" s="83">
        <v>3182409.3218341209</v>
      </c>
      <c r="D277" s="216">
        <v>2985991.1068323627</v>
      </c>
      <c r="E277" s="107">
        <v>-196418.21500175819</v>
      </c>
      <c r="F277" s="179">
        <v>-6.1719972240577868E-2</v>
      </c>
      <c r="G277" s="83">
        <v>696.674545060009</v>
      </c>
      <c r="H277" s="83">
        <v>664.58738189013195</v>
      </c>
      <c r="I277" s="218">
        <v>-32.087163169877044</v>
      </c>
      <c r="J277" s="109">
        <v>7.064591392427497E-4</v>
      </c>
      <c r="K277" s="109">
        <v>8.0156037562193177E-4</v>
      </c>
      <c r="L277" s="107">
        <v>4568</v>
      </c>
      <c r="M277" s="107">
        <v>4493</v>
      </c>
      <c r="N277" s="91">
        <v>6</v>
      </c>
      <c r="O277" s="91">
        <v>6</v>
      </c>
      <c r="P277" s="194"/>
    </row>
    <row r="278" spans="1:17" ht="16.5">
      <c r="A278" s="81">
        <v>889</v>
      </c>
      <c r="B278" s="82" t="s">
        <v>291</v>
      </c>
      <c r="C278" s="83">
        <v>5871479.916328677</v>
      </c>
      <c r="D278" s="216">
        <v>6090237.6544032032</v>
      </c>
      <c r="E278" s="107">
        <v>218757.73807452619</v>
      </c>
      <c r="F278" s="179">
        <v>3.7257683104076969E-2</v>
      </c>
      <c r="G278" s="83">
        <v>2357.0774453346758</v>
      </c>
      <c r="H278" s="83">
        <v>2469.6827471221422</v>
      </c>
      <c r="I278" s="218">
        <v>112.60530178746649</v>
      </c>
      <c r="J278" s="109">
        <v>1.440896471951555E-3</v>
      </c>
      <c r="K278" s="109">
        <v>4.3993943607471261E-4</v>
      </c>
      <c r="L278" s="107">
        <v>2491</v>
      </c>
      <c r="M278" s="107">
        <v>2466</v>
      </c>
      <c r="N278" s="91">
        <v>17</v>
      </c>
      <c r="O278" s="91">
        <v>17</v>
      </c>
      <c r="P278" s="194"/>
    </row>
    <row r="279" spans="1:17" ht="16.5">
      <c r="A279" s="81">
        <v>890</v>
      </c>
      <c r="B279" s="82" t="s">
        <v>292</v>
      </c>
      <c r="C279" s="83">
        <v>3140042.8765431582</v>
      </c>
      <c r="D279" s="216">
        <v>3088784.6804208444</v>
      </c>
      <c r="E279" s="107">
        <v>-51258.19612231385</v>
      </c>
      <c r="F279" s="179">
        <v>-1.6324043376994737E-2</v>
      </c>
      <c r="G279" s="83">
        <v>2756.8418582468466</v>
      </c>
      <c r="H279" s="83">
        <v>2716.6092176084821</v>
      </c>
      <c r="I279" s="218">
        <v>-40.232640638364501</v>
      </c>
      <c r="J279" s="109">
        <v>7.3077919141934249E-4</v>
      </c>
      <c r="K279" s="109">
        <v>2.02843121985786E-4</v>
      </c>
      <c r="L279" s="107">
        <v>1139</v>
      </c>
      <c r="M279" s="107">
        <v>1137</v>
      </c>
      <c r="N279" s="91">
        <v>19</v>
      </c>
      <c r="O279" s="91">
        <v>19</v>
      </c>
      <c r="P279" s="194"/>
    </row>
    <row r="280" spans="1:17" ht="16.5">
      <c r="A280" s="81">
        <v>892</v>
      </c>
      <c r="B280" s="82" t="s">
        <v>293</v>
      </c>
      <c r="C280" s="83">
        <v>6980766.1046291497</v>
      </c>
      <c r="D280" s="216">
        <v>7194945.708239398</v>
      </c>
      <c r="E280" s="107">
        <v>214179.6036102483</v>
      </c>
      <c r="F280" s="179">
        <v>3.0681389463574717E-2</v>
      </c>
      <c r="G280" s="83">
        <v>1931.0556306028077</v>
      </c>
      <c r="H280" s="83">
        <v>1967.4448204100077</v>
      </c>
      <c r="I280" s="218">
        <v>36.389189807199955</v>
      </c>
      <c r="J280" s="109">
        <v>1.7022606464937753E-3</v>
      </c>
      <c r="K280" s="109">
        <v>6.5241626833950693E-4</v>
      </c>
      <c r="L280" s="107">
        <v>3615</v>
      </c>
      <c r="M280" s="107">
        <v>3657</v>
      </c>
      <c r="N280" s="91">
        <v>13</v>
      </c>
      <c r="O280" s="91">
        <v>13</v>
      </c>
      <c r="P280" s="194"/>
    </row>
    <row r="281" spans="1:17" ht="16.5">
      <c r="A281" s="81">
        <v>893</v>
      </c>
      <c r="B281" s="82" t="s">
        <v>294</v>
      </c>
      <c r="C281" s="83">
        <v>10202722.072954573</v>
      </c>
      <c r="D281" s="216">
        <v>10238668.640037166</v>
      </c>
      <c r="E281" s="107">
        <v>35946.567082593217</v>
      </c>
      <c r="F281" s="179">
        <v>3.5232329985622718E-3</v>
      </c>
      <c r="G281" s="83">
        <v>1360.3629430606097</v>
      </c>
      <c r="H281" s="83">
        <v>1376.3501330873996</v>
      </c>
      <c r="I281" s="218">
        <v>15.987190026789904</v>
      </c>
      <c r="J281" s="109">
        <v>2.4223786259382428E-3</v>
      </c>
      <c r="K281" s="109">
        <v>1.3271327919544961E-3</v>
      </c>
      <c r="L281" s="107">
        <v>7500</v>
      </c>
      <c r="M281" s="107">
        <v>7439</v>
      </c>
      <c r="N281" s="91">
        <v>15</v>
      </c>
      <c r="O281" s="91">
        <v>15</v>
      </c>
      <c r="P281" s="194"/>
      <c r="Q281" s="194"/>
    </row>
    <row r="282" spans="1:17" ht="16.5">
      <c r="A282" s="81">
        <v>895</v>
      </c>
      <c r="B282" s="82" t="s">
        <v>295</v>
      </c>
      <c r="C282" s="83">
        <v>6526059.7628327115</v>
      </c>
      <c r="D282" s="216">
        <v>5315067.4380031619</v>
      </c>
      <c r="E282" s="107">
        <v>-1210992.3248295495</v>
      </c>
      <c r="F282" s="179">
        <v>-0.18556255517707737</v>
      </c>
      <c r="G282" s="83">
        <v>436.87640666974909</v>
      </c>
      <c r="H282" s="83">
        <v>358.78678533840701</v>
      </c>
      <c r="I282" s="218">
        <v>-78.089621331342073</v>
      </c>
      <c r="J282" s="109">
        <v>1.2574980409945623E-3</v>
      </c>
      <c r="K282" s="109">
        <v>2.6428478532079451E-3</v>
      </c>
      <c r="L282" s="107">
        <v>14938</v>
      </c>
      <c r="M282" s="107">
        <v>14814</v>
      </c>
      <c r="N282" s="91">
        <v>2</v>
      </c>
      <c r="O282" s="91">
        <v>2</v>
      </c>
      <c r="P282" s="194"/>
    </row>
    <row r="283" spans="1:17" ht="16.5">
      <c r="A283" s="81">
        <v>905</v>
      </c>
      <c r="B283" s="82" t="s">
        <v>296</v>
      </c>
      <c r="C283" s="83">
        <v>56487226.939028412</v>
      </c>
      <c r="D283" s="216">
        <v>62696799.917249121</v>
      </c>
      <c r="E283" s="107">
        <v>6209572.9782207087</v>
      </c>
      <c r="F283" s="179">
        <v>0.10992879832680125</v>
      </c>
      <c r="G283" s="83">
        <v>819.17783715743974</v>
      </c>
      <c r="H283" s="83">
        <v>891.07317856837051</v>
      </c>
      <c r="I283" s="218">
        <v>71.895341410930769</v>
      </c>
      <c r="J283" s="109">
        <v>1.4833509450670098E-2</v>
      </c>
      <c r="K283" s="109">
        <v>1.2552546091505619E-2</v>
      </c>
      <c r="L283" s="107">
        <v>68956</v>
      </c>
      <c r="M283" s="107">
        <v>70361</v>
      </c>
      <c r="N283" s="91">
        <v>15</v>
      </c>
      <c r="O283" s="91">
        <v>15</v>
      </c>
      <c r="P283" s="194"/>
    </row>
    <row r="284" spans="1:17" ht="16.5">
      <c r="A284" s="81">
        <v>908</v>
      </c>
      <c r="B284" s="82" t="s">
        <v>297</v>
      </c>
      <c r="C284" s="83">
        <v>10976355.277978936</v>
      </c>
      <c r="D284" s="216">
        <v>11791265.450686682</v>
      </c>
      <c r="E284" s="107">
        <v>814910.17270774581</v>
      </c>
      <c r="F284" s="179">
        <v>7.4242328356721551E-2</v>
      </c>
      <c r="G284" s="83">
        <v>530.41245182076625</v>
      </c>
      <c r="H284" s="83">
        <v>565.60970166866605</v>
      </c>
      <c r="I284" s="218">
        <v>35.197249847899798</v>
      </c>
      <c r="J284" s="109">
        <v>2.7897093269348932E-3</v>
      </c>
      <c r="K284" s="109">
        <v>3.7191473738238177E-3</v>
      </c>
      <c r="L284" s="107">
        <v>20694</v>
      </c>
      <c r="M284" s="107">
        <v>20847</v>
      </c>
      <c r="N284" s="91">
        <v>6</v>
      </c>
      <c r="O284" s="91">
        <v>6</v>
      </c>
      <c r="P284" s="194"/>
    </row>
    <row r="285" spans="1:17" ht="16.5">
      <c r="A285" s="81">
        <v>915</v>
      </c>
      <c r="B285" s="82" t="s">
        <v>298</v>
      </c>
      <c r="C285" s="83">
        <v>6687111.5462309029</v>
      </c>
      <c r="D285" s="216">
        <v>7075287.8624293115</v>
      </c>
      <c r="E285" s="107">
        <v>388176.3161984086</v>
      </c>
      <c r="F285" s="179">
        <v>5.8048428460446243E-2</v>
      </c>
      <c r="G285" s="83">
        <v>338.98269104429983</v>
      </c>
      <c r="H285" s="83">
        <v>359.71772141081453</v>
      </c>
      <c r="I285" s="218">
        <v>20.735030366514707</v>
      </c>
      <c r="J285" s="109">
        <v>1.6739506563664735E-3</v>
      </c>
      <c r="K285" s="109">
        <v>3.5089897681076735E-3</v>
      </c>
      <c r="L285" s="107">
        <v>19727</v>
      </c>
      <c r="M285" s="107">
        <v>19669</v>
      </c>
      <c r="N285" s="91">
        <v>11</v>
      </c>
      <c r="O285" s="91">
        <v>11</v>
      </c>
      <c r="P285" s="194"/>
    </row>
    <row r="286" spans="1:17" ht="16.5">
      <c r="A286" s="81">
        <v>918</v>
      </c>
      <c r="B286" s="82" t="s">
        <v>299</v>
      </c>
      <c r="C286" s="83">
        <v>1355996.0492860675</v>
      </c>
      <c r="D286" s="216">
        <v>1587370.4473754903</v>
      </c>
      <c r="E286" s="107">
        <v>231374.39808942284</v>
      </c>
      <c r="F286" s="179">
        <v>0.17063058421980032</v>
      </c>
      <c r="G286" s="83">
        <v>604.00714890247991</v>
      </c>
      <c r="H286" s="83">
        <v>706.75442892942579</v>
      </c>
      <c r="I286" s="218">
        <v>102.74728002694587</v>
      </c>
      <c r="J286" s="109">
        <v>3.755578365073895E-4</v>
      </c>
      <c r="K286" s="109">
        <v>4.00690986789864E-4</v>
      </c>
      <c r="L286" s="107">
        <v>2245</v>
      </c>
      <c r="M286" s="107">
        <v>2246</v>
      </c>
      <c r="N286" s="91">
        <v>2</v>
      </c>
      <c r="O286" s="91">
        <v>2</v>
      </c>
      <c r="P286" s="194"/>
    </row>
    <row r="287" spans="1:17" ht="16.5">
      <c r="A287" s="81">
        <v>921</v>
      </c>
      <c r="B287" s="82" t="s">
        <v>300</v>
      </c>
      <c r="C287" s="83">
        <v>2959349.0160645396</v>
      </c>
      <c r="D287" s="216">
        <v>2975047.7300137696</v>
      </c>
      <c r="E287" s="107">
        <v>15698.713949230034</v>
      </c>
      <c r="F287" s="179">
        <v>5.304786243194394E-3</v>
      </c>
      <c r="G287" s="83">
        <v>1561.6617499021318</v>
      </c>
      <c r="H287" s="83">
        <v>1607.2651161608696</v>
      </c>
      <c r="I287" s="218">
        <v>45.603366258737879</v>
      </c>
      <c r="J287" s="109">
        <v>7.0387003288205677E-4</v>
      </c>
      <c r="K287" s="109">
        <v>3.3022218011934026E-4</v>
      </c>
      <c r="L287" s="107">
        <v>1895</v>
      </c>
      <c r="M287" s="107">
        <v>1851</v>
      </c>
      <c r="N287" s="91">
        <v>11</v>
      </c>
      <c r="O287" s="91">
        <v>11</v>
      </c>
      <c r="P287" s="194"/>
    </row>
    <row r="288" spans="1:17" ht="16.5">
      <c r="A288" s="81">
        <v>922</v>
      </c>
      <c r="B288" s="82" t="s">
        <v>301</v>
      </c>
      <c r="C288" s="83">
        <v>3322618.2655711183</v>
      </c>
      <c r="D288" s="216">
        <v>3487265.3929696213</v>
      </c>
      <c r="E288" s="107">
        <v>164647.12739850301</v>
      </c>
      <c r="F288" s="179">
        <v>4.955342872353774E-2</v>
      </c>
      <c r="G288" s="83">
        <v>743.48137515576605</v>
      </c>
      <c r="H288" s="83">
        <v>773.05816736192003</v>
      </c>
      <c r="I288" s="218">
        <v>29.576792206153982</v>
      </c>
      <c r="J288" s="109">
        <v>8.2505621071384471E-4</v>
      </c>
      <c r="K288" s="109">
        <v>8.0477161238160129E-4</v>
      </c>
      <c r="L288" s="107">
        <v>4469</v>
      </c>
      <c r="M288" s="107">
        <v>4511</v>
      </c>
      <c r="N288" s="91">
        <v>6</v>
      </c>
      <c r="O288" s="91">
        <v>6</v>
      </c>
      <c r="P288" s="194"/>
    </row>
    <row r="289" spans="1:17" ht="16.5">
      <c r="A289" s="81">
        <v>924</v>
      </c>
      <c r="B289" s="82" t="s">
        <v>302</v>
      </c>
      <c r="C289" s="83">
        <v>3874571.635011611</v>
      </c>
      <c r="D289" s="216">
        <v>3781754.5770374117</v>
      </c>
      <c r="E289" s="107">
        <v>-92817.057974199299</v>
      </c>
      <c r="F289" s="179">
        <v>-2.395543732769859E-2</v>
      </c>
      <c r="G289" s="83">
        <v>1319.6769874017748</v>
      </c>
      <c r="H289" s="83">
        <v>1290.2608587640436</v>
      </c>
      <c r="I289" s="218">
        <v>-29.416128637731163</v>
      </c>
      <c r="J289" s="109">
        <v>8.9472975227825058E-4</v>
      </c>
      <c r="K289" s="109">
        <v>5.2289638569950642E-4</v>
      </c>
      <c r="L289" s="107">
        <v>2936</v>
      </c>
      <c r="M289" s="107">
        <v>2931</v>
      </c>
      <c r="N289" s="91">
        <v>16</v>
      </c>
      <c r="O289" s="91">
        <v>16</v>
      </c>
      <c r="P289" s="194"/>
    </row>
    <row r="290" spans="1:17" ht="16.5">
      <c r="A290" s="81">
        <v>925</v>
      </c>
      <c r="B290" s="82" t="s">
        <v>303</v>
      </c>
      <c r="C290" s="83">
        <v>4336539.1420666641</v>
      </c>
      <c r="D290" s="216">
        <v>4634615.3955826443</v>
      </c>
      <c r="E290" s="107">
        <v>298076.25351598021</v>
      </c>
      <c r="F290" s="179">
        <v>6.8735976720349867E-2</v>
      </c>
      <c r="G290" s="83">
        <v>1280.3481376045656</v>
      </c>
      <c r="H290" s="83">
        <v>1382.6418244578294</v>
      </c>
      <c r="I290" s="218">
        <v>102.29368685326381</v>
      </c>
      <c r="J290" s="109">
        <v>1.0965090939463159E-3</v>
      </c>
      <c r="K290" s="109">
        <v>5.9800364546733036E-4</v>
      </c>
      <c r="L290" s="107">
        <v>3387</v>
      </c>
      <c r="M290" s="107">
        <v>3352</v>
      </c>
      <c r="N290" s="91">
        <v>11</v>
      </c>
      <c r="O290" s="91">
        <v>11</v>
      </c>
      <c r="P290" s="194"/>
    </row>
    <row r="291" spans="1:17" ht="16.5">
      <c r="A291" s="81">
        <v>927</v>
      </c>
      <c r="B291" s="82" t="s">
        <v>304</v>
      </c>
      <c r="C291" s="83">
        <v>19340386.569095142</v>
      </c>
      <c r="D291" s="216">
        <v>17637900.010237239</v>
      </c>
      <c r="E291" s="107">
        <v>-1702486.5588579029</v>
      </c>
      <c r="F291" s="179">
        <v>-8.8027535167181273E-2</v>
      </c>
      <c r="G291" s="83">
        <v>671.28480681320127</v>
      </c>
      <c r="H291" s="83">
        <v>612.44834925647558</v>
      </c>
      <c r="I291" s="218">
        <v>-58.836457556725691</v>
      </c>
      <c r="J291" s="109">
        <v>4.1729714568709301E-3</v>
      </c>
      <c r="K291" s="109">
        <v>5.1378004134288923E-3</v>
      </c>
      <c r="L291" s="107">
        <v>28811</v>
      </c>
      <c r="M291" s="107">
        <v>28799</v>
      </c>
      <c r="N291" s="91">
        <v>1</v>
      </c>
      <c r="O291" s="92">
        <v>33</v>
      </c>
      <c r="P291" s="194"/>
    </row>
    <row r="292" spans="1:17" ht="16.5">
      <c r="A292" s="81">
        <v>931</v>
      </c>
      <c r="B292" s="82" t="s">
        <v>305</v>
      </c>
      <c r="C292" s="83">
        <v>8316222.7498825127</v>
      </c>
      <c r="D292" s="216">
        <v>7852807.9362980379</v>
      </c>
      <c r="E292" s="107">
        <v>-463414.81358447485</v>
      </c>
      <c r="F292" s="179">
        <v>-5.5724194447656146E-2</v>
      </c>
      <c r="G292" s="83">
        <v>1415.0455589386613</v>
      </c>
      <c r="H292" s="83">
        <v>1362.3886079628796</v>
      </c>
      <c r="I292" s="218">
        <v>-52.656950975781683</v>
      </c>
      <c r="J292" s="109">
        <v>1.8579050428589236E-3</v>
      </c>
      <c r="K292" s="109">
        <v>1.0283093712630347E-3</v>
      </c>
      <c r="L292" s="107">
        <v>5877</v>
      </c>
      <c r="M292" s="107">
        <v>5764</v>
      </c>
      <c r="N292" s="91">
        <v>13</v>
      </c>
      <c r="O292" s="91">
        <v>13</v>
      </c>
      <c r="P292" s="194"/>
    </row>
    <row r="293" spans="1:17" ht="16.5">
      <c r="A293" s="81">
        <v>934</v>
      </c>
      <c r="B293" s="82" t="s">
        <v>306</v>
      </c>
      <c r="C293" s="83">
        <v>1602057.0776099851</v>
      </c>
      <c r="D293" s="216">
        <v>1455183.2505306718</v>
      </c>
      <c r="E293" s="107">
        <v>-146873.82707931334</v>
      </c>
      <c r="F293" s="179">
        <v>-9.1678273597109144E-2</v>
      </c>
      <c r="G293" s="83">
        <v>603.18414066641003</v>
      </c>
      <c r="H293" s="83">
        <v>558.18306502902635</v>
      </c>
      <c r="I293" s="218">
        <v>-45.001075637383678</v>
      </c>
      <c r="J293" s="109">
        <v>3.4428351251887361E-4</v>
      </c>
      <c r="K293" s="109">
        <v>4.6509412402545656E-4</v>
      </c>
      <c r="L293" s="107">
        <v>2656</v>
      </c>
      <c r="M293" s="107">
        <v>2607</v>
      </c>
      <c r="N293" s="91">
        <v>14</v>
      </c>
      <c r="O293" s="91">
        <v>14</v>
      </c>
      <c r="P293" s="194"/>
      <c r="Q293" s="194"/>
    </row>
    <row r="294" spans="1:17" ht="16.5">
      <c r="A294" s="81">
        <v>935</v>
      </c>
      <c r="B294" s="82" t="s">
        <v>307</v>
      </c>
      <c r="C294" s="83">
        <v>2258322.7233162411</v>
      </c>
      <c r="D294" s="216">
        <v>1848640.421514669</v>
      </c>
      <c r="E294" s="107">
        <v>-409682.30180157209</v>
      </c>
      <c r="F294" s="179">
        <v>-0.18140998962272886</v>
      </c>
      <c r="G294" s="83">
        <v>771.54859013195801</v>
      </c>
      <c r="H294" s="83">
        <v>652.99908919628012</v>
      </c>
      <c r="I294" s="218">
        <v>-118.54950093567788</v>
      </c>
      <c r="J294" s="109">
        <v>4.3737200622075628E-4</v>
      </c>
      <c r="K294" s="109">
        <v>5.0505618147912061E-4</v>
      </c>
      <c r="L294" s="107">
        <v>2927</v>
      </c>
      <c r="M294" s="107">
        <v>2831</v>
      </c>
      <c r="N294" s="91">
        <v>8</v>
      </c>
      <c r="O294" s="91">
        <v>8</v>
      </c>
      <c r="P294" s="194"/>
    </row>
    <row r="295" spans="1:17" ht="16.5">
      <c r="A295" s="81">
        <v>936</v>
      </c>
      <c r="B295" s="82" t="s">
        <v>308</v>
      </c>
      <c r="C295" s="83">
        <v>8087777.3091846323</v>
      </c>
      <c r="D295" s="216">
        <v>7856120.2550190995</v>
      </c>
      <c r="E295" s="107">
        <v>-231657.05416553281</v>
      </c>
      <c r="F295" s="179">
        <v>-2.8642857649215772E-2</v>
      </c>
      <c r="G295" s="83">
        <v>1288.8888142126905</v>
      </c>
      <c r="H295" s="83">
        <v>1269.1632075959774</v>
      </c>
      <c r="I295" s="218">
        <v>-19.725606616713094</v>
      </c>
      <c r="J295" s="109">
        <v>1.8586887082312768E-3</v>
      </c>
      <c r="K295" s="109">
        <v>1.104308641241878E-3</v>
      </c>
      <c r="L295" s="107">
        <v>6275</v>
      </c>
      <c r="M295" s="107">
        <v>6190</v>
      </c>
      <c r="N295" s="91">
        <v>6</v>
      </c>
      <c r="O295" s="91">
        <v>6</v>
      </c>
      <c r="P295" s="194"/>
    </row>
    <row r="296" spans="1:17" ht="16.5">
      <c r="A296" s="81">
        <v>946</v>
      </c>
      <c r="B296" s="82" t="s">
        <v>309</v>
      </c>
      <c r="C296" s="83">
        <v>9588738.3353487775</v>
      </c>
      <c r="D296" s="216">
        <v>9599629.470978504</v>
      </c>
      <c r="E296" s="107">
        <v>10891.135629726574</v>
      </c>
      <c r="F296" s="179">
        <v>1.1358257206348539E-3</v>
      </c>
      <c r="G296" s="83">
        <v>1524.1993856857061</v>
      </c>
      <c r="H296" s="83">
        <v>1545.8340532976656</v>
      </c>
      <c r="I296" s="218">
        <v>21.634667611959458</v>
      </c>
      <c r="J296" s="109">
        <v>2.2711875991858212E-3</v>
      </c>
      <c r="K296" s="109">
        <v>1.1078766820859553E-3</v>
      </c>
      <c r="L296" s="107">
        <v>6291</v>
      </c>
      <c r="M296" s="107">
        <v>6210</v>
      </c>
      <c r="N296" s="91">
        <v>15</v>
      </c>
      <c r="O296" s="91">
        <v>15</v>
      </c>
      <c r="P296" s="194"/>
    </row>
    <row r="297" spans="1:17" ht="16.5">
      <c r="A297" s="81">
        <v>976</v>
      </c>
      <c r="B297" s="82" t="s">
        <v>310</v>
      </c>
      <c r="C297" s="83">
        <v>4265860.6421533311</v>
      </c>
      <c r="D297" s="216">
        <v>4376448.7754721604</v>
      </c>
      <c r="E297" s="107">
        <v>110588.13331882935</v>
      </c>
      <c r="F297" s="179">
        <v>2.5923991099485708E-2</v>
      </c>
      <c r="G297" s="83">
        <v>1133.0307150473654</v>
      </c>
      <c r="H297" s="83">
        <v>1176.1485556227251</v>
      </c>
      <c r="I297" s="218">
        <v>43.117840575359651</v>
      </c>
      <c r="J297" s="109">
        <v>1.0354291504035698E-3</v>
      </c>
      <c r="K297" s="109">
        <v>6.638339990405538E-4</v>
      </c>
      <c r="L297" s="107">
        <v>3765</v>
      </c>
      <c r="M297" s="107">
        <v>3721</v>
      </c>
      <c r="N297" s="91">
        <v>19</v>
      </c>
      <c r="O297" s="91">
        <v>19</v>
      </c>
      <c r="P297" s="194"/>
    </row>
    <row r="298" spans="1:17" ht="16.5">
      <c r="A298" s="81">
        <v>977</v>
      </c>
      <c r="B298" s="82" t="s">
        <v>311</v>
      </c>
      <c r="C298" s="83">
        <v>17403891.854390219</v>
      </c>
      <c r="D298" s="216">
        <v>17710521.502786085</v>
      </c>
      <c r="E298" s="107">
        <v>306629.64839586616</v>
      </c>
      <c r="F298" s="179">
        <v>1.7618452870270928E-2</v>
      </c>
      <c r="G298" s="83">
        <v>1132.4023589296778</v>
      </c>
      <c r="H298" s="83">
        <v>1149.5859731783776</v>
      </c>
      <c r="I298" s="218">
        <v>17.183614248699769</v>
      </c>
      <c r="J298" s="109">
        <v>4.1901530609953332E-3</v>
      </c>
      <c r="K298" s="109">
        <v>2.7484618621926287E-3</v>
      </c>
      <c r="L298" s="107">
        <v>15369</v>
      </c>
      <c r="M298" s="107">
        <v>15406</v>
      </c>
      <c r="N298" s="91">
        <v>17</v>
      </c>
      <c r="O298" s="91">
        <v>17</v>
      </c>
      <c r="P298" s="194"/>
    </row>
    <row r="299" spans="1:17" ht="16.5">
      <c r="A299" s="81">
        <v>980</v>
      </c>
      <c r="B299" s="82" t="s">
        <v>312</v>
      </c>
      <c r="C299" s="83">
        <v>27330002.013638273</v>
      </c>
      <c r="D299" s="216">
        <v>27983788.987535086</v>
      </c>
      <c r="E299" s="107">
        <v>653786.97389681265</v>
      </c>
      <c r="F299" s="179">
        <v>2.3921951179167809E-2</v>
      </c>
      <c r="G299" s="83">
        <v>811.5331535955778</v>
      </c>
      <c r="H299" s="83">
        <v>830.28094551195954</v>
      </c>
      <c r="I299" s="218">
        <v>18.747791916381743</v>
      </c>
      <c r="J299" s="109">
        <v>6.6207174681966177E-3</v>
      </c>
      <c r="K299" s="109">
        <v>6.0128624304388138E-3</v>
      </c>
      <c r="L299" s="107">
        <v>33677</v>
      </c>
      <c r="M299" s="107">
        <v>33704</v>
      </c>
      <c r="N299" s="91">
        <v>6</v>
      </c>
      <c r="O299" s="91">
        <v>6</v>
      </c>
      <c r="P299" s="194"/>
    </row>
    <row r="300" spans="1:17" ht="16.5">
      <c r="A300" s="81">
        <v>981</v>
      </c>
      <c r="B300" s="82" t="s">
        <v>313</v>
      </c>
      <c r="C300" s="83">
        <v>1970360.4849227578</v>
      </c>
      <c r="D300" s="216">
        <v>1776998.1545951273</v>
      </c>
      <c r="E300" s="107">
        <v>-193362.33032763051</v>
      </c>
      <c r="F300" s="179">
        <v>-9.8135509622347461E-2</v>
      </c>
      <c r="G300" s="83">
        <v>892.77774577379148</v>
      </c>
      <c r="H300" s="83">
        <v>810.30467605796957</v>
      </c>
      <c r="I300" s="218">
        <v>-82.473069715821907</v>
      </c>
      <c r="J300" s="109">
        <v>4.2042207823685487E-4</v>
      </c>
      <c r="K300" s="109">
        <v>3.9123567855305953E-4</v>
      </c>
      <c r="L300" s="107">
        <v>2207</v>
      </c>
      <c r="M300" s="107">
        <v>2193</v>
      </c>
      <c r="N300" s="91">
        <v>5</v>
      </c>
      <c r="O300" s="91">
        <v>5</v>
      </c>
      <c r="P300" s="194"/>
    </row>
    <row r="301" spans="1:17" ht="16.5">
      <c r="A301" s="81">
        <v>989</v>
      </c>
      <c r="B301" s="82" t="s">
        <v>314</v>
      </c>
      <c r="C301" s="83">
        <v>2929509.6077463189</v>
      </c>
      <c r="D301" s="216">
        <v>2562761.1905561648</v>
      </c>
      <c r="E301" s="107">
        <v>-366748.41719015408</v>
      </c>
      <c r="F301" s="179">
        <v>-0.12519106140508438</v>
      </c>
      <c r="G301" s="83">
        <v>551.0740420892248</v>
      </c>
      <c r="H301" s="83">
        <v>490.95041964677489</v>
      </c>
      <c r="I301" s="218">
        <v>-60.123622442449914</v>
      </c>
      <c r="J301" s="109">
        <v>6.0632667680167863E-4</v>
      </c>
      <c r="K301" s="109">
        <v>9.3125866030413626E-4</v>
      </c>
      <c r="L301" s="107">
        <v>5316</v>
      </c>
      <c r="M301" s="107">
        <v>5220</v>
      </c>
      <c r="N301" s="91">
        <v>14</v>
      </c>
      <c r="O301" s="91">
        <v>14</v>
      </c>
      <c r="P301" s="194"/>
    </row>
    <row r="302" spans="1:17" ht="16.5">
      <c r="A302" s="81">
        <v>992</v>
      </c>
      <c r="B302" s="82" t="s">
        <v>315</v>
      </c>
      <c r="C302" s="83">
        <v>11505290.761172077</v>
      </c>
      <c r="D302" s="216">
        <v>10689245.705462391</v>
      </c>
      <c r="E302" s="107">
        <v>-816045.05570968613</v>
      </c>
      <c r="F302" s="179">
        <v>-7.0927808140552662E-2</v>
      </c>
      <c r="G302" s="83">
        <v>640.21427639931426</v>
      </c>
      <c r="H302" s="83">
        <v>602.55049072505017</v>
      </c>
      <c r="I302" s="218">
        <v>-37.663785674264091</v>
      </c>
      <c r="J302" s="109">
        <v>2.5289811824811877E-3</v>
      </c>
      <c r="K302" s="109">
        <v>3.1648522286964321E-3</v>
      </c>
      <c r="L302" s="107">
        <v>17971</v>
      </c>
      <c r="M302" s="107">
        <v>17740</v>
      </c>
      <c r="N302" s="91">
        <v>13</v>
      </c>
      <c r="O302" s="91">
        <v>13</v>
      </c>
      <c r="P302" s="194"/>
      <c r="Q302" s="194"/>
    </row>
    <row r="303" spans="1:17" ht="16.5">
      <c r="A303" s="49"/>
      <c r="B303" s="16"/>
      <c r="D303" s="135"/>
    </row>
  </sheetData>
  <autoFilter ref="A10:O10" xr:uid="{70756EBB-3FD4-43F2-9773-86B8D48CFBAE}">
    <sortState xmlns:xlrd2="http://schemas.microsoft.com/office/spreadsheetml/2017/richdata2" ref="A11:O302">
      <sortCondition ref="A10"/>
    </sortState>
  </autoFilter>
  <phoneticPr fontId="37" type="noConversion"/>
  <conditionalFormatting sqref="E10:F302 I10:I302">
    <cfRule type="cellIs" dxfId="5" priority="4" operator="lessThan">
      <formula>0</formula>
    </cfRule>
    <cfRule type="cellIs" dxfId="4" priority="5" operator="lessThan">
      <formula>0</formula>
    </cfRule>
    <cfRule type="cellIs" dxfId="3" priority="6"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DA7B-475D-440A-A6C1-BE5484561927}">
  <dimension ref="A1:BP302"/>
  <sheetViews>
    <sheetView zoomScale="110" zoomScaleNormal="110" workbookViewId="0">
      <pane xSplit="4" ySplit="10" topLeftCell="E11" activePane="bottomRight" state="frozen"/>
      <selection activeCell="Y21" sqref="Y21"/>
      <selection pane="topRight" activeCell="Y21" sqref="Y21"/>
      <selection pane="bottomLeft" activeCell="Y21" sqref="Y21"/>
      <selection pane="bottomRight" activeCell="A176" sqref="A176:XFD176"/>
    </sheetView>
  </sheetViews>
  <sheetFormatPr defaultColWidth="9.140625" defaultRowHeight="16.5"/>
  <cols>
    <col min="1" max="1" width="6.85546875" style="10" customWidth="1"/>
    <col min="2" max="2" width="6.42578125" style="1" bestFit="1" customWidth="1"/>
    <col min="3" max="3" width="6.5703125" style="1" bestFit="1" customWidth="1"/>
    <col min="4" max="4" width="18" style="8" bestFit="1" customWidth="1"/>
    <col min="5" max="5" width="11.28515625" style="7" bestFit="1" customWidth="1"/>
    <col min="6" max="6" width="11.28515625" style="7" customWidth="1"/>
    <col min="7" max="7" width="8.28515625" style="155" bestFit="1" customWidth="1"/>
    <col min="8" max="8" width="10.7109375" style="155" bestFit="1" customWidth="1"/>
    <col min="9" max="9" width="5" style="155" customWidth="1"/>
    <col min="10" max="10" width="15.5703125" style="1" customWidth="1"/>
    <col min="11" max="11" width="15.28515625" style="7" customWidth="1"/>
    <col min="12" max="12" width="11.140625" style="155" bestFit="1" customWidth="1"/>
    <col min="13" max="13" width="10.7109375" style="155" bestFit="1" customWidth="1"/>
    <col min="14" max="14" width="4.85546875" style="155" customWidth="1"/>
    <col min="15" max="15" width="14.85546875" style="18" bestFit="1" customWidth="1"/>
    <col min="16" max="16" width="14.85546875" style="18" customWidth="1"/>
    <col min="17" max="17" width="11.140625" style="155" bestFit="1" customWidth="1"/>
    <col min="18" max="18" width="10.7109375" style="155" bestFit="1" customWidth="1"/>
    <col min="19" max="19" width="4.85546875" style="155" customWidth="1"/>
    <col min="20" max="20" width="13.42578125" bestFit="1" customWidth="1"/>
    <col min="21" max="21" width="13.42578125" customWidth="1"/>
    <col min="22" max="22" width="12.7109375" style="155" bestFit="1" customWidth="1"/>
    <col min="23" max="23" width="10.7109375" style="155" bestFit="1" customWidth="1"/>
    <col min="24" max="24" width="4.28515625" style="155" customWidth="1"/>
    <col min="25" max="25" width="14.7109375" style="1" bestFit="1" customWidth="1"/>
    <col min="26" max="26" width="16.42578125" customWidth="1"/>
    <col min="27" max="27" width="12.140625" style="155" bestFit="1" customWidth="1"/>
    <col min="28" max="28" width="10.7109375" style="155" bestFit="1" customWidth="1"/>
    <col min="29" max="29" width="4.5703125" style="155" customWidth="1"/>
    <col min="30" max="31" width="14.5703125" bestFit="1" customWidth="1"/>
    <col min="32" max="32" width="12.140625" style="155" bestFit="1" customWidth="1"/>
    <col min="33" max="33" width="10.7109375" style="155" bestFit="1" customWidth="1"/>
    <col min="34" max="34" width="3.85546875" style="155" customWidth="1"/>
    <col min="35" max="35" width="14.5703125" customWidth="1"/>
    <col min="36" max="36" width="14.28515625" style="155" customWidth="1"/>
    <col min="37" max="37" width="12.140625" style="155" bestFit="1" customWidth="1"/>
    <col min="38" max="38" width="10.7109375" style="155" bestFit="1" customWidth="1"/>
    <col min="39" max="39" width="3" style="260" customWidth="1"/>
    <col min="40" max="41" width="14.140625" style="1" customWidth="1"/>
    <col min="42" max="42" width="10.140625" style="1" bestFit="1" customWidth="1"/>
    <col min="43" max="43" width="10.7109375" style="1" bestFit="1" customWidth="1"/>
    <col min="44" max="44" width="3.7109375" style="1" customWidth="1"/>
    <col min="45" max="46" width="13.140625" style="1" customWidth="1"/>
    <col min="47" max="47" width="10.140625" style="1" bestFit="1" customWidth="1"/>
    <col min="48" max="48" width="10.7109375" style="1" bestFit="1" customWidth="1"/>
    <col min="49" max="49" width="3.5703125" style="1" customWidth="1"/>
    <col min="50" max="51" width="13.42578125" style="1" bestFit="1" customWidth="1"/>
    <col min="52" max="52" width="10.140625" style="1" bestFit="1" customWidth="1"/>
    <col min="53" max="53" width="10.7109375" style="1" bestFit="1" customWidth="1"/>
    <col min="54" max="54" width="5" style="1" customWidth="1"/>
    <col min="55" max="56" width="14.42578125" style="1" customWidth="1"/>
    <col min="57" max="57" width="9.42578125" style="1" bestFit="1" customWidth="1"/>
    <col min="58" max="58" width="11.28515625" style="1" bestFit="1" customWidth="1"/>
    <col min="59" max="59" width="5.28515625" style="1" customWidth="1"/>
    <col min="60" max="60" width="14.7109375" bestFit="1" customWidth="1"/>
    <col min="61" max="61" width="14.5703125" customWidth="1"/>
    <col min="62" max="63" width="9.42578125" style="1" bestFit="1" customWidth="1"/>
    <col min="64" max="64" width="3.85546875" style="155" customWidth="1"/>
    <col min="65" max="65" width="14.42578125" style="155" bestFit="1" customWidth="1"/>
    <col min="66" max="66" width="14.28515625" style="155" customWidth="1"/>
    <col min="67" max="68" width="9.42578125" style="1" bestFit="1" customWidth="1"/>
    <col min="69" max="16384" width="9.140625" style="1"/>
  </cols>
  <sheetData>
    <row r="1" spans="1:68" ht="35.25">
      <c r="A1" s="101" t="s">
        <v>519</v>
      </c>
      <c r="D1" s="6"/>
      <c r="J1" s="303"/>
      <c r="O1" s="14"/>
      <c r="P1" s="14"/>
      <c r="Y1" s="303"/>
      <c r="AI1" s="303"/>
      <c r="AN1" s="159" t="s">
        <v>539</v>
      </c>
      <c r="AO1" s="159"/>
    </row>
    <row r="2" spans="1:68">
      <c r="A2" s="405" t="s">
        <v>598</v>
      </c>
      <c r="J2" s="201"/>
      <c r="Y2" s="201"/>
      <c r="AI2" s="201"/>
    </row>
    <row r="3" spans="1:68">
      <c r="A3" s="395" t="s">
        <v>392</v>
      </c>
      <c r="D3" s="25"/>
      <c r="E3" s="26"/>
      <c r="F3" s="26"/>
      <c r="J3" s="367"/>
      <c r="K3" s="26"/>
      <c r="O3" s="14"/>
      <c r="P3" s="14"/>
      <c r="Y3" s="367"/>
      <c r="AI3" s="367"/>
      <c r="AN3" s="160" t="s">
        <v>548</v>
      </c>
      <c r="AO3" s="160"/>
    </row>
    <row r="4" spans="1:68">
      <c r="A4" s="396" t="s">
        <v>390</v>
      </c>
      <c r="J4" s="367"/>
      <c r="Y4" s="367"/>
      <c r="AI4" s="367"/>
      <c r="AN4" s="160" t="s">
        <v>393</v>
      </c>
      <c r="AO4" s="160"/>
    </row>
    <row r="5" spans="1:68">
      <c r="A5" s="395" t="s">
        <v>394</v>
      </c>
      <c r="J5" s="372"/>
      <c r="Y5" s="372"/>
      <c r="AI5" s="407"/>
    </row>
    <row r="6" spans="1:68">
      <c r="A6" s="43"/>
      <c r="D6" s="24"/>
      <c r="E6" s="246"/>
      <c r="F6" s="246"/>
      <c r="J6" s="376"/>
      <c r="K6" s="246"/>
      <c r="Y6" s="377"/>
      <c r="AI6" s="378"/>
    </row>
    <row r="7" spans="1:68">
      <c r="A7" s="97"/>
      <c r="D7" s="25"/>
      <c r="E7" s="246"/>
      <c r="F7" s="246"/>
      <c r="J7" s="376"/>
      <c r="K7" s="246"/>
      <c r="O7" s="247"/>
      <c r="P7" s="247"/>
      <c r="Y7" s="377"/>
      <c r="AI7" s="378"/>
    </row>
    <row r="8" spans="1:68">
      <c r="A8" s="97"/>
      <c r="D8" s="25"/>
      <c r="E8" s="246"/>
      <c r="F8" s="246"/>
      <c r="J8" s="377"/>
      <c r="K8" s="246"/>
      <c r="O8" s="247"/>
      <c r="P8" s="247"/>
      <c r="Y8" s="377"/>
      <c r="AI8" s="377"/>
    </row>
    <row r="9" spans="1:68" s="250" customFormat="1" ht="115.5">
      <c r="A9" s="214" t="s">
        <v>10</v>
      </c>
      <c r="B9" s="214" t="s">
        <v>391</v>
      </c>
      <c r="C9" s="214" t="s">
        <v>17</v>
      </c>
      <c r="D9" s="214" t="s">
        <v>11</v>
      </c>
      <c r="E9" s="215" t="s">
        <v>357</v>
      </c>
      <c r="F9" s="215" t="s">
        <v>512</v>
      </c>
      <c r="G9" s="248" t="s">
        <v>388</v>
      </c>
      <c r="H9" s="248" t="s">
        <v>319</v>
      </c>
      <c r="I9" s="248"/>
      <c r="J9" s="215" t="s">
        <v>546</v>
      </c>
      <c r="K9" s="215" t="s">
        <v>595</v>
      </c>
      <c r="L9" s="248" t="s">
        <v>389</v>
      </c>
      <c r="M9" s="248" t="s">
        <v>319</v>
      </c>
      <c r="N9" s="248"/>
      <c r="O9" s="215" t="s">
        <v>386</v>
      </c>
      <c r="P9" s="215" t="s">
        <v>365</v>
      </c>
      <c r="Q9" s="248" t="s">
        <v>389</v>
      </c>
      <c r="R9" s="248" t="s">
        <v>319</v>
      </c>
      <c r="S9" s="248"/>
      <c r="T9" s="215" t="s">
        <v>387</v>
      </c>
      <c r="U9" s="215" t="s">
        <v>541</v>
      </c>
      <c r="V9" s="248" t="s">
        <v>389</v>
      </c>
      <c r="W9" s="248" t="s">
        <v>319</v>
      </c>
      <c r="X9" s="248"/>
      <c r="Y9" s="215" t="s">
        <v>593</v>
      </c>
      <c r="Z9" s="215" t="s">
        <v>594</v>
      </c>
      <c r="AA9" s="248" t="s">
        <v>389</v>
      </c>
      <c r="AB9" s="248" t="s">
        <v>319</v>
      </c>
      <c r="AC9" s="248"/>
      <c r="AD9" s="215" t="s">
        <v>14</v>
      </c>
      <c r="AE9" s="215" t="s">
        <v>558</v>
      </c>
      <c r="AF9" s="248" t="s">
        <v>389</v>
      </c>
      <c r="AG9" s="248" t="s">
        <v>319</v>
      </c>
      <c r="AH9" s="249"/>
      <c r="AI9" s="214" t="s">
        <v>506</v>
      </c>
      <c r="AJ9" s="214" t="s">
        <v>545</v>
      </c>
      <c r="AK9" s="248" t="s">
        <v>389</v>
      </c>
      <c r="AL9" s="248" t="s">
        <v>319</v>
      </c>
      <c r="AM9" s="261"/>
      <c r="AN9" s="215" t="s">
        <v>546</v>
      </c>
      <c r="AO9" s="215" t="s">
        <v>547</v>
      </c>
      <c r="AP9" s="248" t="s">
        <v>389</v>
      </c>
      <c r="AQ9" s="248" t="s">
        <v>319</v>
      </c>
      <c r="AR9" s="248"/>
      <c r="AS9" s="215" t="s">
        <v>386</v>
      </c>
      <c r="AT9" s="215" t="s">
        <v>540</v>
      </c>
      <c r="AU9" s="248" t="s">
        <v>389</v>
      </c>
      <c r="AV9" s="248" t="s">
        <v>319</v>
      </c>
      <c r="AW9" s="248"/>
      <c r="AX9" s="215" t="s">
        <v>387</v>
      </c>
      <c r="AY9" s="215" t="s">
        <v>541</v>
      </c>
      <c r="AZ9" s="248" t="s">
        <v>389</v>
      </c>
      <c r="BA9" s="248" t="s">
        <v>319</v>
      </c>
      <c r="BB9" s="251"/>
      <c r="BC9" s="215" t="s">
        <v>542</v>
      </c>
      <c r="BD9" s="215" t="s">
        <v>543</v>
      </c>
      <c r="BE9" s="248" t="s">
        <v>389</v>
      </c>
      <c r="BF9" s="248" t="s">
        <v>319</v>
      </c>
      <c r="BG9" s="251"/>
      <c r="BH9" s="215" t="s">
        <v>505</v>
      </c>
      <c r="BI9" s="215" t="s">
        <v>544</v>
      </c>
      <c r="BJ9" s="248" t="s">
        <v>389</v>
      </c>
      <c r="BK9" s="248" t="s">
        <v>319</v>
      </c>
      <c r="BL9" s="249"/>
      <c r="BM9" s="214" t="s">
        <v>506</v>
      </c>
      <c r="BN9" s="214" t="s">
        <v>545</v>
      </c>
      <c r="BO9" s="257" t="s">
        <v>389</v>
      </c>
      <c r="BP9" s="248" t="s">
        <v>319</v>
      </c>
    </row>
    <row r="10" spans="1:68" s="77" customFormat="1" ht="30.75" customHeight="1">
      <c r="A10" s="252">
        <v>0</v>
      </c>
      <c r="B10" s="253">
        <v>0</v>
      </c>
      <c r="C10" s="213">
        <v>0</v>
      </c>
      <c r="D10" s="254" t="s">
        <v>22</v>
      </c>
      <c r="E10" s="253">
        <v>5573310</v>
      </c>
      <c r="F10" s="253">
        <v>5605317</v>
      </c>
      <c r="G10" s="255">
        <v>32007</v>
      </c>
      <c r="H10" s="245">
        <v>5.7429068183897898E-3</v>
      </c>
      <c r="I10" s="245"/>
      <c r="J10" s="112">
        <v>2535124301.1053944</v>
      </c>
      <c r="K10" s="253">
        <v>2725578130.5588908</v>
      </c>
      <c r="L10" s="255">
        <v>190453829.45349646</v>
      </c>
      <c r="M10" s="245">
        <v>7.5126032033400708E-2</v>
      </c>
      <c r="N10" s="245"/>
      <c r="O10" s="253">
        <v>793145114.7797991</v>
      </c>
      <c r="P10" s="253">
        <v>786426763.71321559</v>
      </c>
      <c r="Q10" s="255">
        <v>-6718351.0665835142</v>
      </c>
      <c r="R10" s="245">
        <v>-8.4705193808685686E-3</v>
      </c>
      <c r="S10" s="245"/>
      <c r="T10" s="253">
        <v>540500000.00000119</v>
      </c>
      <c r="U10" s="253">
        <v>534000000.00000149</v>
      </c>
      <c r="V10" s="255">
        <v>-6499999.999999702</v>
      </c>
      <c r="W10" s="245">
        <v>-1.202590194264512E-2</v>
      </c>
      <c r="X10" s="256"/>
      <c r="Y10" s="112">
        <v>3868769415.8851948</v>
      </c>
      <c r="Z10" s="213">
        <v>4046004894.2721071</v>
      </c>
      <c r="AA10" s="255">
        <v>177235478.38691235</v>
      </c>
      <c r="AB10" s="245">
        <v>4.5811848506448122E-2</v>
      </c>
      <c r="AC10" s="245"/>
      <c r="AD10" s="253">
        <v>180695478</v>
      </c>
      <c r="AE10" s="253">
        <v>180695478</v>
      </c>
      <c r="AF10" s="255">
        <v>0</v>
      </c>
      <c r="AG10" s="245">
        <v>0</v>
      </c>
      <c r="AH10" s="245"/>
      <c r="AI10" s="112">
        <v>4049464893.8851948</v>
      </c>
      <c r="AJ10" s="253">
        <v>4226700372.2721071</v>
      </c>
      <c r="AK10" s="255">
        <v>177235478.38691235</v>
      </c>
      <c r="AL10" s="245">
        <v>4.3767629311848799E-2</v>
      </c>
      <c r="AM10" s="262"/>
      <c r="AN10" s="253">
        <v>454.86870479219607</v>
      </c>
      <c r="AO10" s="253">
        <v>486.24870467787832</v>
      </c>
      <c r="AP10" s="255">
        <v>31.379999885682253</v>
      </c>
      <c r="AQ10" s="245">
        <v>6.8986939648921358E-2</v>
      </c>
      <c r="AR10" s="115"/>
      <c r="AS10" s="253">
        <v>142.31132213707815</v>
      </c>
      <c r="AT10" s="253">
        <v>140.30014069020817</v>
      </c>
      <c r="AU10" s="255">
        <v>-2.0111814468699833</v>
      </c>
      <c r="AV10" s="245">
        <v>-1.4132265912987291E-2</v>
      </c>
      <c r="AW10" s="254"/>
      <c r="AX10" s="253">
        <v>96.980071088814583</v>
      </c>
      <c r="AY10" s="253">
        <v>95.266690536860182</v>
      </c>
      <c r="AZ10" s="255">
        <v>-1.7133805519544012</v>
      </c>
      <c r="BA10" s="245">
        <v>-1.7667346834436562E-2</v>
      </c>
      <c r="BB10" s="254"/>
      <c r="BC10" s="253">
        <v>694.16009801808889</v>
      </c>
      <c r="BD10" s="253">
        <v>721.8155359049465</v>
      </c>
      <c r="BE10" s="255">
        <v>27.655437886857612</v>
      </c>
      <c r="BF10" s="245">
        <v>3.9840143456555968E-2</v>
      </c>
      <c r="BG10" s="254"/>
      <c r="BH10" s="253">
        <v>32.421573176442728</v>
      </c>
      <c r="BI10" s="113">
        <v>32.236442292202206</v>
      </c>
      <c r="BJ10" s="255">
        <v>-0.18513088424052171</v>
      </c>
      <c r="BK10" s="245">
        <v>-5.7101141648190105E-3</v>
      </c>
      <c r="BL10" s="245"/>
      <c r="BM10" s="253">
        <v>726.58167119453162</v>
      </c>
      <c r="BN10" s="253">
        <v>754.05197819714874</v>
      </c>
      <c r="BO10" s="258">
        <v>27.470307002617119</v>
      </c>
      <c r="BP10" s="286">
        <v>3.7807596986935754E-2</v>
      </c>
    </row>
    <row r="11" spans="1:68">
      <c r="A11" s="81">
        <v>5</v>
      </c>
      <c r="B11" s="91">
        <v>14</v>
      </c>
      <c r="C11" s="91">
        <v>14</v>
      </c>
      <c r="D11" s="82" t="s">
        <v>23</v>
      </c>
      <c r="E11" s="84">
        <v>9113</v>
      </c>
      <c r="F11" s="107">
        <v>9078</v>
      </c>
      <c r="G11" s="156">
        <v>-35</v>
      </c>
      <c r="H11" s="157">
        <v>-3.8406671787556239E-3</v>
      </c>
      <c r="I11" s="157"/>
      <c r="J11" s="89">
        <v>6113374.806352214</v>
      </c>
      <c r="K11" s="282">
        <v>5891108.6411145329</v>
      </c>
      <c r="L11" s="156">
        <v>-222266.16523768101</v>
      </c>
      <c r="M11" s="157">
        <v>-3.6357359441912721E-2</v>
      </c>
      <c r="N11" s="157"/>
      <c r="O11" s="107">
        <v>5282039.8619306339</v>
      </c>
      <c r="P11" s="282">
        <v>5085332.8608922837</v>
      </c>
      <c r="Q11" s="156">
        <v>-196707.00103835016</v>
      </c>
      <c r="R11" s="157">
        <v>-3.7240726344396034E-2</v>
      </c>
      <c r="S11" s="157"/>
      <c r="T11" s="107">
        <v>1394496.4080848047</v>
      </c>
      <c r="U11" s="282">
        <v>1393324.1470538278</v>
      </c>
      <c r="V11" s="156">
        <v>-1172.2610309768934</v>
      </c>
      <c r="W11" s="157">
        <v>-8.406339551543712E-4</v>
      </c>
      <c r="X11" s="158"/>
      <c r="Y11" s="88">
        <v>12789911.076367652</v>
      </c>
      <c r="Z11" s="88">
        <v>12369765.649060646</v>
      </c>
      <c r="AA11" s="156">
        <v>-420145.42730700597</v>
      </c>
      <c r="AB11" s="157">
        <v>-3.2849753590806649E-2</v>
      </c>
      <c r="AC11" s="195"/>
      <c r="AD11" s="180">
        <v>1462383</v>
      </c>
      <c r="AE11" s="180">
        <v>1462383</v>
      </c>
      <c r="AF11" s="283">
        <v>0</v>
      </c>
      <c r="AG11" s="195">
        <v>0</v>
      </c>
      <c r="AH11" s="157"/>
      <c r="AI11" s="107">
        <v>14252294.076367652</v>
      </c>
      <c r="AJ11" s="282">
        <v>13832148.649060646</v>
      </c>
      <c r="AK11" s="156">
        <v>-420145.42730700597</v>
      </c>
      <c r="AL11" s="157">
        <v>-2.9479143852614392E-2</v>
      </c>
      <c r="AN11" s="107">
        <v>670.84108486252762</v>
      </c>
      <c r="AO11" s="107">
        <v>648.94345022191374</v>
      </c>
      <c r="AP11" s="156">
        <v>-21.897634640613887</v>
      </c>
      <c r="AQ11" s="157">
        <v>-3.2642059549917501E-2</v>
      </c>
      <c r="AR11" s="284"/>
      <c r="AS11" s="107">
        <v>579.61591813131065</v>
      </c>
      <c r="AT11" s="107">
        <v>560.18207324215507</v>
      </c>
      <c r="AU11" s="107">
        <v>-19.43384488915558</v>
      </c>
      <c r="AV11" s="179">
        <v>-3.3528832251209652E-2</v>
      </c>
      <c r="AW11" s="284"/>
      <c r="AX11" s="107">
        <v>153.02275958354051</v>
      </c>
      <c r="AY11" s="107">
        <v>153.48360289202773</v>
      </c>
      <c r="AZ11" s="156">
        <v>0.46084330848722743</v>
      </c>
      <c r="BA11" s="157">
        <v>3.0115997760165663E-3</v>
      </c>
      <c r="BB11" s="284"/>
      <c r="BC11" s="107">
        <v>1403.4797625773788</v>
      </c>
      <c r="BD11" s="107">
        <v>1362.6091263560968</v>
      </c>
      <c r="BE11" s="156">
        <v>-40.870636221281984</v>
      </c>
      <c r="BF11" s="157">
        <v>-2.9120930212934684E-2</v>
      </c>
      <c r="BG11" s="285"/>
      <c r="BH11" s="282">
        <v>160.47218259629102</v>
      </c>
      <c r="BI11" s="83">
        <v>161.09087904824852</v>
      </c>
      <c r="BJ11" s="156">
        <v>0.61869645195750422</v>
      </c>
      <c r="BK11" s="157">
        <v>3.8554747741793606E-3</v>
      </c>
      <c r="BL11" s="157"/>
      <c r="BM11" s="107">
        <v>1563.9519451736696</v>
      </c>
      <c r="BN11" s="107">
        <v>1523.7000054043453</v>
      </c>
      <c r="BO11" s="259">
        <v>-40.251939769324281</v>
      </c>
      <c r="BP11" s="157">
        <v>-2.5737325173923097E-2</v>
      </c>
    </row>
    <row r="12" spans="1:68">
      <c r="A12" s="81">
        <v>9</v>
      </c>
      <c r="B12" s="91">
        <v>17</v>
      </c>
      <c r="C12" s="91">
        <v>17</v>
      </c>
      <c r="D12" s="82" t="s">
        <v>24</v>
      </c>
      <c r="E12" s="84">
        <v>2437</v>
      </c>
      <c r="F12" s="107">
        <v>2410</v>
      </c>
      <c r="G12" s="156">
        <v>-27</v>
      </c>
      <c r="H12" s="157">
        <v>-1.107919573245794E-2</v>
      </c>
      <c r="I12" s="157"/>
      <c r="J12" s="84">
        <v>2182826.8106857794</v>
      </c>
      <c r="K12" s="282">
        <v>2119074.8633748572</v>
      </c>
      <c r="L12" s="156">
        <v>-63751.947310922202</v>
      </c>
      <c r="M12" s="157">
        <v>-2.9206140862312952E-2</v>
      </c>
      <c r="N12" s="157"/>
      <c r="O12" s="107">
        <v>1761468.0556511714</v>
      </c>
      <c r="P12" s="282">
        <v>1779478.6946202321</v>
      </c>
      <c r="Q12" s="156">
        <v>18010.638969060732</v>
      </c>
      <c r="R12" s="157">
        <v>1.0224788869306315E-2</v>
      </c>
      <c r="S12" s="157"/>
      <c r="T12" s="107">
        <v>357490.36609060213</v>
      </c>
      <c r="U12" s="282">
        <v>358305.32862701447</v>
      </c>
      <c r="V12" s="156">
        <v>814.96253641234944</v>
      </c>
      <c r="W12" s="157">
        <v>2.2796769191978893E-3</v>
      </c>
      <c r="X12" s="158"/>
      <c r="Y12" s="88">
        <v>4301785.2324275533</v>
      </c>
      <c r="Z12" s="88">
        <v>4256858.8866221039</v>
      </c>
      <c r="AA12" s="156">
        <v>-44926.345805449411</v>
      </c>
      <c r="AB12" s="157">
        <v>-1.0443651502354731E-2</v>
      </c>
      <c r="AC12" s="157"/>
      <c r="AD12" s="196">
        <v>-481937</v>
      </c>
      <c r="AE12" s="196">
        <v>-481937</v>
      </c>
      <c r="AF12" s="283">
        <v>0</v>
      </c>
      <c r="AG12" s="195">
        <v>0</v>
      </c>
      <c r="AH12" s="157"/>
      <c r="AI12" s="107">
        <v>3819848.2324275533</v>
      </c>
      <c r="AJ12" s="282">
        <v>3774921.8866221039</v>
      </c>
      <c r="AK12" s="156">
        <v>-44926.345805449411</v>
      </c>
      <c r="AL12" s="157">
        <v>-1.1761290782199023E-2</v>
      </c>
      <c r="AN12" s="107">
        <v>895.7024253942468</v>
      </c>
      <c r="AO12" s="107">
        <v>879.28417567421457</v>
      </c>
      <c r="AP12" s="156">
        <v>-16.418249720032236</v>
      </c>
      <c r="AQ12" s="157">
        <v>-1.8330027087741424E-2</v>
      </c>
      <c r="AR12" s="284"/>
      <c r="AS12" s="107">
        <v>722.80182833449794</v>
      </c>
      <c r="AT12" s="107">
        <v>738.37290233204646</v>
      </c>
      <c r="AU12" s="107">
        <v>15.571073997548524</v>
      </c>
      <c r="AV12" s="179">
        <v>2.1542659947924963E-2</v>
      </c>
      <c r="AW12" s="284"/>
      <c r="AX12" s="107">
        <v>146.69280512540095</v>
      </c>
      <c r="AY12" s="107">
        <v>148.67441021867822</v>
      </c>
      <c r="AZ12" s="156">
        <v>1.9816050932772669</v>
      </c>
      <c r="BA12" s="157">
        <v>1.3508536370159965E-2</v>
      </c>
      <c r="BB12" s="284"/>
      <c r="BC12" s="107">
        <v>1765.1970588541458</v>
      </c>
      <c r="BD12" s="107">
        <v>1766.3314882249394</v>
      </c>
      <c r="BE12" s="156">
        <v>1.1344293707936686</v>
      </c>
      <c r="BF12" s="157">
        <v>6.4266443517080655E-4</v>
      </c>
      <c r="BG12" s="285"/>
      <c r="BH12" s="282">
        <v>-197.75830939679935</v>
      </c>
      <c r="BI12" s="83">
        <v>-199.97385892116182</v>
      </c>
      <c r="BJ12" s="156">
        <v>-2.2155495243624728</v>
      </c>
      <c r="BK12" s="157">
        <v>1.120331950207464E-2</v>
      </c>
      <c r="BL12" s="157"/>
      <c r="BM12" s="107">
        <v>1567.4387494573464</v>
      </c>
      <c r="BN12" s="107">
        <v>1566.3576293037775</v>
      </c>
      <c r="BO12" s="259">
        <v>-1.0811201535689179</v>
      </c>
      <c r="BP12" s="157">
        <v>-6.8973677851412441E-4</v>
      </c>
    </row>
    <row r="13" spans="1:68">
      <c r="A13" s="81">
        <v>10</v>
      </c>
      <c r="B13" s="91">
        <v>14</v>
      </c>
      <c r="C13" s="91">
        <v>14</v>
      </c>
      <c r="D13" s="82" t="s">
        <v>25</v>
      </c>
      <c r="E13" s="84">
        <v>10933</v>
      </c>
      <c r="F13" s="107">
        <v>10780</v>
      </c>
      <c r="G13" s="156">
        <v>-153</v>
      </c>
      <c r="H13" s="157">
        <v>-1.3994329095399251E-2</v>
      </c>
      <c r="I13" s="157"/>
      <c r="J13" s="84">
        <v>3774019.6873067953</v>
      </c>
      <c r="K13" s="282">
        <v>3758694.2108128164</v>
      </c>
      <c r="L13" s="156">
        <v>-15325.476493978873</v>
      </c>
      <c r="M13" s="157">
        <v>-4.0607833990700228E-3</v>
      </c>
      <c r="N13" s="157"/>
      <c r="O13" s="107">
        <v>6714240.841455766</v>
      </c>
      <c r="P13" s="282">
        <v>6798899.9712201059</v>
      </c>
      <c r="Q13" s="156">
        <v>84659.129764339887</v>
      </c>
      <c r="R13" s="157">
        <v>1.260889082822717E-2</v>
      </c>
      <c r="S13" s="157"/>
      <c r="T13" s="107">
        <v>1650701.1059987615</v>
      </c>
      <c r="U13" s="282">
        <v>1647231.3535554521</v>
      </c>
      <c r="V13" s="156">
        <v>-3469.7524433094077</v>
      </c>
      <c r="W13" s="157">
        <v>-2.1019871075993639E-3</v>
      </c>
      <c r="X13" s="158"/>
      <c r="Y13" s="88">
        <v>12138961.634761322</v>
      </c>
      <c r="Z13" s="88">
        <v>12204825.535588374</v>
      </c>
      <c r="AA13" s="156">
        <v>65863.900827052072</v>
      </c>
      <c r="AB13" s="157">
        <v>5.4258265911676633E-3</v>
      </c>
      <c r="AC13" s="157"/>
      <c r="AD13" s="196">
        <v>-279731</v>
      </c>
      <c r="AE13" s="196">
        <v>-279731</v>
      </c>
      <c r="AF13" s="283">
        <v>0</v>
      </c>
      <c r="AG13" s="195">
        <v>0</v>
      </c>
      <c r="AH13" s="157"/>
      <c r="AI13" s="107">
        <v>11859230.634761322</v>
      </c>
      <c r="AJ13" s="282">
        <v>11925094.535588374</v>
      </c>
      <c r="AK13" s="156">
        <v>65863.900827052072</v>
      </c>
      <c r="AL13" s="157">
        <v>5.5538089152254392E-3</v>
      </c>
      <c r="AN13" s="107">
        <v>345.19525174305272</v>
      </c>
      <c r="AO13" s="107">
        <v>348.67293235740414</v>
      </c>
      <c r="AP13" s="156">
        <v>3.4776806143514136</v>
      </c>
      <c r="AQ13" s="157">
        <v>1.0074532012798476E-2</v>
      </c>
      <c r="AR13" s="284"/>
      <c r="AS13" s="107">
        <v>614.1261173928259</v>
      </c>
      <c r="AT13" s="107">
        <v>630.69573016884101</v>
      </c>
      <c r="AU13" s="107">
        <v>16.569612776015106</v>
      </c>
      <c r="AV13" s="179">
        <v>2.6980798091373711E-2</v>
      </c>
      <c r="AW13" s="284"/>
      <c r="AX13" s="107">
        <v>150.98336284631498</v>
      </c>
      <c r="AY13" s="107">
        <v>152.80439272314027</v>
      </c>
      <c r="AZ13" s="156">
        <v>1.8210298768252926</v>
      </c>
      <c r="BA13" s="157">
        <v>1.2061129401912365E-2</v>
      </c>
      <c r="BB13" s="284"/>
      <c r="BC13" s="107">
        <v>1110.3047319821935</v>
      </c>
      <c r="BD13" s="107">
        <v>1132.1730552493855</v>
      </c>
      <c r="BE13" s="156">
        <v>21.868323267191954</v>
      </c>
      <c r="BF13" s="157">
        <v>1.9695784983417206E-2</v>
      </c>
      <c r="BG13" s="285"/>
      <c r="BH13" s="282">
        <v>-25.585932497942011</v>
      </c>
      <c r="BI13" s="83">
        <v>-25.949072356215215</v>
      </c>
      <c r="BJ13" s="156">
        <v>-0.36313985827320394</v>
      </c>
      <c r="BK13" s="157">
        <v>1.4192949907235661E-2</v>
      </c>
      <c r="BL13" s="157"/>
      <c r="BM13" s="107">
        <v>1084.7187994842516</v>
      </c>
      <c r="BN13" s="107">
        <v>1106.2239828931702</v>
      </c>
      <c r="BO13" s="259">
        <v>21.505183408918583</v>
      </c>
      <c r="BP13" s="157">
        <v>1.9825583754189195E-2</v>
      </c>
    </row>
    <row r="14" spans="1:68">
      <c r="A14" s="81">
        <v>16</v>
      </c>
      <c r="B14" s="91">
        <v>7</v>
      </c>
      <c r="C14" s="91">
        <v>7</v>
      </c>
      <c r="D14" s="82" t="s">
        <v>26</v>
      </c>
      <c r="E14" s="84">
        <v>7968</v>
      </c>
      <c r="F14" s="107">
        <v>7889</v>
      </c>
      <c r="G14" s="156">
        <v>-79</v>
      </c>
      <c r="H14" s="157">
        <v>-9.9146586345381527E-3</v>
      </c>
      <c r="I14" s="157"/>
      <c r="J14" s="84">
        <v>5402195.6480059605</v>
      </c>
      <c r="K14" s="282">
        <v>4988686.8503503073</v>
      </c>
      <c r="L14" s="156">
        <v>-413508.79765565321</v>
      </c>
      <c r="M14" s="157">
        <v>-7.6544580129800768E-2</v>
      </c>
      <c r="N14" s="157"/>
      <c r="O14" s="107">
        <v>2653726.852436523</v>
      </c>
      <c r="P14" s="282">
        <v>2436554.619569317</v>
      </c>
      <c r="Q14" s="156">
        <v>-217172.23286720598</v>
      </c>
      <c r="R14" s="157">
        <v>-8.1836694182677083E-2</v>
      </c>
      <c r="S14" s="157"/>
      <c r="T14" s="107">
        <v>986148.10100763605</v>
      </c>
      <c r="U14" s="282">
        <v>978112.77350483218</v>
      </c>
      <c r="V14" s="156">
        <v>-8035.327502803877</v>
      </c>
      <c r="W14" s="157">
        <v>-8.1481954836129192E-3</v>
      </c>
      <c r="X14" s="158"/>
      <c r="Y14" s="88">
        <v>9042070.6014501192</v>
      </c>
      <c r="Z14" s="88">
        <v>8403354.2434244566</v>
      </c>
      <c r="AA14" s="156">
        <v>-638716.3580256626</v>
      </c>
      <c r="AB14" s="157">
        <v>-7.0638284766680395E-2</v>
      </c>
      <c r="AC14" s="157"/>
      <c r="AD14" s="196">
        <v>-522264</v>
      </c>
      <c r="AE14" s="196">
        <v>-522264</v>
      </c>
      <c r="AF14" s="283">
        <v>0</v>
      </c>
      <c r="AG14" s="195">
        <v>0</v>
      </c>
      <c r="AH14" s="157"/>
      <c r="AI14" s="107">
        <v>8519806.6014501192</v>
      </c>
      <c r="AJ14" s="282">
        <v>7881090.2434244566</v>
      </c>
      <c r="AK14" s="156">
        <v>-638716.3580256626</v>
      </c>
      <c r="AL14" s="157">
        <v>-7.4968410423418466E-2</v>
      </c>
      <c r="AN14" s="107">
        <v>677.98640160717378</v>
      </c>
      <c r="AO14" s="107">
        <v>632.3598492014587</v>
      </c>
      <c r="AP14" s="156">
        <v>-45.626552405715074</v>
      </c>
      <c r="AQ14" s="157">
        <v>-6.7297149762232486E-2</v>
      </c>
      <c r="AR14" s="284"/>
      <c r="AS14" s="107">
        <v>333.04804874956363</v>
      </c>
      <c r="AT14" s="107">
        <v>308.85468621743149</v>
      </c>
      <c r="AU14" s="107">
        <v>-24.193362532132141</v>
      </c>
      <c r="AV14" s="179">
        <v>-7.2642258746047794E-2</v>
      </c>
      <c r="AW14" s="284"/>
      <c r="AX14" s="107">
        <v>123.76356689352862</v>
      </c>
      <c r="AY14" s="107">
        <v>123.98437996004971</v>
      </c>
      <c r="AZ14" s="156">
        <v>0.22081306652108879</v>
      </c>
      <c r="BA14" s="157">
        <v>1.7841524130526227E-3</v>
      </c>
      <c r="BB14" s="284"/>
      <c r="BC14" s="107">
        <v>1134.798017250266</v>
      </c>
      <c r="BD14" s="107">
        <v>1065.1989153789398</v>
      </c>
      <c r="BE14" s="156">
        <v>-69.599101871326184</v>
      </c>
      <c r="BF14" s="157">
        <v>-6.1331709091254911E-2</v>
      </c>
      <c r="BG14" s="285"/>
      <c r="BH14" s="282">
        <v>-65.545180722891573</v>
      </c>
      <c r="BI14" s="83">
        <v>-66.201546457092149</v>
      </c>
      <c r="BJ14" s="156">
        <v>-0.65636573420057687</v>
      </c>
      <c r="BK14" s="157">
        <v>1.001394346558483E-2</v>
      </c>
      <c r="BL14" s="157"/>
      <c r="BM14" s="107">
        <v>1069.2528365273745</v>
      </c>
      <c r="BN14" s="107">
        <v>998.99736892184774</v>
      </c>
      <c r="BO14" s="259">
        <v>-70.255467605526746</v>
      </c>
      <c r="BP14" s="157">
        <v>-6.5705196381518408E-2</v>
      </c>
    </row>
    <row r="15" spans="1:68">
      <c r="A15" s="81">
        <v>18</v>
      </c>
      <c r="B15" s="91">
        <v>1</v>
      </c>
      <c r="C15" s="92">
        <v>34</v>
      </c>
      <c r="D15" s="82" t="s">
        <v>27</v>
      </c>
      <c r="E15" s="84">
        <v>4700</v>
      </c>
      <c r="F15" s="107">
        <v>4651</v>
      </c>
      <c r="G15" s="156">
        <v>-49</v>
      </c>
      <c r="H15" s="157">
        <v>-1.0425531914893617E-2</v>
      </c>
      <c r="I15" s="157"/>
      <c r="J15" s="84">
        <v>1910922.6331747854</v>
      </c>
      <c r="K15" s="282">
        <v>1891025.8436034424</v>
      </c>
      <c r="L15" s="156">
        <v>-19896.78957134299</v>
      </c>
      <c r="M15" s="157">
        <v>-1.041213768988998E-2</v>
      </c>
      <c r="N15" s="157"/>
      <c r="O15" s="107">
        <v>1034307.1136496847</v>
      </c>
      <c r="P15" s="282">
        <v>1008020.1271779845</v>
      </c>
      <c r="Q15" s="156">
        <v>-26286.986471700249</v>
      </c>
      <c r="R15" s="157">
        <v>-2.5415068817368238E-2</v>
      </c>
      <c r="S15" s="157"/>
      <c r="T15" s="107">
        <v>439761.4516102529</v>
      </c>
      <c r="U15" s="282">
        <v>432655.94886930945</v>
      </c>
      <c r="V15" s="156">
        <v>-7105.5027409434551</v>
      </c>
      <c r="W15" s="157">
        <v>-1.6157629812539469E-2</v>
      </c>
      <c r="X15" s="158"/>
      <c r="Y15" s="88">
        <v>3384991.1984347231</v>
      </c>
      <c r="Z15" s="88">
        <v>3331701.9196507363</v>
      </c>
      <c r="AA15" s="156">
        <v>-53289.278783986811</v>
      </c>
      <c r="AB15" s="157">
        <v>-1.5742811623447844E-2</v>
      </c>
      <c r="AC15" s="157"/>
      <c r="AD15" s="196">
        <v>22902</v>
      </c>
      <c r="AE15" s="196">
        <v>22902</v>
      </c>
      <c r="AF15" s="283">
        <v>0</v>
      </c>
      <c r="AG15" s="195">
        <v>0</v>
      </c>
      <c r="AH15" s="157"/>
      <c r="AI15" s="107">
        <v>3407893.1984347231</v>
      </c>
      <c r="AJ15" s="282">
        <v>3354603.9196507363</v>
      </c>
      <c r="AK15" s="156">
        <v>-53289.278783986811</v>
      </c>
      <c r="AL15" s="157">
        <v>-1.5637015505199244E-2</v>
      </c>
      <c r="AN15" s="107">
        <v>406.57928365420969</v>
      </c>
      <c r="AO15" s="107">
        <v>406.58478684227958</v>
      </c>
      <c r="AP15" s="156">
        <v>5.5031880698948044E-3</v>
      </c>
      <c r="AQ15" s="157">
        <v>1.3535338102900474E-5</v>
      </c>
      <c r="AR15" s="284"/>
      <c r="AS15" s="107">
        <v>220.06534332972015</v>
      </c>
      <c r="AT15" s="107">
        <v>216.73191296022026</v>
      </c>
      <c r="AU15" s="107">
        <v>-3.3334303694998937</v>
      </c>
      <c r="AV15" s="179">
        <v>-1.5147457200952681E-2</v>
      </c>
      <c r="AW15" s="284"/>
      <c r="AX15" s="107">
        <v>93.566266300053812</v>
      </c>
      <c r="AY15" s="107">
        <v>93.024284856871517</v>
      </c>
      <c r="AZ15" s="156">
        <v>-0.54198144318229424</v>
      </c>
      <c r="BA15" s="157">
        <v>-5.7924876626393989E-3</v>
      </c>
      <c r="BB15" s="284"/>
      <c r="BC15" s="107">
        <v>720.21089328398364</v>
      </c>
      <c r="BD15" s="107">
        <v>716.34098465937143</v>
      </c>
      <c r="BE15" s="156">
        <v>-3.8699086246122079</v>
      </c>
      <c r="BF15" s="157">
        <v>-5.3732992109663614E-3</v>
      </c>
      <c r="BG15" s="285"/>
      <c r="BH15" s="282">
        <v>4.8727659574468083</v>
      </c>
      <c r="BI15" s="83">
        <v>4.9241023435820255</v>
      </c>
      <c r="BJ15" s="156">
        <v>5.1336386135217182E-2</v>
      </c>
      <c r="BK15" s="157">
        <v>1.0535368737905892E-2</v>
      </c>
      <c r="BL15" s="157"/>
      <c r="BM15" s="107">
        <v>725.0836592414305</v>
      </c>
      <c r="BN15" s="107">
        <v>721.26508700295335</v>
      </c>
      <c r="BO15" s="259">
        <v>-3.8185722384771452</v>
      </c>
      <c r="BP15" s="157">
        <v>-5.2663884916011854E-3</v>
      </c>
    </row>
    <row r="16" spans="1:68">
      <c r="A16" s="81">
        <v>19</v>
      </c>
      <c r="B16" s="91">
        <v>2</v>
      </c>
      <c r="C16" s="91">
        <v>2</v>
      </c>
      <c r="D16" s="82" t="s">
        <v>28</v>
      </c>
      <c r="E16" s="84">
        <v>3961</v>
      </c>
      <c r="F16" s="107">
        <v>3966</v>
      </c>
      <c r="G16" s="156">
        <v>5</v>
      </c>
      <c r="H16" s="157">
        <v>1.2623074981065387E-3</v>
      </c>
      <c r="I16" s="157"/>
      <c r="J16" s="84">
        <v>1197616.2267900116</v>
      </c>
      <c r="K16" s="282">
        <v>1316134.2468220231</v>
      </c>
      <c r="L16" s="156">
        <v>118518.02003201144</v>
      </c>
      <c r="M16" s="157">
        <v>9.8961601705812752E-2</v>
      </c>
      <c r="N16" s="157"/>
      <c r="O16" s="107">
        <v>1628436.2336425628</v>
      </c>
      <c r="P16" s="282">
        <v>1603072.6605753691</v>
      </c>
      <c r="Q16" s="156">
        <v>-25363.573067193618</v>
      </c>
      <c r="R16" s="157">
        <v>-1.5575416797536606E-2</v>
      </c>
      <c r="S16" s="157"/>
      <c r="T16" s="107">
        <v>315543.59142426314</v>
      </c>
      <c r="U16" s="282">
        <v>311375.61529376823</v>
      </c>
      <c r="V16" s="156">
        <v>-4167.9761304949061</v>
      </c>
      <c r="W16" s="157">
        <v>-1.3208875869359257E-2</v>
      </c>
      <c r="X16" s="158"/>
      <c r="Y16" s="88">
        <v>3141596.0518568372</v>
      </c>
      <c r="Z16" s="88">
        <v>3230582.5226911604</v>
      </c>
      <c r="AA16" s="156">
        <v>88986.470834323205</v>
      </c>
      <c r="AB16" s="157">
        <v>2.8325242763698993E-2</v>
      </c>
      <c r="AC16" s="157"/>
      <c r="AD16" s="196">
        <v>-987254</v>
      </c>
      <c r="AE16" s="196">
        <v>-987254</v>
      </c>
      <c r="AF16" s="283">
        <v>0</v>
      </c>
      <c r="AG16" s="195">
        <v>0</v>
      </c>
      <c r="AH16" s="157"/>
      <c r="AI16" s="107">
        <v>2154342.0518568372</v>
      </c>
      <c r="AJ16" s="282">
        <v>2243328.5226911604</v>
      </c>
      <c r="AK16" s="156">
        <v>88986.470834323205</v>
      </c>
      <c r="AL16" s="157">
        <v>4.1305637030863027E-2</v>
      </c>
      <c r="AN16" s="107">
        <v>302.35198858621851</v>
      </c>
      <c r="AO16" s="107">
        <v>331.8543234548722</v>
      </c>
      <c r="AP16" s="156">
        <v>29.502334868653691</v>
      </c>
      <c r="AQ16" s="157">
        <v>9.7576123135835843E-2</v>
      </c>
      <c r="AR16" s="284"/>
      <c r="AS16" s="107">
        <v>411.1174535830757</v>
      </c>
      <c r="AT16" s="107">
        <v>404.20389827921559</v>
      </c>
      <c r="AU16" s="107">
        <v>-6.9135553038601074</v>
      </c>
      <c r="AV16" s="179">
        <v>-1.6816496705759697E-2</v>
      </c>
      <c r="AW16" s="284"/>
      <c r="AX16" s="107">
        <v>79.662608286862692</v>
      </c>
      <c r="AY16" s="107">
        <v>78.511249443713623</v>
      </c>
      <c r="AZ16" s="156">
        <v>-1.1513588431490689</v>
      </c>
      <c r="BA16" s="157">
        <v>-1.4452939313800268E-2</v>
      </c>
      <c r="BB16" s="284"/>
      <c r="BC16" s="107">
        <v>793.13205045615689</v>
      </c>
      <c r="BD16" s="107">
        <v>814.56947117780146</v>
      </c>
      <c r="BE16" s="156">
        <v>21.437420721644571</v>
      </c>
      <c r="BF16" s="157">
        <v>2.7028816587748774E-2</v>
      </c>
      <c r="BG16" s="285"/>
      <c r="BH16" s="282">
        <v>-249.24362534713455</v>
      </c>
      <c r="BI16" s="83">
        <v>-248.92939989914271</v>
      </c>
      <c r="BJ16" s="156">
        <v>0.31422544799184493</v>
      </c>
      <c r="BK16" s="157">
        <v>-1.2607160867372509E-3</v>
      </c>
      <c r="BL16" s="157"/>
      <c r="BM16" s="107">
        <v>543.88842510902225</v>
      </c>
      <c r="BN16" s="107">
        <v>565.64007127865875</v>
      </c>
      <c r="BO16" s="259">
        <v>21.751646169636501</v>
      </c>
      <c r="BP16" s="157">
        <v>3.9992846263048144E-2</v>
      </c>
    </row>
    <row r="17" spans="1:68">
      <c r="A17" s="81">
        <v>20</v>
      </c>
      <c r="B17" s="91">
        <v>6</v>
      </c>
      <c r="C17" s="91">
        <v>6</v>
      </c>
      <c r="D17" s="82" t="s">
        <v>29</v>
      </c>
      <c r="E17" s="84">
        <v>16405</v>
      </c>
      <c r="F17" s="107">
        <v>16387</v>
      </c>
      <c r="G17" s="156">
        <v>-18</v>
      </c>
      <c r="H17" s="157">
        <v>-1.097226455348979E-3</v>
      </c>
      <c r="I17" s="157"/>
      <c r="J17" s="84">
        <v>498769.10548277758</v>
      </c>
      <c r="K17" s="282">
        <v>973177.0857481733</v>
      </c>
      <c r="L17" s="156">
        <v>474407.98026539572</v>
      </c>
      <c r="M17" s="157">
        <v>0.95115750965809764</v>
      </c>
      <c r="N17" s="157"/>
      <c r="O17" s="107">
        <v>6886836.881088675</v>
      </c>
      <c r="P17" s="282">
        <v>6809361.6063341247</v>
      </c>
      <c r="Q17" s="156">
        <v>-77475.274754550308</v>
      </c>
      <c r="R17" s="157">
        <v>-1.1249761841651601E-2</v>
      </c>
      <c r="S17" s="157"/>
      <c r="T17" s="107">
        <v>1201699.0464144612</v>
      </c>
      <c r="U17" s="282">
        <v>1183059.3549314993</v>
      </c>
      <c r="V17" s="156">
        <v>-18639.691482961876</v>
      </c>
      <c r="W17" s="157">
        <v>-1.5511114482929465E-2</v>
      </c>
      <c r="X17" s="158"/>
      <c r="Y17" s="88">
        <v>8587305.0329859145</v>
      </c>
      <c r="Z17" s="88">
        <v>8965598.0470137969</v>
      </c>
      <c r="AA17" s="156">
        <v>378293.01402788237</v>
      </c>
      <c r="AB17" s="157">
        <v>4.4052588393537609E-2</v>
      </c>
      <c r="AC17" s="157"/>
      <c r="AD17" s="196">
        <v>-2238648</v>
      </c>
      <c r="AE17" s="196">
        <v>-2238648</v>
      </c>
      <c r="AF17" s="283">
        <v>0</v>
      </c>
      <c r="AG17" s="195">
        <v>0</v>
      </c>
      <c r="AH17" s="157"/>
      <c r="AI17" s="107">
        <v>6348657.0329859145</v>
      </c>
      <c r="AJ17" s="282">
        <v>6726950.0470137969</v>
      </c>
      <c r="AK17" s="156">
        <v>378293.01402788237</v>
      </c>
      <c r="AL17" s="157">
        <v>5.9586304955894391E-2</v>
      </c>
      <c r="AN17" s="107">
        <v>30.403480980358278</v>
      </c>
      <c r="AO17" s="107">
        <v>59.387141377199811</v>
      </c>
      <c r="AP17" s="156">
        <v>28.983660396841533</v>
      </c>
      <c r="AQ17" s="157">
        <v>0.95330072288650103</v>
      </c>
      <c r="AR17" s="284"/>
      <c r="AS17" s="107">
        <v>419.8010899779747</v>
      </c>
      <c r="AT17" s="107">
        <v>415.53436299103709</v>
      </c>
      <c r="AU17" s="107">
        <v>-4.2667269869376128</v>
      </c>
      <c r="AV17" s="179">
        <v>-1.0163687252840318E-2</v>
      </c>
      <c r="AW17" s="284"/>
      <c r="AX17" s="107">
        <v>73.251999171865975</v>
      </c>
      <c r="AY17" s="107">
        <v>72.194993283181745</v>
      </c>
      <c r="AZ17" s="156">
        <v>-1.0570058886842304</v>
      </c>
      <c r="BA17" s="157">
        <v>-1.4429720698874748E-2</v>
      </c>
      <c r="BB17" s="284"/>
      <c r="BC17" s="107">
        <v>523.456570130199</v>
      </c>
      <c r="BD17" s="107">
        <v>547.11649765141863</v>
      </c>
      <c r="BE17" s="156">
        <v>23.659927521219629</v>
      </c>
      <c r="BF17" s="157">
        <v>4.5199408836027619E-2</v>
      </c>
      <c r="BG17" s="285"/>
      <c r="BH17" s="282">
        <v>-136.46132276744896</v>
      </c>
      <c r="BI17" s="83">
        <v>-136.61121620796973</v>
      </c>
      <c r="BJ17" s="156">
        <v>-0.14989344052077058</v>
      </c>
      <c r="BK17" s="157">
        <v>1.0984316836515795E-3</v>
      </c>
      <c r="BL17" s="157"/>
      <c r="BM17" s="107">
        <v>386.99524736275004</v>
      </c>
      <c r="BN17" s="107">
        <v>410.50528144344889</v>
      </c>
      <c r="BO17" s="259">
        <v>23.510034080698858</v>
      </c>
      <c r="BP17" s="157">
        <v>6.07501881248214E-2</v>
      </c>
    </row>
    <row r="18" spans="1:68">
      <c r="A18" s="81">
        <v>46</v>
      </c>
      <c r="B18" s="91">
        <v>10</v>
      </c>
      <c r="C18" s="91">
        <v>10</v>
      </c>
      <c r="D18" s="82" t="s">
        <v>30</v>
      </c>
      <c r="E18" s="84">
        <v>1320</v>
      </c>
      <c r="F18" s="107">
        <v>1288</v>
      </c>
      <c r="G18" s="156">
        <v>-32</v>
      </c>
      <c r="H18" s="157">
        <v>-2.4242424242424242E-2</v>
      </c>
      <c r="I18" s="157"/>
      <c r="J18" s="84">
        <v>1616520.9915851736</v>
      </c>
      <c r="K18" s="282">
        <v>1603770.8973750044</v>
      </c>
      <c r="L18" s="156">
        <v>-12750.094210169278</v>
      </c>
      <c r="M18" s="157">
        <v>-7.8873669296842426E-3</v>
      </c>
      <c r="N18" s="157"/>
      <c r="O18" s="107">
        <v>580067.00375514943</v>
      </c>
      <c r="P18" s="282">
        <v>530639.77039033151</v>
      </c>
      <c r="Q18" s="156">
        <v>-49427.233364817919</v>
      </c>
      <c r="R18" s="157">
        <v>-8.5209524149526567E-2</v>
      </c>
      <c r="S18" s="157"/>
      <c r="T18" s="107">
        <v>241665.11579702506</v>
      </c>
      <c r="U18" s="282">
        <v>241515.08340000402</v>
      </c>
      <c r="V18" s="156">
        <v>-150.03239702104474</v>
      </c>
      <c r="W18" s="157">
        <v>-6.2082769590567305E-4</v>
      </c>
      <c r="X18" s="158"/>
      <c r="Y18" s="88">
        <v>2438253.1111373482</v>
      </c>
      <c r="Z18" s="88">
        <v>2375925.7511653402</v>
      </c>
      <c r="AA18" s="156">
        <v>-62327.359972008038</v>
      </c>
      <c r="AB18" s="157">
        <v>-2.5562301012684776E-2</v>
      </c>
      <c r="AC18" s="157"/>
      <c r="AD18" s="196">
        <v>-353510</v>
      </c>
      <c r="AE18" s="196">
        <v>-353510</v>
      </c>
      <c r="AF18" s="283">
        <v>0</v>
      </c>
      <c r="AG18" s="195">
        <v>0</v>
      </c>
      <c r="AH18" s="157"/>
      <c r="AI18" s="107">
        <v>2084743.1111373482</v>
      </c>
      <c r="AJ18" s="282">
        <v>2022415.7511653402</v>
      </c>
      <c r="AK18" s="156">
        <v>-62327.359972008038</v>
      </c>
      <c r="AL18" s="157">
        <v>-2.9896901752084384E-2</v>
      </c>
      <c r="AN18" s="107">
        <v>1224.6371148372527</v>
      </c>
      <c r="AO18" s="107">
        <v>1245.1637401979847</v>
      </c>
      <c r="AP18" s="156">
        <v>20.526625360731941</v>
      </c>
      <c r="AQ18" s="157">
        <v>1.6761394140385671E-2</v>
      </c>
      <c r="AR18" s="284"/>
      <c r="AS18" s="107">
        <v>439.44469981450715</v>
      </c>
      <c r="AT18" s="107">
        <v>411.98739937137537</v>
      </c>
      <c r="AU18" s="107">
        <v>-27.457300443131771</v>
      </c>
      <c r="AV18" s="179">
        <v>-6.2481810463800566E-2</v>
      </c>
      <c r="AW18" s="284"/>
      <c r="AX18" s="107">
        <v>183.07963317956444</v>
      </c>
      <c r="AY18" s="107">
        <v>187.51171071428882</v>
      </c>
      <c r="AZ18" s="156">
        <v>4.4320775347243853</v>
      </c>
      <c r="BA18" s="157">
        <v>2.4208468510407193E-2</v>
      </c>
      <c r="BB18" s="284"/>
      <c r="BC18" s="107">
        <v>1847.1614478313245</v>
      </c>
      <c r="BD18" s="107">
        <v>1844.6628502836493</v>
      </c>
      <c r="BE18" s="156">
        <v>-2.4985975476752174</v>
      </c>
      <c r="BF18" s="157">
        <v>-1.3526687397080082E-3</v>
      </c>
      <c r="BG18" s="285"/>
      <c r="BH18" s="282">
        <v>-267.81060606060606</v>
      </c>
      <c r="BI18" s="83">
        <v>-274.46428571428572</v>
      </c>
      <c r="BJ18" s="156">
        <v>-6.6536796536796601</v>
      </c>
      <c r="BK18" s="157">
        <v>2.4844720496894433E-2</v>
      </c>
      <c r="BL18" s="157"/>
      <c r="BM18" s="107">
        <v>1579.3508417707183</v>
      </c>
      <c r="BN18" s="107">
        <v>1570.1985645693635</v>
      </c>
      <c r="BO18" s="259">
        <v>-9.1522772013547637</v>
      </c>
      <c r="BP18" s="157">
        <v>-5.7949614229435686E-3</v>
      </c>
    </row>
    <row r="19" spans="1:68">
      <c r="A19" s="81">
        <v>47</v>
      </c>
      <c r="B19" s="91">
        <v>19</v>
      </c>
      <c r="C19" s="91">
        <v>19</v>
      </c>
      <c r="D19" s="82" t="s">
        <v>31</v>
      </c>
      <c r="E19" s="84">
        <v>1771</v>
      </c>
      <c r="F19" s="107">
        <v>1762</v>
      </c>
      <c r="G19" s="156">
        <v>-9</v>
      </c>
      <c r="H19" s="157">
        <v>-5.0818746470920381E-3</v>
      </c>
      <c r="I19" s="157"/>
      <c r="J19" s="84">
        <v>2773359.7239270741</v>
      </c>
      <c r="K19" s="282">
        <v>2765539.2974548223</v>
      </c>
      <c r="L19" s="156">
        <v>-7820.4264722517692</v>
      </c>
      <c r="M19" s="157">
        <v>-2.8198384813846126E-3</v>
      </c>
      <c r="N19" s="157"/>
      <c r="O19" s="107">
        <v>480061.9334497836</v>
      </c>
      <c r="P19" s="282">
        <v>421628.15600260353</v>
      </c>
      <c r="Q19" s="156">
        <v>-58433.777447180066</v>
      </c>
      <c r="R19" s="157">
        <v>-0.12172133088592928</v>
      </c>
      <c r="S19" s="157"/>
      <c r="T19" s="107">
        <v>280789.28358135337</v>
      </c>
      <c r="U19" s="282">
        <v>280497.25622891425</v>
      </c>
      <c r="V19" s="156">
        <v>-292.02735243912321</v>
      </c>
      <c r="W19" s="157">
        <v>-1.0400231401798275E-3</v>
      </c>
      <c r="X19" s="158"/>
      <c r="Y19" s="88">
        <v>3534210.9409582107</v>
      </c>
      <c r="Z19" s="88">
        <v>3467664.7096863398</v>
      </c>
      <c r="AA19" s="156">
        <v>-66546.2312718709</v>
      </c>
      <c r="AB19" s="157">
        <v>-1.8829162260990736E-2</v>
      </c>
      <c r="AC19" s="157"/>
      <c r="AD19" s="196">
        <v>-69577</v>
      </c>
      <c r="AE19" s="196">
        <v>-69577</v>
      </c>
      <c r="AF19" s="283">
        <v>0</v>
      </c>
      <c r="AG19" s="195">
        <v>0</v>
      </c>
      <c r="AH19" s="157"/>
      <c r="AI19" s="107">
        <v>3464633.9409582107</v>
      </c>
      <c r="AJ19" s="282">
        <v>3398087.7096863398</v>
      </c>
      <c r="AK19" s="156">
        <v>-66546.2312718709</v>
      </c>
      <c r="AL19" s="157">
        <v>-1.9207290699653618E-2</v>
      </c>
      <c r="AN19" s="107">
        <v>1565.9851631434638</v>
      </c>
      <c r="AO19" s="107">
        <v>1569.5455717677767</v>
      </c>
      <c r="AP19" s="156">
        <v>3.5604086243129132</v>
      </c>
      <c r="AQ19" s="157">
        <v>2.2735902664403054E-3</v>
      </c>
      <c r="AR19" s="284"/>
      <c r="AS19" s="107">
        <v>271.06828540360453</v>
      </c>
      <c r="AT19" s="107">
        <v>239.28953235108031</v>
      </c>
      <c r="AU19" s="107">
        <v>-31.778753052524223</v>
      </c>
      <c r="AV19" s="179">
        <v>-0.11723523098693583</v>
      </c>
      <c r="AW19" s="284"/>
      <c r="AX19" s="107">
        <v>158.54843793413517</v>
      </c>
      <c r="AY19" s="107">
        <v>159.19254042503647</v>
      </c>
      <c r="AZ19" s="156">
        <v>0.64410249090130378</v>
      </c>
      <c r="BA19" s="157">
        <v>4.062496605415182E-3</v>
      </c>
      <c r="BB19" s="284"/>
      <c r="BC19" s="107">
        <v>1995.6018864812031</v>
      </c>
      <c r="BD19" s="107">
        <v>1968.0276445438933</v>
      </c>
      <c r="BE19" s="156">
        <v>-27.574241937309807</v>
      </c>
      <c r="BF19" s="157">
        <v>-1.3817506449610953E-2</v>
      </c>
      <c r="BG19" s="285"/>
      <c r="BH19" s="282">
        <v>-39.28684359119142</v>
      </c>
      <c r="BI19" s="83">
        <v>-39.487514188422246</v>
      </c>
      <c r="BJ19" s="156">
        <v>-0.20067059723082536</v>
      </c>
      <c r="BK19" s="157">
        <v>5.1078320090804678E-3</v>
      </c>
      <c r="BL19" s="157"/>
      <c r="BM19" s="107">
        <v>1956.3150428900117</v>
      </c>
      <c r="BN19" s="107">
        <v>1928.5401303554709</v>
      </c>
      <c r="BO19" s="259">
        <v>-27.774912534540817</v>
      </c>
      <c r="BP19" s="157">
        <v>-1.4197566304816471E-2</v>
      </c>
    </row>
    <row r="20" spans="1:68">
      <c r="A20" s="81">
        <v>49</v>
      </c>
      <c r="B20" s="91">
        <v>1</v>
      </c>
      <c r="C20" s="92">
        <v>33</v>
      </c>
      <c r="D20" s="82" t="s">
        <v>32</v>
      </c>
      <c r="E20" s="84">
        <v>314024</v>
      </c>
      <c r="F20" s="107">
        <v>320931</v>
      </c>
      <c r="G20" s="156">
        <v>6907</v>
      </c>
      <c r="H20" s="157">
        <v>2.1995134129875422E-2</v>
      </c>
      <c r="I20" s="157"/>
      <c r="J20" s="84">
        <v>447867613.27298367</v>
      </c>
      <c r="K20" s="282">
        <v>469806357.73465347</v>
      </c>
      <c r="L20" s="156">
        <v>21938744.461669803</v>
      </c>
      <c r="M20" s="157">
        <v>4.8984887077105368E-2</v>
      </c>
      <c r="N20" s="157"/>
      <c r="O20" s="107">
        <v>-24039425.127780769</v>
      </c>
      <c r="P20" s="282">
        <v>-25205659.326578218</v>
      </c>
      <c r="Q20" s="156">
        <v>-1166234.1987974495</v>
      </c>
      <c r="R20" s="157">
        <v>4.8513397995100557E-2</v>
      </c>
      <c r="S20" s="157"/>
      <c r="T20" s="107">
        <v>23298721.97820586</v>
      </c>
      <c r="U20" s="282">
        <v>22307899.215095863</v>
      </c>
      <c r="V20" s="156">
        <v>-990822.76310999691</v>
      </c>
      <c r="W20" s="157">
        <v>-4.2526914739651145E-2</v>
      </c>
      <c r="X20" s="158"/>
      <c r="Y20" s="88">
        <v>447126910.12340873</v>
      </c>
      <c r="Z20" s="88">
        <v>466908597.62317115</v>
      </c>
      <c r="AA20" s="156">
        <v>19781687.499762416</v>
      </c>
      <c r="AB20" s="157">
        <v>4.4241773536516947E-2</v>
      </c>
      <c r="AC20" s="157"/>
      <c r="AD20" s="196">
        <v>7629602</v>
      </c>
      <c r="AE20" s="196">
        <v>7629602</v>
      </c>
      <c r="AF20" s="283">
        <v>0</v>
      </c>
      <c r="AG20" s="195">
        <v>0</v>
      </c>
      <c r="AH20" s="157"/>
      <c r="AI20" s="107">
        <v>454756512.12340873</v>
      </c>
      <c r="AJ20" s="282">
        <v>474538199.62317115</v>
      </c>
      <c r="AK20" s="156">
        <v>19781687.499762416</v>
      </c>
      <c r="AL20" s="157">
        <v>4.3499514514690876E-2</v>
      </c>
      <c r="AN20" s="107">
        <v>1426.2209680565297</v>
      </c>
      <c r="AO20" s="107">
        <v>1463.8858749533497</v>
      </c>
      <c r="AP20" s="156">
        <v>37.664906896819957</v>
      </c>
      <c r="AQ20" s="157">
        <v>2.6408885958355277E-2</v>
      </c>
      <c r="AR20" s="284"/>
      <c r="AS20" s="107">
        <v>-76.552827579359445</v>
      </c>
      <c r="AT20" s="107">
        <v>-78.539185452879963</v>
      </c>
      <c r="AU20" s="107">
        <v>-1.9863578735205181</v>
      </c>
      <c r="AV20" s="179">
        <v>2.5947544151276914E-2</v>
      </c>
      <c r="AW20" s="284"/>
      <c r="AX20" s="107">
        <v>74.194080637804305</v>
      </c>
      <c r="AY20" s="107">
        <v>69.509954523233532</v>
      </c>
      <c r="AZ20" s="156">
        <v>-4.6841261145707733</v>
      </c>
      <c r="BA20" s="157">
        <v>-6.3133420810717045E-2</v>
      </c>
      <c r="BB20" s="284"/>
      <c r="BC20" s="107">
        <v>1423.8622211149745</v>
      </c>
      <c r="BD20" s="107">
        <v>1454.8566440237034</v>
      </c>
      <c r="BE20" s="156">
        <v>30.994422908728893</v>
      </c>
      <c r="BF20" s="157">
        <v>2.1767852569652624E-2</v>
      </c>
      <c r="BG20" s="285"/>
      <c r="BH20" s="282">
        <v>24.296238504063382</v>
      </c>
      <c r="BI20" s="83">
        <v>23.773340686938937</v>
      </c>
      <c r="BJ20" s="156">
        <v>-0.52289781712444494</v>
      </c>
      <c r="BK20" s="157">
        <v>-2.1521760129124261E-2</v>
      </c>
      <c r="BL20" s="157"/>
      <c r="BM20" s="107">
        <v>1448.1584596190378</v>
      </c>
      <c r="BN20" s="107">
        <v>1478.6299847106422</v>
      </c>
      <c r="BO20" s="259">
        <v>30.471525091604462</v>
      </c>
      <c r="BP20" s="157">
        <v>2.104156826844799E-2</v>
      </c>
    </row>
    <row r="21" spans="1:68">
      <c r="A21" s="81">
        <v>50</v>
      </c>
      <c r="B21" s="91">
        <v>4</v>
      </c>
      <c r="C21" s="91">
        <v>4</v>
      </c>
      <c r="D21" s="82" t="s">
        <v>33</v>
      </c>
      <c r="E21" s="84">
        <v>11184</v>
      </c>
      <c r="F21" s="107">
        <v>11084</v>
      </c>
      <c r="G21" s="156">
        <v>-100</v>
      </c>
      <c r="H21" s="157">
        <v>-8.9413447782546503E-3</v>
      </c>
      <c r="I21" s="157"/>
      <c r="J21" s="84">
        <v>1524363.6092416188</v>
      </c>
      <c r="K21" s="282">
        <v>1996138.8029840952</v>
      </c>
      <c r="L21" s="156">
        <v>471775.1937424764</v>
      </c>
      <c r="M21" s="157">
        <v>0.30948993460765423</v>
      </c>
      <c r="N21" s="157"/>
      <c r="O21" s="107">
        <v>3322384.1953747771</v>
      </c>
      <c r="P21" s="282">
        <v>3187378.0452911444</v>
      </c>
      <c r="Q21" s="156">
        <v>-135006.15008363267</v>
      </c>
      <c r="R21" s="157">
        <v>-4.063532154757421E-2</v>
      </c>
      <c r="S21" s="157"/>
      <c r="T21" s="107">
        <v>1127128.611962436</v>
      </c>
      <c r="U21" s="282">
        <v>1121227.5581916731</v>
      </c>
      <c r="V21" s="156">
        <v>-5901.0537707628682</v>
      </c>
      <c r="W21" s="157">
        <v>-5.235475089651556E-3</v>
      </c>
      <c r="X21" s="158"/>
      <c r="Y21" s="88">
        <v>5973876.4165788312</v>
      </c>
      <c r="Z21" s="88">
        <v>6304744.4064669125</v>
      </c>
      <c r="AA21" s="156">
        <v>330867.98988808133</v>
      </c>
      <c r="AB21" s="157">
        <v>5.5385810956826848E-2</v>
      </c>
      <c r="AC21" s="157"/>
      <c r="AD21" s="196">
        <v>-1109278</v>
      </c>
      <c r="AE21" s="196">
        <v>-1109278</v>
      </c>
      <c r="AF21" s="283">
        <v>0</v>
      </c>
      <c r="AG21" s="195">
        <v>0</v>
      </c>
      <c r="AH21" s="157"/>
      <c r="AI21" s="107">
        <v>4864598.4165788312</v>
      </c>
      <c r="AJ21" s="282">
        <v>5195466.4064669125</v>
      </c>
      <c r="AK21" s="156">
        <v>330867.98988808133</v>
      </c>
      <c r="AL21" s="157">
        <v>6.8015478679692071E-2</v>
      </c>
      <c r="AN21" s="107">
        <v>136.29860597653959</v>
      </c>
      <c r="AO21" s="107">
        <v>180.09191654493821</v>
      </c>
      <c r="AP21" s="156">
        <v>43.793310568398624</v>
      </c>
      <c r="AQ21" s="157">
        <v>0.32130417075532341</v>
      </c>
      <c r="AR21" s="284"/>
      <c r="AS21" s="107">
        <v>297.06582576670036</v>
      </c>
      <c r="AT21" s="107">
        <v>287.56568434600723</v>
      </c>
      <c r="AU21" s="107">
        <v>-9.5001414206931258</v>
      </c>
      <c r="AV21" s="179">
        <v>-3.1979920262366464E-2</v>
      </c>
      <c r="AW21" s="284"/>
      <c r="AX21" s="107">
        <v>100.78045528991738</v>
      </c>
      <c r="AY21" s="107">
        <v>101.15730405915492</v>
      </c>
      <c r="AZ21" s="156">
        <v>0.37684876923754018</v>
      </c>
      <c r="BA21" s="157">
        <v>3.7393040957539926E-3</v>
      </c>
      <c r="BB21" s="284"/>
      <c r="BC21" s="107">
        <v>534.14488703315726</v>
      </c>
      <c r="BD21" s="107">
        <v>568.81490495010041</v>
      </c>
      <c r="BE21" s="156">
        <v>34.670017916943152</v>
      </c>
      <c r="BF21" s="157">
        <v>6.4907516216271485E-2</v>
      </c>
      <c r="BG21" s="285"/>
      <c r="BH21" s="282">
        <v>-99.184370529327609</v>
      </c>
      <c r="BI21" s="83">
        <v>-100.07921328040419</v>
      </c>
      <c r="BJ21" s="156">
        <v>-0.89484275107658107</v>
      </c>
      <c r="BK21" s="157">
        <v>9.0220137134609021E-3</v>
      </c>
      <c r="BL21" s="157"/>
      <c r="BM21" s="107">
        <v>434.96051650382969</v>
      </c>
      <c r="BN21" s="107">
        <v>468.73569166969617</v>
      </c>
      <c r="BO21" s="259">
        <v>33.775175165866472</v>
      </c>
      <c r="BP21" s="157">
        <v>7.7651128974528638E-2</v>
      </c>
    </row>
    <row r="22" spans="1:68">
      <c r="A22" s="81">
        <v>51</v>
      </c>
      <c r="B22" s="91">
        <v>4</v>
      </c>
      <c r="C22" s="91">
        <v>4</v>
      </c>
      <c r="D22" s="82" t="s">
        <v>34</v>
      </c>
      <c r="E22" s="84">
        <v>9143</v>
      </c>
      <c r="F22" s="107">
        <v>9052</v>
      </c>
      <c r="G22" s="156">
        <v>-91</v>
      </c>
      <c r="H22" s="157">
        <v>-9.9529694848517983E-3</v>
      </c>
      <c r="I22" s="157"/>
      <c r="J22" s="84">
        <v>-4737841.9969600532</v>
      </c>
      <c r="K22" s="282">
        <v>-4660680.9806113234</v>
      </c>
      <c r="L22" s="156">
        <v>77161.016348729841</v>
      </c>
      <c r="M22" s="157">
        <v>-1.6286110089411752E-2</v>
      </c>
      <c r="N22" s="157"/>
      <c r="O22" s="107">
        <v>-263985.71895806974</v>
      </c>
      <c r="P22" s="282">
        <v>-342759.21337769745</v>
      </c>
      <c r="Q22" s="156">
        <v>-78773.494419627707</v>
      </c>
      <c r="R22" s="157">
        <v>0.29840059049610829</v>
      </c>
      <c r="S22" s="157"/>
      <c r="T22" s="107">
        <v>1311572.5329423335</v>
      </c>
      <c r="U22" s="282">
        <v>1309371.9030343273</v>
      </c>
      <c r="V22" s="156">
        <v>-2200.6299080061726</v>
      </c>
      <c r="W22" s="157">
        <v>-1.677856048928808E-3</v>
      </c>
      <c r="X22" s="158"/>
      <c r="Y22" s="88">
        <v>-3690255.1829757895</v>
      </c>
      <c r="Z22" s="88">
        <v>-3694068.2909546932</v>
      </c>
      <c r="AA22" s="156">
        <v>-3813.1079789036885</v>
      </c>
      <c r="AB22" s="157">
        <v>1.0332911383729381E-3</v>
      </c>
      <c r="AC22" s="157"/>
      <c r="AD22" s="196">
        <v>-425295</v>
      </c>
      <c r="AE22" s="196">
        <v>-425295</v>
      </c>
      <c r="AF22" s="283">
        <v>0</v>
      </c>
      <c r="AG22" s="195">
        <v>0</v>
      </c>
      <c r="AH22" s="157"/>
      <c r="AI22" s="107">
        <v>-4115550.1829757895</v>
      </c>
      <c r="AJ22" s="282">
        <v>-4119363.2909546932</v>
      </c>
      <c r="AK22" s="156">
        <v>-3813.1079789036885</v>
      </c>
      <c r="AL22" s="157">
        <v>9.2651232748341386E-4</v>
      </c>
      <c r="AN22" s="107">
        <v>-518.19337164607384</v>
      </c>
      <c r="AO22" s="107">
        <v>-514.87858822484793</v>
      </c>
      <c r="AP22" s="156">
        <v>3.3147834212259113</v>
      </c>
      <c r="AQ22" s="157">
        <v>-6.3968078377696982E-3</v>
      </c>
      <c r="AR22" s="284"/>
      <c r="AS22" s="107">
        <v>-28.872986870619027</v>
      </c>
      <c r="AT22" s="107">
        <v>-37.86557814601165</v>
      </c>
      <c r="AU22" s="107">
        <v>-8.9925912753926234</v>
      </c>
      <c r="AV22" s="179">
        <v>0.31145344663123264</v>
      </c>
      <c r="AW22" s="284"/>
      <c r="AX22" s="107">
        <v>143.45100436862447</v>
      </c>
      <c r="AY22" s="107">
        <v>144.65001138249306</v>
      </c>
      <c r="AZ22" s="156">
        <v>1.1990070138685951</v>
      </c>
      <c r="BA22" s="157">
        <v>8.3583033743529593E-3</v>
      </c>
      <c r="BB22" s="284"/>
      <c r="BC22" s="107">
        <v>-403.61535414806843</v>
      </c>
      <c r="BD22" s="107">
        <v>-408.09415498836648</v>
      </c>
      <c r="BE22" s="156">
        <v>-4.4788008402980495</v>
      </c>
      <c r="BF22" s="157">
        <v>1.1096705797408731E-2</v>
      </c>
      <c r="BG22" s="285"/>
      <c r="BH22" s="282">
        <v>-46.515913813846659</v>
      </c>
      <c r="BI22" s="83">
        <v>-46.98353954927088</v>
      </c>
      <c r="BJ22" s="156">
        <v>-0.46762573542422103</v>
      </c>
      <c r="BK22" s="157">
        <v>1.0053026955368987E-2</v>
      </c>
      <c r="BL22" s="157"/>
      <c r="BM22" s="107">
        <v>-450.13126796191506</v>
      </c>
      <c r="BN22" s="107">
        <v>-455.07769453763734</v>
      </c>
      <c r="BO22" s="259">
        <v>-4.9464265757222847</v>
      </c>
      <c r="BP22" s="157">
        <v>1.0988853536255106E-2</v>
      </c>
    </row>
    <row r="23" spans="1:68">
      <c r="A23" s="81">
        <v>52</v>
      </c>
      <c r="B23" s="91">
        <v>14</v>
      </c>
      <c r="C23" s="91">
        <v>14</v>
      </c>
      <c r="D23" s="82" t="s">
        <v>35</v>
      </c>
      <c r="E23" s="84">
        <v>2292</v>
      </c>
      <c r="F23" s="107">
        <v>2272</v>
      </c>
      <c r="G23" s="156">
        <v>-20</v>
      </c>
      <c r="H23" s="157">
        <v>-8.7260034904013961E-3</v>
      </c>
      <c r="I23" s="157"/>
      <c r="J23" s="84">
        <v>1704376.6533292849</v>
      </c>
      <c r="K23" s="282">
        <v>1620696.1141286311</v>
      </c>
      <c r="L23" s="156">
        <v>-83680.539200653788</v>
      </c>
      <c r="M23" s="157">
        <v>-4.9097445120005842E-2</v>
      </c>
      <c r="N23" s="157"/>
      <c r="O23" s="107">
        <v>1144337.6095297916</v>
      </c>
      <c r="P23" s="282">
        <v>1051639.1853601879</v>
      </c>
      <c r="Q23" s="156">
        <v>-92698.424169603735</v>
      </c>
      <c r="R23" s="157">
        <v>-8.1006185060799957E-2</v>
      </c>
      <c r="S23" s="157"/>
      <c r="T23" s="107">
        <v>361864.78066952998</v>
      </c>
      <c r="U23" s="282">
        <v>361688.42390740901</v>
      </c>
      <c r="V23" s="156">
        <v>-176.35676212096587</v>
      </c>
      <c r="W23" s="157">
        <v>-4.8735541987442605E-4</v>
      </c>
      <c r="X23" s="158"/>
      <c r="Y23" s="88">
        <v>3210579.0435286062</v>
      </c>
      <c r="Z23" s="88">
        <v>3034023.7233962282</v>
      </c>
      <c r="AA23" s="156">
        <v>-176555.32013237802</v>
      </c>
      <c r="AB23" s="157">
        <v>-5.4991737545989162E-2</v>
      </c>
      <c r="AC23" s="157"/>
      <c r="AD23" s="196">
        <v>250153</v>
      </c>
      <c r="AE23" s="196">
        <v>250153</v>
      </c>
      <c r="AF23" s="283">
        <v>0</v>
      </c>
      <c r="AG23" s="195">
        <v>0</v>
      </c>
      <c r="AH23" s="157"/>
      <c r="AI23" s="107">
        <v>3460732.0435286062</v>
      </c>
      <c r="AJ23" s="282">
        <v>3284176.7233962282</v>
      </c>
      <c r="AK23" s="156">
        <v>-176555.32013237802</v>
      </c>
      <c r="AL23" s="157">
        <v>-5.1016755389232615E-2</v>
      </c>
      <c r="AN23" s="107">
        <v>743.61983129549947</v>
      </c>
      <c r="AO23" s="107">
        <v>713.3345572749256</v>
      </c>
      <c r="AP23" s="156">
        <v>-30.285274020573866</v>
      </c>
      <c r="AQ23" s="157">
        <v>-4.0726824038315769E-2</v>
      </c>
      <c r="AR23" s="284"/>
      <c r="AS23" s="107">
        <v>499.2746987477276</v>
      </c>
      <c r="AT23" s="107">
        <v>462.86935975360382</v>
      </c>
      <c r="AU23" s="107">
        <v>-36.405338994123781</v>
      </c>
      <c r="AV23" s="179">
        <v>-7.2916450774363373E-2</v>
      </c>
      <c r="AW23" s="284"/>
      <c r="AX23" s="107">
        <v>157.88166695878272</v>
      </c>
      <c r="AY23" s="107">
        <v>159.19384855079622</v>
      </c>
      <c r="AZ23" s="156">
        <v>1.312181592013502</v>
      </c>
      <c r="BA23" s="157">
        <v>8.3111713810069283E-3</v>
      </c>
      <c r="BB23" s="284"/>
      <c r="BC23" s="107">
        <v>1400.7761970020097</v>
      </c>
      <c r="BD23" s="107">
        <v>1335.3977655793258</v>
      </c>
      <c r="BE23" s="156">
        <v>-65.378431422683889</v>
      </c>
      <c r="BF23" s="157">
        <v>-4.667300284128835E-2</v>
      </c>
      <c r="BG23" s="285"/>
      <c r="BH23" s="282">
        <v>109.14179755671903</v>
      </c>
      <c r="BI23" s="83">
        <v>110.10255281690141</v>
      </c>
      <c r="BJ23" s="156">
        <v>0.96075526018238122</v>
      </c>
      <c r="BK23" s="157">
        <v>8.8028169014084095E-3</v>
      </c>
      <c r="BL23" s="157"/>
      <c r="BM23" s="107">
        <v>1509.9179945587287</v>
      </c>
      <c r="BN23" s="107">
        <v>1445.5003183962272</v>
      </c>
      <c r="BO23" s="259">
        <v>-64.417676162501493</v>
      </c>
      <c r="BP23" s="157">
        <v>-4.2663029644419509E-2</v>
      </c>
    </row>
    <row r="24" spans="1:68">
      <c r="A24" s="81">
        <v>61</v>
      </c>
      <c r="B24" s="91">
        <v>5</v>
      </c>
      <c r="C24" s="91">
        <v>5</v>
      </c>
      <c r="D24" s="82" t="s">
        <v>36</v>
      </c>
      <c r="E24" s="84">
        <v>16469</v>
      </c>
      <c r="F24" s="107">
        <v>16478</v>
      </c>
      <c r="G24" s="156">
        <v>9</v>
      </c>
      <c r="H24" s="157">
        <v>5.4648126783654139E-4</v>
      </c>
      <c r="I24" s="157"/>
      <c r="J24" s="84">
        <v>3138408.0731330845</v>
      </c>
      <c r="K24" s="282">
        <v>3019522.5152336359</v>
      </c>
      <c r="L24" s="156">
        <v>-118885.55789944855</v>
      </c>
      <c r="M24" s="157">
        <v>-3.788084759186993E-2</v>
      </c>
      <c r="N24" s="157"/>
      <c r="O24" s="107">
        <v>5412721.295109245</v>
      </c>
      <c r="P24" s="282">
        <v>6383183.7156022955</v>
      </c>
      <c r="Q24" s="156">
        <v>970462.42049305048</v>
      </c>
      <c r="R24" s="157">
        <v>0.17929288570056767</v>
      </c>
      <c r="S24" s="157"/>
      <c r="T24" s="107">
        <v>1933802.2300913956</v>
      </c>
      <c r="U24" s="282">
        <v>1929668.3502473612</v>
      </c>
      <c r="V24" s="156">
        <v>-4133.8798440343235</v>
      </c>
      <c r="W24" s="157">
        <v>-2.1376952512041254E-3</v>
      </c>
      <c r="X24" s="158"/>
      <c r="Y24" s="88">
        <v>10484931.598333724</v>
      </c>
      <c r="Z24" s="88">
        <v>11332374.581083292</v>
      </c>
      <c r="AA24" s="156">
        <v>847442.9827495683</v>
      </c>
      <c r="AB24" s="157">
        <v>8.082484609477518E-2</v>
      </c>
      <c r="AC24" s="157"/>
      <c r="AD24" s="196">
        <v>2616359</v>
      </c>
      <c r="AE24" s="196">
        <v>2616359</v>
      </c>
      <c r="AF24" s="283">
        <v>0</v>
      </c>
      <c r="AG24" s="195">
        <v>0</v>
      </c>
      <c r="AH24" s="157"/>
      <c r="AI24" s="107">
        <v>13101290.598333724</v>
      </c>
      <c r="AJ24" s="282">
        <v>13948733.581083292</v>
      </c>
      <c r="AK24" s="156">
        <v>847442.9827495683</v>
      </c>
      <c r="AL24" s="157">
        <v>6.4683931433239833E-2</v>
      </c>
      <c r="AN24" s="107">
        <v>190.56458031046722</v>
      </c>
      <c r="AO24" s="107">
        <v>183.24569214914649</v>
      </c>
      <c r="AP24" s="156">
        <v>-7.3188881613207286</v>
      </c>
      <c r="AQ24" s="157">
        <v>-3.840634051404946E-2</v>
      </c>
      <c r="AR24" s="284"/>
      <c r="AS24" s="107">
        <v>328.66119953301626</v>
      </c>
      <c r="AT24" s="107">
        <v>387.37612062157393</v>
      </c>
      <c r="AU24" s="107">
        <v>58.714921088557674</v>
      </c>
      <c r="AV24" s="179">
        <v>0.17864877622300335</v>
      </c>
      <c r="AW24" s="284"/>
      <c r="AX24" s="107">
        <v>117.42074382727522</v>
      </c>
      <c r="AY24" s="107">
        <v>117.10573796864675</v>
      </c>
      <c r="AZ24" s="156">
        <v>-0.31500585862846719</v>
      </c>
      <c r="BA24" s="157">
        <v>-2.6827104680229056E-3</v>
      </c>
      <c r="BB24" s="284"/>
      <c r="BC24" s="107">
        <v>636.6465236707586</v>
      </c>
      <c r="BD24" s="107">
        <v>687.72755073936719</v>
      </c>
      <c r="BE24" s="156">
        <v>51.081027068608591</v>
      </c>
      <c r="BF24" s="157">
        <v>8.0234518165727256E-2</v>
      </c>
      <c r="BG24" s="285"/>
      <c r="BH24" s="282">
        <v>158.86568704839397</v>
      </c>
      <c r="BI24" s="83">
        <v>158.77891734433791</v>
      </c>
      <c r="BJ24" s="156">
        <v>-8.6769704056052888E-2</v>
      </c>
      <c r="BK24" s="157">
        <v>-5.4618278917347926E-4</v>
      </c>
      <c r="BL24" s="157"/>
      <c r="BM24" s="107">
        <v>795.51221071915256</v>
      </c>
      <c r="BN24" s="107">
        <v>846.50646808370504</v>
      </c>
      <c r="BO24" s="259">
        <v>50.994257364552482</v>
      </c>
      <c r="BP24" s="157">
        <v>6.410241939398148E-2</v>
      </c>
    </row>
    <row r="25" spans="1:68">
      <c r="A25" s="81">
        <v>69</v>
      </c>
      <c r="B25" s="91">
        <v>17</v>
      </c>
      <c r="C25" s="91">
        <v>17</v>
      </c>
      <c r="D25" s="82" t="s">
        <v>37</v>
      </c>
      <c r="E25" s="84">
        <v>6558</v>
      </c>
      <c r="F25" s="107">
        <v>6492</v>
      </c>
      <c r="G25" s="156">
        <v>-66</v>
      </c>
      <c r="H25" s="157">
        <v>-1.0064043915827997E-2</v>
      </c>
      <c r="I25" s="157"/>
      <c r="J25" s="84">
        <v>221545.05315519776</v>
      </c>
      <c r="K25" s="282">
        <v>576898.41810491262</v>
      </c>
      <c r="L25" s="156">
        <v>355353.36494971486</v>
      </c>
      <c r="M25" s="157">
        <v>1.6039778811977403</v>
      </c>
      <c r="N25" s="157"/>
      <c r="O25" s="107">
        <v>3234088.2893262082</v>
      </c>
      <c r="P25" s="282">
        <v>3075441.4161063023</v>
      </c>
      <c r="Q25" s="156">
        <v>-158646.87321990589</v>
      </c>
      <c r="R25" s="157">
        <v>-4.9054589432052417E-2</v>
      </c>
      <c r="S25" s="157"/>
      <c r="T25" s="107">
        <v>778980.40699503571</v>
      </c>
      <c r="U25" s="282">
        <v>779421.47619537031</v>
      </c>
      <c r="V25" s="156">
        <v>441.06920033460483</v>
      </c>
      <c r="W25" s="157">
        <v>5.6621347131958827E-4</v>
      </c>
      <c r="X25" s="158"/>
      <c r="Y25" s="88">
        <v>4234613.7494764421</v>
      </c>
      <c r="Z25" s="88">
        <v>4431761.3104065852</v>
      </c>
      <c r="AA25" s="156">
        <v>197147.56093014311</v>
      </c>
      <c r="AB25" s="157">
        <v>4.6556208569085662E-2</v>
      </c>
      <c r="AC25" s="157"/>
      <c r="AD25" s="196">
        <v>683940</v>
      </c>
      <c r="AE25" s="196">
        <v>683940</v>
      </c>
      <c r="AF25" s="283">
        <v>0</v>
      </c>
      <c r="AG25" s="195">
        <v>0</v>
      </c>
      <c r="AH25" s="157"/>
      <c r="AI25" s="107">
        <v>4918553.7494764421</v>
      </c>
      <c r="AJ25" s="282">
        <v>5115701.3104065852</v>
      </c>
      <c r="AK25" s="156">
        <v>197147.56093014311</v>
      </c>
      <c r="AL25" s="157">
        <v>4.0082424828869374E-2</v>
      </c>
      <c r="AN25" s="107">
        <v>33.782411277096337</v>
      </c>
      <c r="AO25" s="107">
        <v>88.862972597799228</v>
      </c>
      <c r="AP25" s="156">
        <v>55.080561320702891</v>
      </c>
      <c r="AQ25" s="157">
        <v>1.63045085411195</v>
      </c>
      <c r="AR25" s="284"/>
      <c r="AS25" s="107">
        <v>493.15161471884846</v>
      </c>
      <c r="AT25" s="107">
        <v>473.72788294921475</v>
      </c>
      <c r="AU25" s="107">
        <v>-19.423731769633719</v>
      </c>
      <c r="AV25" s="179">
        <v>-3.9386937383764663E-2</v>
      </c>
      <c r="AW25" s="284"/>
      <c r="AX25" s="107">
        <v>118.78322766011523</v>
      </c>
      <c r="AY25" s="107">
        <v>120.05876096663128</v>
      </c>
      <c r="AZ25" s="156">
        <v>1.2755333065160528</v>
      </c>
      <c r="BA25" s="157">
        <v>1.0738328395704544E-2</v>
      </c>
      <c r="BB25" s="284"/>
      <c r="BC25" s="107">
        <v>645.71725365606005</v>
      </c>
      <c r="BD25" s="107">
        <v>682.64961651364524</v>
      </c>
      <c r="BE25" s="156">
        <v>36.93236285758519</v>
      </c>
      <c r="BF25" s="157">
        <v>5.7195874275425718E-2</v>
      </c>
      <c r="BG25" s="285"/>
      <c r="BH25" s="282">
        <v>104.29094236047575</v>
      </c>
      <c r="BI25" s="83">
        <v>105.35120147874306</v>
      </c>
      <c r="BJ25" s="156">
        <v>1.0602591182673109</v>
      </c>
      <c r="BK25" s="157">
        <v>1.0166358595194059E-2</v>
      </c>
      <c r="BL25" s="157"/>
      <c r="BM25" s="107">
        <v>750.00819601653586</v>
      </c>
      <c r="BN25" s="107">
        <v>788.00081799238831</v>
      </c>
      <c r="BO25" s="259">
        <v>37.992621975852444</v>
      </c>
      <c r="BP25" s="157">
        <v>5.0656275728238574E-2</v>
      </c>
    </row>
    <row r="26" spans="1:68">
      <c r="A26" s="81">
        <v>71</v>
      </c>
      <c r="B26" s="91">
        <v>17</v>
      </c>
      <c r="C26" s="91">
        <v>17</v>
      </c>
      <c r="D26" s="82" t="s">
        <v>38</v>
      </c>
      <c r="E26" s="84">
        <v>6473</v>
      </c>
      <c r="F26" s="107">
        <v>6365</v>
      </c>
      <c r="G26" s="156">
        <v>-108</v>
      </c>
      <c r="H26" s="157">
        <v>-1.6684690251815234E-2</v>
      </c>
      <c r="I26" s="157"/>
      <c r="J26" s="84">
        <v>4059703.5647081211</v>
      </c>
      <c r="K26" s="282">
        <v>4230774.8295643646</v>
      </c>
      <c r="L26" s="156">
        <v>171071.26485624351</v>
      </c>
      <c r="M26" s="157">
        <v>4.2138856231623147E-2</v>
      </c>
      <c r="N26" s="157"/>
      <c r="O26" s="107">
        <v>3990859.5010169088</v>
      </c>
      <c r="P26" s="282">
        <v>4083953.1180425468</v>
      </c>
      <c r="Q26" s="156">
        <v>93093.617025637999</v>
      </c>
      <c r="R26" s="157">
        <v>2.332670869568745E-2</v>
      </c>
      <c r="S26" s="157"/>
      <c r="T26" s="107">
        <v>929822.11749077449</v>
      </c>
      <c r="U26" s="282">
        <v>930300.96971232467</v>
      </c>
      <c r="V26" s="156">
        <v>478.8522215501871</v>
      </c>
      <c r="W26" s="157">
        <v>5.1499336544329742E-4</v>
      </c>
      <c r="X26" s="158"/>
      <c r="Y26" s="88">
        <v>8980385.1832158044</v>
      </c>
      <c r="Z26" s="88">
        <v>9245028.9173192363</v>
      </c>
      <c r="AA26" s="156">
        <v>264643.73410343193</v>
      </c>
      <c r="AB26" s="157">
        <v>2.9469084978453575E-2</v>
      </c>
      <c r="AC26" s="157"/>
      <c r="AD26" s="196">
        <v>801070</v>
      </c>
      <c r="AE26" s="196">
        <v>801070</v>
      </c>
      <c r="AF26" s="283">
        <v>0</v>
      </c>
      <c r="AG26" s="195">
        <v>0</v>
      </c>
      <c r="AH26" s="157"/>
      <c r="AI26" s="107">
        <v>9781455.1832158044</v>
      </c>
      <c r="AJ26" s="282">
        <v>10046098.917319236</v>
      </c>
      <c r="AK26" s="156">
        <v>264643.73410343193</v>
      </c>
      <c r="AL26" s="157">
        <v>2.7055660854791774E-2</v>
      </c>
      <c r="AN26" s="107">
        <v>627.17496751245494</v>
      </c>
      <c r="AO26" s="107">
        <v>664.69361030076425</v>
      </c>
      <c r="AP26" s="156">
        <v>37.518642788309307</v>
      </c>
      <c r="AQ26" s="157">
        <v>5.982165222109926E-2</v>
      </c>
      <c r="AR26" s="284"/>
      <c r="AS26" s="107">
        <v>616.53939456463911</v>
      </c>
      <c r="AT26" s="107">
        <v>641.62656999882904</v>
      </c>
      <c r="AU26" s="107">
        <v>25.08717543418993</v>
      </c>
      <c r="AV26" s="179">
        <v>4.0690304067114637E-2</v>
      </c>
      <c r="AW26" s="284"/>
      <c r="AX26" s="107">
        <v>143.64624092241226</v>
      </c>
      <c r="AY26" s="107">
        <v>146.15883263351526</v>
      </c>
      <c r="AZ26" s="156">
        <v>2.5125917111029992</v>
      </c>
      <c r="BA26" s="157">
        <v>1.7491524281934581E-2</v>
      </c>
      <c r="BB26" s="284"/>
      <c r="BC26" s="107">
        <v>1387.3606029995062</v>
      </c>
      <c r="BD26" s="107">
        <v>1452.4790129331086</v>
      </c>
      <c r="BE26" s="156">
        <v>65.118409933602379</v>
      </c>
      <c r="BF26" s="157">
        <v>4.6936902916815459E-2</v>
      </c>
      <c r="BG26" s="285"/>
      <c r="BH26" s="282">
        <v>123.75560018538545</v>
      </c>
      <c r="BI26" s="83">
        <v>125.85545954438335</v>
      </c>
      <c r="BJ26" s="156">
        <v>2.0998593589979038</v>
      </c>
      <c r="BK26" s="157">
        <v>1.6967792615868064E-2</v>
      </c>
      <c r="BL26" s="157"/>
      <c r="BM26" s="107">
        <v>1511.1162031848917</v>
      </c>
      <c r="BN26" s="107">
        <v>1578.334472477492</v>
      </c>
      <c r="BO26" s="259">
        <v>67.218269292600326</v>
      </c>
      <c r="BP26" s="157">
        <v>4.4482528313129259E-2</v>
      </c>
    </row>
    <row r="27" spans="1:68">
      <c r="A27" s="81">
        <v>72</v>
      </c>
      <c r="B27" s="91">
        <v>17</v>
      </c>
      <c r="C27" s="91">
        <v>17</v>
      </c>
      <c r="D27" s="82" t="s">
        <v>39</v>
      </c>
      <c r="E27" s="84">
        <v>948</v>
      </c>
      <c r="F27" s="107">
        <v>927</v>
      </c>
      <c r="G27" s="156">
        <v>-21</v>
      </c>
      <c r="H27" s="157">
        <v>-2.2151898734177215E-2</v>
      </c>
      <c r="I27" s="157"/>
      <c r="J27" s="84">
        <v>1165275.3365679942</v>
      </c>
      <c r="K27" s="282">
        <v>1124002.5143932537</v>
      </c>
      <c r="L27" s="156">
        <v>-41272.82217474049</v>
      </c>
      <c r="M27" s="157">
        <v>-3.5418944243940244E-2</v>
      </c>
      <c r="N27" s="157"/>
      <c r="O27" s="107">
        <v>366875.2433164253</v>
      </c>
      <c r="P27" s="282">
        <v>357555.45360450674</v>
      </c>
      <c r="Q27" s="156">
        <v>-9319.7897119185654</v>
      </c>
      <c r="R27" s="157">
        <v>-2.5403157835538016E-2</v>
      </c>
      <c r="S27" s="157"/>
      <c r="T27" s="107">
        <v>108263.34543785875</v>
      </c>
      <c r="U27" s="282">
        <v>107624.33470105997</v>
      </c>
      <c r="V27" s="156">
        <v>-639.01073679878027</v>
      </c>
      <c r="W27" s="157">
        <v>-5.9023738294283652E-3</v>
      </c>
      <c r="X27" s="158"/>
      <c r="Y27" s="88">
        <v>1640413.9253222782</v>
      </c>
      <c r="Z27" s="88">
        <v>1589182.3026988204</v>
      </c>
      <c r="AA27" s="156">
        <v>-51231.622623457806</v>
      </c>
      <c r="AB27" s="157">
        <v>-3.1230911803795353E-2</v>
      </c>
      <c r="AC27" s="157"/>
      <c r="AD27" s="196">
        <v>-244162</v>
      </c>
      <c r="AE27" s="196">
        <v>-244162</v>
      </c>
      <c r="AF27" s="283">
        <v>0</v>
      </c>
      <c r="AG27" s="195">
        <v>0</v>
      </c>
      <c r="AH27" s="157"/>
      <c r="AI27" s="107">
        <v>1396251.9253222782</v>
      </c>
      <c r="AJ27" s="282">
        <v>1345020.3026988204</v>
      </c>
      <c r="AK27" s="156">
        <v>-51231.622623457806</v>
      </c>
      <c r="AL27" s="157">
        <v>-3.6692248507827624E-2</v>
      </c>
      <c r="AN27" s="107">
        <v>1229.1933930042132</v>
      </c>
      <c r="AO27" s="107">
        <v>1212.5161967564766</v>
      </c>
      <c r="AP27" s="156">
        <v>-16.677196247736674</v>
      </c>
      <c r="AQ27" s="157">
        <v>-1.3567593466294778E-2</v>
      </c>
      <c r="AR27" s="284"/>
      <c r="AS27" s="107">
        <v>386.99920181057519</v>
      </c>
      <c r="AT27" s="107">
        <v>385.71246343528236</v>
      </c>
      <c r="AU27" s="107">
        <v>-1.2867383752928276</v>
      </c>
      <c r="AV27" s="179">
        <v>-3.3249122201617575E-3</v>
      </c>
      <c r="AW27" s="284"/>
      <c r="AX27" s="107">
        <v>114.2018411791759</v>
      </c>
      <c r="AY27" s="107">
        <v>116.09960593426102</v>
      </c>
      <c r="AZ27" s="156">
        <v>1.8977647550851202</v>
      </c>
      <c r="BA27" s="157">
        <v>1.6617637119419468E-2</v>
      </c>
      <c r="BB27" s="284"/>
      <c r="BC27" s="107">
        <v>1730.3944359939644</v>
      </c>
      <c r="BD27" s="107">
        <v>1714.3282661260198</v>
      </c>
      <c r="BE27" s="156">
        <v>-16.066169867944609</v>
      </c>
      <c r="BF27" s="157">
        <v>-9.2846865048522662E-3</v>
      </c>
      <c r="BG27" s="285"/>
      <c r="BH27" s="282">
        <v>-257.55485232067508</v>
      </c>
      <c r="BI27" s="83">
        <v>-263.38942826321465</v>
      </c>
      <c r="BJ27" s="156">
        <v>-5.8345759425395727</v>
      </c>
      <c r="BK27" s="157">
        <v>2.2653721682847926E-2</v>
      </c>
      <c r="BL27" s="157"/>
      <c r="BM27" s="107">
        <v>1472.8395836732891</v>
      </c>
      <c r="BN27" s="107">
        <v>1450.938837862805</v>
      </c>
      <c r="BO27" s="259">
        <v>-21.900745810484068</v>
      </c>
      <c r="BP27" s="157">
        <v>-1.4869742810593944E-2</v>
      </c>
    </row>
    <row r="28" spans="1:68">
      <c r="A28" s="81">
        <v>74</v>
      </c>
      <c r="B28" s="91">
        <v>16</v>
      </c>
      <c r="C28" s="91">
        <v>16</v>
      </c>
      <c r="D28" s="82" t="s">
        <v>40</v>
      </c>
      <c r="E28" s="84">
        <v>1013</v>
      </c>
      <c r="F28" s="107">
        <v>985</v>
      </c>
      <c r="G28" s="156">
        <v>-28</v>
      </c>
      <c r="H28" s="157">
        <v>-2.7640671273445213E-2</v>
      </c>
      <c r="I28" s="157"/>
      <c r="J28" s="84">
        <v>846245.67349972215</v>
      </c>
      <c r="K28" s="282">
        <v>858832.3356224274</v>
      </c>
      <c r="L28" s="156">
        <v>12586.662122705253</v>
      </c>
      <c r="M28" s="157">
        <v>1.4873532021324284E-2</v>
      </c>
      <c r="N28" s="157"/>
      <c r="O28" s="107">
        <v>567262.96098241222</v>
      </c>
      <c r="P28" s="282">
        <v>549389.33335864695</v>
      </c>
      <c r="Q28" s="156">
        <v>-17873.627623765264</v>
      </c>
      <c r="R28" s="157">
        <v>-3.1508539871545449E-2</v>
      </c>
      <c r="S28" s="157"/>
      <c r="T28" s="107">
        <v>206529.04061873088</v>
      </c>
      <c r="U28" s="282">
        <v>206751.05459754536</v>
      </c>
      <c r="V28" s="156">
        <v>222.01397881447338</v>
      </c>
      <c r="W28" s="157">
        <v>1.0749770499555505E-3</v>
      </c>
      <c r="X28" s="158"/>
      <c r="Y28" s="88">
        <v>1620037.6751008653</v>
      </c>
      <c r="Z28" s="88">
        <v>1614972.7235786198</v>
      </c>
      <c r="AA28" s="156">
        <v>-5064.9515222455375</v>
      </c>
      <c r="AB28" s="157">
        <v>-3.1264405760996813E-3</v>
      </c>
      <c r="AC28" s="157"/>
      <c r="AD28" s="196">
        <v>-288847</v>
      </c>
      <c r="AE28" s="196">
        <v>-288847</v>
      </c>
      <c r="AF28" s="283">
        <v>0</v>
      </c>
      <c r="AG28" s="195">
        <v>0</v>
      </c>
      <c r="AH28" s="157"/>
      <c r="AI28" s="107">
        <v>1331190.6751008653</v>
      </c>
      <c r="AJ28" s="282">
        <v>1326125.7235786198</v>
      </c>
      <c r="AK28" s="156">
        <v>-5064.9515222455375</v>
      </c>
      <c r="AL28" s="157">
        <v>-3.8048279761738581E-3</v>
      </c>
      <c r="AN28" s="107">
        <v>835.38565992075235</v>
      </c>
      <c r="AO28" s="107">
        <v>871.91100063190595</v>
      </c>
      <c r="AP28" s="156">
        <v>36.525340711153603</v>
      </c>
      <c r="AQ28" s="157">
        <v>4.37227288706614E-2</v>
      </c>
      <c r="AR28" s="284"/>
      <c r="AS28" s="107">
        <v>559.98317964700118</v>
      </c>
      <c r="AT28" s="107">
        <v>557.75566838441318</v>
      </c>
      <c r="AU28" s="107">
        <v>-2.2275112625879956</v>
      </c>
      <c r="AV28" s="179">
        <v>-3.9778181623100909E-3</v>
      </c>
      <c r="AW28" s="284"/>
      <c r="AX28" s="107">
        <v>203.87861857722694</v>
      </c>
      <c r="AY28" s="107">
        <v>209.89954781476686</v>
      </c>
      <c r="AZ28" s="156">
        <v>6.0209292375399173</v>
      </c>
      <c r="BA28" s="157">
        <v>2.9531930712289267E-2</v>
      </c>
      <c r="BB28" s="284"/>
      <c r="BC28" s="107">
        <v>1599.2474581449806</v>
      </c>
      <c r="BD28" s="107">
        <v>1639.566216831086</v>
      </c>
      <c r="BE28" s="156">
        <v>40.318758686105411</v>
      </c>
      <c r="BF28" s="157">
        <v>2.5211081925290323E-2</v>
      </c>
      <c r="BG28" s="285"/>
      <c r="BH28" s="282">
        <v>-285.14017769002959</v>
      </c>
      <c r="BI28" s="83">
        <v>-293.2456852791878</v>
      </c>
      <c r="BJ28" s="156">
        <v>-8.1055075891582078</v>
      </c>
      <c r="BK28" s="157">
        <v>2.8426395939086316E-2</v>
      </c>
      <c r="BL28" s="157"/>
      <c r="BM28" s="107">
        <v>1314.107280454951</v>
      </c>
      <c r="BN28" s="107">
        <v>1346.3205315518983</v>
      </c>
      <c r="BO28" s="259">
        <v>32.213251096947261</v>
      </c>
      <c r="BP28" s="157">
        <v>2.4513410416381574E-2</v>
      </c>
    </row>
    <row r="29" spans="1:68">
      <c r="A29" s="81">
        <v>75</v>
      </c>
      <c r="B29" s="91">
        <v>8</v>
      </c>
      <c r="C29" s="91">
        <v>8</v>
      </c>
      <c r="D29" s="82" t="s">
        <v>41</v>
      </c>
      <c r="E29" s="84">
        <v>19534</v>
      </c>
      <c r="F29" s="107">
        <v>19311</v>
      </c>
      <c r="G29" s="156">
        <v>-223</v>
      </c>
      <c r="H29" s="157">
        <v>-1.1415992628237944E-2</v>
      </c>
      <c r="I29" s="157"/>
      <c r="J29" s="84">
        <v>-1479530.994457731</v>
      </c>
      <c r="K29" s="282">
        <v>-941076.85916536581</v>
      </c>
      <c r="L29" s="156">
        <v>538454.13529236522</v>
      </c>
      <c r="M29" s="157">
        <v>-0.36393569131663661</v>
      </c>
      <c r="N29" s="157"/>
      <c r="O29" s="107">
        <v>-92688.728919482513</v>
      </c>
      <c r="P29" s="282">
        <v>2609048.2841643444</v>
      </c>
      <c r="Q29" s="156">
        <v>2701737.0130838268</v>
      </c>
      <c r="R29" s="157">
        <v>-29.148495664783475</v>
      </c>
      <c r="S29" s="157"/>
      <c r="T29" s="107">
        <v>1605503.3102308079</v>
      </c>
      <c r="U29" s="282">
        <v>1595421.0086477883</v>
      </c>
      <c r="V29" s="156">
        <v>-10082.301583019551</v>
      </c>
      <c r="W29" s="157">
        <v>-6.2798385520426705E-3</v>
      </c>
      <c r="X29" s="158"/>
      <c r="Y29" s="88">
        <v>33283.586853594286</v>
      </c>
      <c r="Z29" s="88">
        <v>3263392.4336467669</v>
      </c>
      <c r="AA29" s="156">
        <v>3230108.8467931729</v>
      </c>
      <c r="AB29" s="157">
        <v>97.048099443175076</v>
      </c>
      <c r="AC29" s="157"/>
      <c r="AD29" s="196">
        <v>-1622547</v>
      </c>
      <c r="AE29" s="196">
        <v>-1622547</v>
      </c>
      <c r="AF29" s="283">
        <v>0</v>
      </c>
      <c r="AG29" s="195">
        <v>0</v>
      </c>
      <c r="AH29" s="157"/>
      <c r="AI29" s="107">
        <v>-1589263.4131464057</v>
      </c>
      <c r="AJ29" s="282">
        <v>1640845.4336467669</v>
      </c>
      <c r="AK29" s="156">
        <v>3230108.8467931729</v>
      </c>
      <c r="AL29" s="157">
        <v>-2.0324565582229317</v>
      </c>
      <c r="AN29" s="107">
        <v>-75.741322538022473</v>
      </c>
      <c r="AO29" s="107">
        <v>-48.732683919287751</v>
      </c>
      <c r="AP29" s="156">
        <v>27.008638618734722</v>
      </c>
      <c r="AQ29" s="157">
        <v>-0.35659053359117499</v>
      </c>
      <c r="AR29" s="284"/>
      <c r="AS29" s="107">
        <v>-4.7449948254060876</v>
      </c>
      <c r="AT29" s="107">
        <v>135.10684501912613</v>
      </c>
      <c r="AU29" s="107">
        <v>139.85183984453221</v>
      </c>
      <c r="AV29" s="179">
        <v>-29.473549495928768</v>
      </c>
      <c r="AW29" s="284"/>
      <c r="AX29" s="107">
        <v>82.190197104065106</v>
      </c>
      <c r="AY29" s="107">
        <v>82.617213435233197</v>
      </c>
      <c r="AZ29" s="156">
        <v>0.42701633116809035</v>
      </c>
      <c r="BA29" s="157">
        <v>5.195465471720717E-3</v>
      </c>
      <c r="BB29" s="284"/>
      <c r="BC29" s="107">
        <v>1.7038797406365458</v>
      </c>
      <c r="BD29" s="107">
        <v>168.99137453507157</v>
      </c>
      <c r="BE29" s="156">
        <v>167.28749479443502</v>
      </c>
      <c r="BF29" s="157">
        <v>98.180341490496701</v>
      </c>
      <c r="BG29" s="285"/>
      <c r="BH29" s="282">
        <v>-83.062711170267221</v>
      </c>
      <c r="BI29" s="83">
        <v>-84.021904613950596</v>
      </c>
      <c r="BJ29" s="156">
        <v>-0.95919344368337534</v>
      </c>
      <c r="BK29" s="157">
        <v>1.1547822484594317E-2</v>
      </c>
      <c r="BL29" s="157"/>
      <c r="BM29" s="107">
        <v>-81.358831429630683</v>
      </c>
      <c r="BN29" s="107">
        <v>84.969469921120961</v>
      </c>
      <c r="BO29" s="259">
        <v>166.32830135075164</v>
      </c>
      <c r="BP29" s="157">
        <v>-2.0443791832803448</v>
      </c>
    </row>
    <row r="30" spans="1:68">
      <c r="A30" s="81">
        <v>77</v>
      </c>
      <c r="B30" s="91">
        <v>13</v>
      </c>
      <c r="C30" s="91">
        <v>13</v>
      </c>
      <c r="D30" s="82" t="s">
        <v>42</v>
      </c>
      <c r="E30" s="84">
        <v>4549</v>
      </c>
      <c r="F30" s="107">
        <v>4509</v>
      </c>
      <c r="G30" s="156">
        <v>-40</v>
      </c>
      <c r="H30" s="157">
        <v>-8.7931413497471973E-3</v>
      </c>
      <c r="I30" s="157"/>
      <c r="J30" s="84">
        <v>687676.30104942585</v>
      </c>
      <c r="K30" s="282">
        <v>565486.39765145653</v>
      </c>
      <c r="L30" s="156">
        <v>-122189.90339796932</v>
      </c>
      <c r="M30" s="157">
        <v>-0.1776852033602174</v>
      </c>
      <c r="N30" s="157"/>
      <c r="O30" s="107">
        <v>2655370.6859034211</v>
      </c>
      <c r="P30" s="282">
        <v>2273097.0672218781</v>
      </c>
      <c r="Q30" s="156">
        <v>-382273.61868154304</v>
      </c>
      <c r="R30" s="157">
        <v>-0.14396243082403554</v>
      </c>
      <c r="S30" s="157"/>
      <c r="T30" s="107">
        <v>739206.67360116122</v>
      </c>
      <c r="U30" s="282">
        <v>739004.04781820171</v>
      </c>
      <c r="V30" s="156">
        <v>-202.62578295951243</v>
      </c>
      <c r="W30" s="157">
        <v>-2.7411249139890629E-4</v>
      </c>
      <c r="X30" s="158"/>
      <c r="Y30" s="88">
        <v>4082253.6605540081</v>
      </c>
      <c r="Z30" s="88">
        <v>3577587.512691536</v>
      </c>
      <c r="AA30" s="156">
        <v>-504666.14786247211</v>
      </c>
      <c r="AB30" s="157">
        <v>-0.12362439716545767</v>
      </c>
      <c r="AC30" s="157"/>
      <c r="AD30" s="196">
        <v>352696</v>
      </c>
      <c r="AE30" s="196">
        <v>352696</v>
      </c>
      <c r="AF30" s="283">
        <v>0</v>
      </c>
      <c r="AG30" s="195">
        <v>0</v>
      </c>
      <c r="AH30" s="157"/>
      <c r="AI30" s="107">
        <v>4434949.6605540086</v>
      </c>
      <c r="AJ30" s="282">
        <v>3930283.512691536</v>
      </c>
      <c r="AK30" s="156">
        <v>-504666.14786247257</v>
      </c>
      <c r="AL30" s="157">
        <v>-0.1137929822182988</v>
      </c>
      <c r="AN30" s="107">
        <v>151.1708729499727</v>
      </c>
      <c r="AO30" s="107">
        <v>125.41281828597394</v>
      </c>
      <c r="AP30" s="156">
        <v>-25.758054663998763</v>
      </c>
      <c r="AQ30" s="157">
        <v>-0.17039032825141476</v>
      </c>
      <c r="AR30" s="284"/>
      <c r="AS30" s="107">
        <v>583.72624442809877</v>
      </c>
      <c r="AT30" s="107">
        <v>504.12443273938305</v>
      </c>
      <c r="AU30" s="107">
        <v>-79.601811688715713</v>
      </c>
      <c r="AV30" s="179">
        <v>-0.13636839605645104</v>
      </c>
      <c r="AW30" s="284"/>
      <c r="AX30" s="107">
        <v>162.49871919128626</v>
      </c>
      <c r="AY30" s="107">
        <v>163.89533107522772</v>
      </c>
      <c r="AZ30" s="156">
        <v>1.3966118839414605</v>
      </c>
      <c r="BA30" s="157">
        <v>8.594602412203823E-3</v>
      </c>
      <c r="BB30" s="284"/>
      <c r="BC30" s="107">
        <v>897.3958365693577</v>
      </c>
      <c r="BD30" s="107">
        <v>793.43258210058457</v>
      </c>
      <c r="BE30" s="156">
        <v>-103.96325446877313</v>
      </c>
      <c r="BF30" s="157">
        <v>-0.11584994071981973</v>
      </c>
      <c r="BG30" s="285"/>
      <c r="BH30" s="282">
        <v>77.532644537260936</v>
      </c>
      <c r="BI30" s="83">
        <v>78.22044799290309</v>
      </c>
      <c r="BJ30" s="156">
        <v>0.68780345564215395</v>
      </c>
      <c r="BK30" s="157">
        <v>8.8711465956975936E-3</v>
      </c>
      <c r="BL30" s="157"/>
      <c r="BM30" s="107">
        <v>974.92848110661873</v>
      </c>
      <c r="BN30" s="107">
        <v>871.6530300934877</v>
      </c>
      <c r="BO30" s="259">
        <v>-103.27545101313103</v>
      </c>
      <c r="BP30" s="157">
        <v>-0.10593130984942142</v>
      </c>
    </row>
    <row r="31" spans="1:68">
      <c r="A31" s="81">
        <v>78</v>
      </c>
      <c r="B31" s="91">
        <v>1</v>
      </c>
      <c r="C31" s="92">
        <v>33</v>
      </c>
      <c r="D31" s="82" t="s">
        <v>43</v>
      </c>
      <c r="E31" s="84">
        <v>7721</v>
      </c>
      <c r="F31" s="107">
        <v>7702</v>
      </c>
      <c r="G31" s="156">
        <v>-19</v>
      </c>
      <c r="H31" s="157">
        <v>-2.460821137158399E-3</v>
      </c>
      <c r="I31" s="157"/>
      <c r="J31" s="84">
        <v>-1469208.5688994147</v>
      </c>
      <c r="K31" s="282">
        <v>-1281322.1037092363</v>
      </c>
      <c r="L31" s="156">
        <v>187886.46519017848</v>
      </c>
      <c r="M31" s="157">
        <v>-0.12788277251263541</v>
      </c>
      <c r="N31" s="157"/>
      <c r="O31" s="107">
        <v>-100723.51854938859</v>
      </c>
      <c r="P31" s="282">
        <v>-63748.280597824625</v>
      </c>
      <c r="Q31" s="156">
        <v>36975.23795156397</v>
      </c>
      <c r="R31" s="157">
        <v>-0.367096369190415</v>
      </c>
      <c r="S31" s="157"/>
      <c r="T31" s="107">
        <v>632745.19106490666</v>
      </c>
      <c r="U31" s="282">
        <v>628536.95628573035</v>
      </c>
      <c r="V31" s="156">
        <v>-4208.2347791763023</v>
      </c>
      <c r="W31" s="157">
        <v>-6.6507574274786135E-3</v>
      </c>
      <c r="X31" s="158"/>
      <c r="Y31" s="88">
        <v>-937186.89638389659</v>
      </c>
      <c r="Z31" s="88">
        <v>-716533.4280213305</v>
      </c>
      <c r="AA31" s="156">
        <v>220653.46836256608</v>
      </c>
      <c r="AB31" s="157">
        <v>-0.23544233195529077</v>
      </c>
      <c r="AC31" s="157"/>
      <c r="AD31" s="196">
        <v>-111844</v>
      </c>
      <c r="AE31" s="196">
        <v>-111844</v>
      </c>
      <c r="AF31" s="283">
        <v>0</v>
      </c>
      <c r="AG31" s="195">
        <v>0</v>
      </c>
      <c r="AH31" s="157"/>
      <c r="AI31" s="107">
        <v>-1049030.8963838965</v>
      </c>
      <c r="AJ31" s="282">
        <v>-828377.4280213305</v>
      </c>
      <c r="AK31" s="156">
        <v>220653.46836256597</v>
      </c>
      <c r="AL31" s="157">
        <v>-0.21034029514590871</v>
      </c>
      <c r="AN31" s="107">
        <v>-190.28734217062748</v>
      </c>
      <c r="AO31" s="107">
        <v>-166.36225703833242</v>
      </c>
      <c r="AP31" s="156">
        <v>23.925085132295067</v>
      </c>
      <c r="AQ31" s="157">
        <v>-0.12573135374838459</v>
      </c>
      <c r="AR31" s="284"/>
      <c r="AS31" s="107">
        <v>-13.045398076594818</v>
      </c>
      <c r="AT31" s="107">
        <v>-8.2768476496786061</v>
      </c>
      <c r="AU31" s="107">
        <v>4.768550426916212</v>
      </c>
      <c r="AV31" s="179">
        <v>-0.36553506446626771</v>
      </c>
      <c r="AW31" s="284"/>
      <c r="AX31" s="107">
        <v>81.951196874097477</v>
      </c>
      <c r="AY31" s="107">
        <v>81.606979522946034</v>
      </c>
      <c r="AZ31" s="156">
        <v>-0.34421735115144259</v>
      </c>
      <c r="BA31" s="157">
        <v>-4.2002724094471434E-3</v>
      </c>
      <c r="BB31" s="284"/>
      <c r="BC31" s="107">
        <v>-121.3815433731248</v>
      </c>
      <c r="BD31" s="107">
        <v>-93.032125165064983</v>
      </c>
      <c r="BE31" s="156">
        <v>28.349418208059816</v>
      </c>
      <c r="BF31" s="157">
        <v>-0.23355625097725266</v>
      </c>
      <c r="BG31" s="285"/>
      <c r="BH31" s="282">
        <v>-14.485688382333894</v>
      </c>
      <c r="BI31" s="83">
        <v>-14.521423007011165</v>
      </c>
      <c r="BJ31" s="156">
        <v>-3.5734624677271398E-2</v>
      </c>
      <c r="BK31" s="157">
        <v>2.466891716437292E-3</v>
      </c>
      <c r="BL31" s="157"/>
      <c r="BM31" s="107">
        <v>-135.86723175545868</v>
      </c>
      <c r="BN31" s="107">
        <v>-107.55354817207615</v>
      </c>
      <c r="BO31" s="259">
        <v>28.313683583382527</v>
      </c>
      <c r="BP31" s="157">
        <v>-0.20839229016119981</v>
      </c>
    </row>
    <row r="32" spans="1:68">
      <c r="A32" s="81">
        <v>79</v>
      </c>
      <c r="B32" s="91">
        <v>4</v>
      </c>
      <c r="C32" s="91">
        <v>4</v>
      </c>
      <c r="D32" s="82" t="s">
        <v>44</v>
      </c>
      <c r="E32" s="84">
        <v>6703</v>
      </c>
      <c r="F32" s="107">
        <v>6647</v>
      </c>
      <c r="G32" s="156">
        <v>-56</v>
      </c>
      <c r="H32" s="157">
        <v>-8.3544681485901839E-3</v>
      </c>
      <c r="I32" s="157"/>
      <c r="J32" s="84">
        <v>-887504.36677376623</v>
      </c>
      <c r="K32" s="282">
        <v>-528575.92961870972</v>
      </c>
      <c r="L32" s="156">
        <v>358928.43715505651</v>
      </c>
      <c r="M32" s="157">
        <v>-0.40442441816914571</v>
      </c>
      <c r="N32" s="157"/>
      <c r="O32" s="107">
        <v>-288177.29764688265</v>
      </c>
      <c r="P32" s="282">
        <v>-328026.08979948965</v>
      </c>
      <c r="Q32" s="156">
        <v>-39848.792152606999</v>
      </c>
      <c r="R32" s="157">
        <v>0.13827873492462137</v>
      </c>
      <c r="S32" s="157"/>
      <c r="T32" s="107">
        <v>591397.03875460767</v>
      </c>
      <c r="U32" s="282">
        <v>590445.05084366538</v>
      </c>
      <c r="V32" s="156">
        <v>-951.98791094229091</v>
      </c>
      <c r="W32" s="157">
        <v>-1.6097272197152573E-3</v>
      </c>
      <c r="X32" s="158"/>
      <c r="Y32" s="88">
        <v>-584284.62566604128</v>
      </c>
      <c r="Z32" s="88">
        <v>-266156.96857453394</v>
      </c>
      <c r="AA32" s="156">
        <v>318127.65709150734</v>
      </c>
      <c r="AB32" s="157">
        <v>-0.54447377719183576</v>
      </c>
      <c r="AC32" s="157"/>
      <c r="AD32" s="196">
        <v>-55124</v>
      </c>
      <c r="AE32" s="196">
        <v>-55124</v>
      </c>
      <c r="AF32" s="283">
        <v>0</v>
      </c>
      <c r="AG32" s="195">
        <v>0</v>
      </c>
      <c r="AH32" s="157"/>
      <c r="AI32" s="107">
        <v>-639408.62566604128</v>
      </c>
      <c r="AJ32" s="282">
        <v>-321280.96857453394</v>
      </c>
      <c r="AK32" s="156">
        <v>318127.65709150734</v>
      </c>
      <c r="AL32" s="157">
        <v>-0.49753419694663803</v>
      </c>
      <c r="AN32" s="107">
        <v>-132.40405292760946</v>
      </c>
      <c r="AO32" s="107">
        <v>-79.520976322959186</v>
      </c>
      <c r="AP32" s="156">
        <v>52.88307660465027</v>
      </c>
      <c r="AQ32" s="157">
        <v>-0.3994067812528635</v>
      </c>
      <c r="AR32" s="284"/>
      <c r="AS32" s="107">
        <v>-42.992286684601318</v>
      </c>
      <c r="AT32" s="107">
        <v>-49.349494478635421</v>
      </c>
      <c r="AU32" s="107">
        <v>-6.3572077940341032</v>
      </c>
      <c r="AV32" s="179">
        <v>0.14786856630054721</v>
      </c>
      <c r="AW32" s="284"/>
      <c r="AX32" s="107">
        <v>88.228709347248639</v>
      </c>
      <c r="AY32" s="107">
        <v>88.828802594202699</v>
      </c>
      <c r="AZ32" s="156">
        <v>0.60009324695406008</v>
      </c>
      <c r="BA32" s="157">
        <v>6.8015643818638005E-3</v>
      </c>
      <c r="BB32" s="284"/>
      <c r="BC32" s="107">
        <v>-87.167630264962142</v>
      </c>
      <c r="BD32" s="107">
        <v>-40.041668207391893</v>
      </c>
      <c r="BE32" s="156">
        <v>47.125962057570248</v>
      </c>
      <c r="BF32" s="157">
        <v>-0.54063603558249973</v>
      </c>
      <c r="BG32" s="285"/>
      <c r="BH32" s="282">
        <v>-8.2237803968372365</v>
      </c>
      <c r="BI32" s="83">
        <v>-8.2930645403941625</v>
      </c>
      <c r="BJ32" s="156">
        <v>-6.9284143556926026E-2</v>
      </c>
      <c r="BK32" s="157">
        <v>8.4248533172860303E-3</v>
      </c>
      <c r="BL32" s="157"/>
      <c r="BM32" s="107">
        <v>-95.391410661799384</v>
      </c>
      <c r="BN32" s="107">
        <v>-48.334732747786056</v>
      </c>
      <c r="BO32" s="259">
        <v>47.056677914013328</v>
      </c>
      <c r="BP32" s="157">
        <v>-0.49330099625896118</v>
      </c>
    </row>
    <row r="33" spans="1:68">
      <c r="A33" s="81">
        <v>81</v>
      </c>
      <c r="B33" s="91">
        <v>7</v>
      </c>
      <c r="C33" s="91">
        <v>7</v>
      </c>
      <c r="D33" s="82" t="s">
        <v>45</v>
      </c>
      <c r="E33" s="84">
        <v>2531</v>
      </c>
      <c r="F33" s="107">
        <v>2482</v>
      </c>
      <c r="G33" s="156">
        <v>-49</v>
      </c>
      <c r="H33" s="157">
        <v>-1.9359936783879889E-2</v>
      </c>
      <c r="I33" s="157"/>
      <c r="J33" s="84">
        <v>-153449.0423658122</v>
      </c>
      <c r="K33" s="282">
        <v>-36443.83476744144</v>
      </c>
      <c r="L33" s="156">
        <v>117005.20759837076</v>
      </c>
      <c r="M33" s="157">
        <v>-0.76250203842548725</v>
      </c>
      <c r="N33" s="157"/>
      <c r="O33" s="107">
        <v>693673.22814464103</v>
      </c>
      <c r="P33" s="282">
        <v>394682.06007046782</v>
      </c>
      <c r="Q33" s="156">
        <v>-298991.16807417321</v>
      </c>
      <c r="R33" s="157">
        <v>-0.43102595853941356</v>
      </c>
      <c r="S33" s="157"/>
      <c r="T33" s="107">
        <v>459573.27209315856</v>
      </c>
      <c r="U33" s="282">
        <v>459740.76834823872</v>
      </c>
      <c r="V33" s="156">
        <v>167.49625508015743</v>
      </c>
      <c r="W33" s="157">
        <v>3.6446039239245581E-4</v>
      </c>
      <c r="X33" s="158"/>
      <c r="Y33" s="88">
        <v>999797.45787198737</v>
      </c>
      <c r="Z33" s="88">
        <v>817978.99365126505</v>
      </c>
      <c r="AA33" s="156">
        <v>-181818.46422072232</v>
      </c>
      <c r="AB33" s="157">
        <v>-0.18185529757968449</v>
      </c>
      <c r="AC33" s="157"/>
      <c r="AD33" s="196">
        <v>-723321</v>
      </c>
      <c r="AE33" s="196">
        <v>-723321</v>
      </c>
      <c r="AF33" s="283">
        <v>0</v>
      </c>
      <c r="AG33" s="195">
        <v>0</v>
      </c>
      <c r="AH33" s="157"/>
      <c r="AI33" s="107">
        <v>276476.45787198737</v>
      </c>
      <c r="AJ33" s="282">
        <v>94657.993651265046</v>
      </c>
      <c r="AK33" s="156">
        <v>-181818.46422072232</v>
      </c>
      <c r="AL33" s="157">
        <v>-0.65762729174180512</v>
      </c>
      <c r="AN33" s="107">
        <v>-60.62783183161288</v>
      </c>
      <c r="AO33" s="107">
        <v>-14.683253330959484</v>
      </c>
      <c r="AP33" s="156">
        <v>45.944578500653392</v>
      </c>
      <c r="AQ33" s="157">
        <v>-0.75781331960310561</v>
      </c>
      <c r="AR33" s="284"/>
      <c r="AS33" s="107">
        <v>274.07081317449268</v>
      </c>
      <c r="AT33" s="107">
        <v>159.01775184144554</v>
      </c>
      <c r="AU33" s="107">
        <v>-115.05306133304714</v>
      </c>
      <c r="AV33" s="179">
        <v>-0.41979319140340676</v>
      </c>
      <c r="AW33" s="284"/>
      <c r="AX33" s="107">
        <v>181.57774480172208</v>
      </c>
      <c r="AY33" s="107">
        <v>185.22996307342413</v>
      </c>
      <c r="AZ33" s="156">
        <v>3.6522182717020542</v>
      </c>
      <c r="BA33" s="157">
        <v>2.0113799054450075E-2</v>
      </c>
      <c r="BB33" s="284"/>
      <c r="BC33" s="107">
        <v>395.02072614460189</v>
      </c>
      <c r="BD33" s="107">
        <v>329.56446158391014</v>
      </c>
      <c r="BE33" s="156">
        <v>-65.45626456069175</v>
      </c>
      <c r="BF33" s="157">
        <v>-0.16570336751578632</v>
      </c>
      <c r="BG33" s="285"/>
      <c r="BH33" s="282">
        <v>-285.78467009087319</v>
      </c>
      <c r="BI33" s="83">
        <v>-291.42667203867848</v>
      </c>
      <c r="BJ33" s="156">
        <v>-5.6420019478052836</v>
      </c>
      <c r="BK33" s="157">
        <v>1.974214343271545E-2</v>
      </c>
      <c r="BL33" s="157"/>
      <c r="BM33" s="107">
        <v>109.23605605372872</v>
      </c>
      <c r="BN33" s="107">
        <v>38.137789545231684</v>
      </c>
      <c r="BO33" s="259">
        <v>-71.098266508497034</v>
      </c>
      <c r="BP33" s="157">
        <v>-0.65086812062792454</v>
      </c>
    </row>
    <row r="34" spans="1:68">
      <c r="A34" s="81">
        <v>82</v>
      </c>
      <c r="B34" s="91">
        <v>5</v>
      </c>
      <c r="C34" s="91">
        <v>5</v>
      </c>
      <c r="D34" s="82" t="s">
        <v>46</v>
      </c>
      <c r="E34" s="84">
        <v>9371</v>
      </c>
      <c r="F34" s="107">
        <v>9361</v>
      </c>
      <c r="G34" s="156">
        <v>-10</v>
      </c>
      <c r="H34" s="157">
        <v>-1.0671219720414043E-3</v>
      </c>
      <c r="I34" s="157"/>
      <c r="J34" s="84">
        <v>3397368.6847684179</v>
      </c>
      <c r="K34" s="282">
        <v>3564143.5027298676</v>
      </c>
      <c r="L34" s="156">
        <v>166774.81796144973</v>
      </c>
      <c r="M34" s="157">
        <v>4.9089408137880083E-2</v>
      </c>
      <c r="N34" s="157"/>
      <c r="O34" s="107">
        <v>490327.33947179036</v>
      </c>
      <c r="P34" s="282">
        <v>528267.06939136388</v>
      </c>
      <c r="Q34" s="156">
        <v>37939.729919573525</v>
      </c>
      <c r="R34" s="157">
        <v>7.7376329780926442E-2</v>
      </c>
      <c r="S34" s="157"/>
      <c r="T34" s="107">
        <v>696205.06375250907</v>
      </c>
      <c r="U34" s="282">
        <v>682133.54303553293</v>
      </c>
      <c r="V34" s="156">
        <v>-14071.520716976142</v>
      </c>
      <c r="W34" s="157">
        <v>-2.0211747155545488E-2</v>
      </c>
      <c r="X34" s="158"/>
      <c r="Y34" s="88">
        <v>4583901.0879927175</v>
      </c>
      <c r="Z34" s="88">
        <v>4774544.1151567642</v>
      </c>
      <c r="AA34" s="156">
        <v>190643.02716404665</v>
      </c>
      <c r="AB34" s="157">
        <v>4.158969041967895E-2</v>
      </c>
      <c r="AC34" s="157"/>
      <c r="AD34" s="196">
        <v>-2034140</v>
      </c>
      <c r="AE34" s="196">
        <v>-2034140</v>
      </c>
      <c r="AF34" s="283">
        <v>0</v>
      </c>
      <c r="AG34" s="195">
        <v>0</v>
      </c>
      <c r="AH34" s="157"/>
      <c r="AI34" s="107">
        <v>2549761.0879927175</v>
      </c>
      <c r="AJ34" s="282">
        <v>2740404.1151567642</v>
      </c>
      <c r="AK34" s="156">
        <v>190643.02716404665</v>
      </c>
      <c r="AL34" s="157">
        <v>7.4768976615816621E-2</v>
      </c>
      <c r="AN34" s="107">
        <v>362.54067706417862</v>
      </c>
      <c r="AO34" s="107">
        <v>380.74388449202729</v>
      </c>
      <c r="AP34" s="156">
        <v>18.203207427848668</v>
      </c>
      <c r="AQ34" s="157">
        <v>5.0210110421971356E-2</v>
      </c>
      <c r="AR34" s="284"/>
      <c r="AS34" s="107">
        <v>52.323907744295205</v>
      </c>
      <c r="AT34" s="107">
        <v>56.432760323829065</v>
      </c>
      <c r="AU34" s="107">
        <v>4.1088525795338597</v>
      </c>
      <c r="AV34" s="179">
        <v>7.8527249906747296E-2</v>
      </c>
      <c r="AW34" s="284"/>
      <c r="AX34" s="107">
        <v>74.293572057678915</v>
      </c>
      <c r="AY34" s="107">
        <v>72.869730054004165</v>
      </c>
      <c r="AZ34" s="156">
        <v>-1.4238420036747499</v>
      </c>
      <c r="BA34" s="157">
        <v>-1.9165076657901563E-2</v>
      </c>
      <c r="BB34" s="284"/>
      <c r="BC34" s="107">
        <v>489.15815686615275</v>
      </c>
      <c r="BD34" s="107">
        <v>510.04637486986053</v>
      </c>
      <c r="BE34" s="156">
        <v>20.888218003707777</v>
      </c>
      <c r="BF34" s="157">
        <v>4.2702381040787538E-2</v>
      </c>
      <c r="BG34" s="285"/>
      <c r="BH34" s="282">
        <v>-217.06754882083021</v>
      </c>
      <c r="BI34" s="83">
        <v>-217.29943382117295</v>
      </c>
      <c r="BJ34" s="156">
        <v>-0.23188500034274284</v>
      </c>
      <c r="BK34" s="157">
        <v>1.0682619378272111E-3</v>
      </c>
      <c r="BL34" s="157"/>
      <c r="BM34" s="107">
        <v>272.09060804532254</v>
      </c>
      <c r="BN34" s="107">
        <v>292.74694104868757</v>
      </c>
      <c r="BO34" s="259">
        <v>20.656333003365035</v>
      </c>
      <c r="BP34" s="157">
        <v>7.5917111405492829E-2</v>
      </c>
    </row>
    <row r="35" spans="1:68">
      <c r="A35" s="81">
        <v>86</v>
      </c>
      <c r="B35" s="91">
        <v>5</v>
      </c>
      <c r="C35" s="91">
        <v>5</v>
      </c>
      <c r="D35" s="82" t="s">
        <v>47</v>
      </c>
      <c r="E35" s="84">
        <v>7998</v>
      </c>
      <c r="F35" s="107">
        <v>7901</v>
      </c>
      <c r="G35" s="156">
        <v>-97</v>
      </c>
      <c r="H35" s="157">
        <v>-1.2128032008002E-2</v>
      </c>
      <c r="I35" s="157"/>
      <c r="J35" s="84">
        <v>2484668.1705316175</v>
      </c>
      <c r="K35" s="282">
        <v>2259435.3516093367</v>
      </c>
      <c r="L35" s="156">
        <v>-225232.8189222808</v>
      </c>
      <c r="M35" s="157">
        <v>-9.0649053903278431E-2</v>
      </c>
      <c r="N35" s="157"/>
      <c r="O35" s="107">
        <v>2656717.1701602526</v>
      </c>
      <c r="P35" s="282">
        <v>2559511.1578886188</v>
      </c>
      <c r="Q35" s="156">
        <v>-97206.012271633837</v>
      </c>
      <c r="R35" s="157">
        <v>-3.6588769539879322E-2</v>
      </c>
      <c r="S35" s="157"/>
      <c r="T35" s="107">
        <v>732795.93461063458</v>
      </c>
      <c r="U35" s="282">
        <v>723355.20463182603</v>
      </c>
      <c r="V35" s="156">
        <v>-9440.7299788085511</v>
      </c>
      <c r="W35" s="157">
        <v>-1.2883163692528957E-2</v>
      </c>
      <c r="X35" s="158"/>
      <c r="Y35" s="88">
        <v>5874181.2753025051</v>
      </c>
      <c r="Z35" s="88">
        <v>5542301.7141297814</v>
      </c>
      <c r="AA35" s="156">
        <v>-331879.56117272377</v>
      </c>
      <c r="AB35" s="157">
        <v>-5.6498011487674568E-2</v>
      </c>
      <c r="AC35" s="157"/>
      <c r="AD35" s="196">
        <v>-1124940</v>
      </c>
      <c r="AE35" s="196">
        <v>-1124940</v>
      </c>
      <c r="AF35" s="283">
        <v>0</v>
      </c>
      <c r="AG35" s="195">
        <v>0</v>
      </c>
      <c r="AH35" s="157"/>
      <c r="AI35" s="107">
        <v>4749241.2753025051</v>
      </c>
      <c r="AJ35" s="282">
        <v>4417361.7141297814</v>
      </c>
      <c r="AK35" s="156">
        <v>-331879.56117272377</v>
      </c>
      <c r="AL35" s="157">
        <v>-6.9880543424609351E-2</v>
      </c>
      <c r="AN35" s="107">
        <v>310.66118661310549</v>
      </c>
      <c r="AO35" s="107">
        <v>285.96827637126142</v>
      </c>
      <c r="AP35" s="156">
        <v>-24.692910241844061</v>
      </c>
      <c r="AQ35" s="157">
        <v>-7.9485018746794325E-2</v>
      </c>
      <c r="AR35" s="284"/>
      <c r="AS35" s="107">
        <v>332.1726894423922</v>
      </c>
      <c r="AT35" s="107">
        <v>323.94774811905057</v>
      </c>
      <c r="AU35" s="107">
        <v>-8.2249413233416249</v>
      </c>
      <c r="AV35" s="179">
        <v>-2.4761040220219712E-2</v>
      </c>
      <c r="AW35" s="284"/>
      <c r="AX35" s="107">
        <v>91.622397425685747</v>
      </c>
      <c r="AY35" s="107">
        <v>91.552361046934067</v>
      </c>
      <c r="AZ35" s="156">
        <v>-7.0036378751680672E-2</v>
      </c>
      <c r="BA35" s="157">
        <v>-7.6440238107157877E-4</v>
      </c>
      <c r="BB35" s="284"/>
      <c r="BC35" s="107">
        <v>734.45627348118342</v>
      </c>
      <c r="BD35" s="107">
        <v>701.46838553724604</v>
      </c>
      <c r="BE35" s="156">
        <v>-32.98788794393738</v>
      </c>
      <c r="BF35" s="157">
        <v>-4.4914706477461278E-2</v>
      </c>
      <c r="BG35" s="285"/>
      <c r="BH35" s="282">
        <v>-140.65266316579144</v>
      </c>
      <c r="BI35" s="83">
        <v>-142.37944563979244</v>
      </c>
      <c r="BJ35" s="156">
        <v>-1.7267824740009985</v>
      </c>
      <c r="BK35" s="157">
        <v>1.2276926971269567E-2</v>
      </c>
      <c r="BL35" s="157"/>
      <c r="BM35" s="107">
        <v>593.80361031539201</v>
      </c>
      <c r="BN35" s="107">
        <v>559.08893989745366</v>
      </c>
      <c r="BO35" s="259">
        <v>-34.714670417938351</v>
      </c>
      <c r="BP35" s="157">
        <v>-5.8461534781676469E-2</v>
      </c>
    </row>
    <row r="36" spans="1:68">
      <c r="A36" s="81">
        <v>90</v>
      </c>
      <c r="B36" s="91">
        <v>12</v>
      </c>
      <c r="C36" s="91">
        <v>12</v>
      </c>
      <c r="D36" s="82" t="s">
        <v>48</v>
      </c>
      <c r="E36" s="84">
        <v>3001</v>
      </c>
      <c r="F36" s="107">
        <v>2929</v>
      </c>
      <c r="G36" s="156">
        <v>-72</v>
      </c>
      <c r="H36" s="157">
        <v>-2.3992002665778073E-2</v>
      </c>
      <c r="I36" s="157"/>
      <c r="J36" s="84">
        <v>-147334.39779678639</v>
      </c>
      <c r="K36" s="282">
        <v>-219845.85836044303</v>
      </c>
      <c r="L36" s="156">
        <v>-72511.460563656641</v>
      </c>
      <c r="M36" s="157">
        <v>0.49215567883658351</v>
      </c>
      <c r="N36" s="157"/>
      <c r="O36" s="107">
        <v>821466.77204264642</v>
      </c>
      <c r="P36" s="282">
        <v>819311.95466291555</v>
      </c>
      <c r="Q36" s="156">
        <v>-2154.81737973087</v>
      </c>
      <c r="R36" s="157">
        <v>-2.6231339514472809E-3</v>
      </c>
      <c r="S36" s="157"/>
      <c r="T36" s="107">
        <v>518550.07760858641</v>
      </c>
      <c r="U36" s="282">
        <v>518593.34606127121</v>
      </c>
      <c r="V36" s="156">
        <v>43.268452684802469</v>
      </c>
      <c r="W36" s="157">
        <v>8.3441223043191788E-5</v>
      </c>
      <c r="X36" s="158"/>
      <c r="Y36" s="88">
        <v>1192682.4518544464</v>
      </c>
      <c r="Z36" s="88">
        <v>1118059.4423637437</v>
      </c>
      <c r="AA36" s="156">
        <v>-74623.009490702767</v>
      </c>
      <c r="AB36" s="157">
        <v>-6.2567374387604111E-2</v>
      </c>
      <c r="AC36" s="157"/>
      <c r="AD36" s="196">
        <v>-377625</v>
      </c>
      <c r="AE36" s="196">
        <v>-377625</v>
      </c>
      <c r="AF36" s="283">
        <v>0</v>
      </c>
      <c r="AG36" s="195">
        <v>0</v>
      </c>
      <c r="AH36" s="157"/>
      <c r="AI36" s="107">
        <v>815057.45185444644</v>
      </c>
      <c r="AJ36" s="282">
        <v>740434.44236374367</v>
      </c>
      <c r="AK36" s="156">
        <v>-74623.009490702767</v>
      </c>
      <c r="AL36" s="157">
        <v>-9.1555520805211899E-2</v>
      </c>
      <c r="AN36" s="107">
        <v>-49.095100898629255</v>
      </c>
      <c r="AO36" s="107">
        <v>-75.058333342588952</v>
      </c>
      <c r="AP36" s="156">
        <v>-25.963232443959697</v>
      </c>
      <c r="AQ36" s="157">
        <v>0.5288355043320544</v>
      </c>
      <c r="AR36" s="284"/>
      <c r="AS36" s="107">
        <v>273.73101367632336</v>
      </c>
      <c r="AT36" s="107">
        <v>279.72412245234398</v>
      </c>
      <c r="AU36" s="107">
        <v>5.9931087760206196</v>
      </c>
      <c r="AV36" s="179">
        <v>2.1894153298636615E-2</v>
      </c>
      <c r="AW36" s="284"/>
      <c r="AX36" s="107">
        <v>172.79242839339767</v>
      </c>
      <c r="AY36" s="107">
        <v>177.05474430224351</v>
      </c>
      <c r="AZ36" s="156">
        <v>4.2623159088458351</v>
      </c>
      <c r="BA36" s="157">
        <v>2.4667260877552992E-2</v>
      </c>
      <c r="BB36" s="284"/>
      <c r="BC36" s="107">
        <v>397.4283411710918</v>
      </c>
      <c r="BD36" s="107">
        <v>381.72053341199853</v>
      </c>
      <c r="BE36" s="156">
        <v>-15.707807759093271</v>
      </c>
      <c r="BF36" s="157">
        <v>-3.9523622580129744E-2</v>
      </c>
      <c r="BG36" s="285"/>
      <c r="BH36" s="282">
        <v>-125.83305564811729</v>
      </c>
      <c r="BI36" s="83">
        <v>-128.92625469443496</v>
      </c>
      <c r="BJ36" s="156">
        <v>-3.0931990463176646</v>
      </c>
      <c r="BK36" s="157">
        <v>2.4581768521679738E-2</v>
      </c>
      <c r="BL36" s="157"/>
      <c r="BM36" s="107">
        <v>271.59528552297451</v>
      </c>
      <c r="BN36" s="107">
        <v>252.79427871756357</v>
      </c>
      <c r="BO36" s="259">
        <v>-18.801006805410935</v>
      </c>
      <c r="BP36" s="157">
        <v>-6.9224348902847732E-2</v>
      </c>
    </row>
    <row r="37" spans="1:68">
      <c r="A37" s="81">
        <v>91</v>
      </c>
      <c r="B37" s="91">
        <v>1</v>
      </c>
      <c r="C37" s="92">
        <v>31</v>
      </c>
      <c r="D37" s="82" t="s">
        <v>49</v>
      </c>
      <c r="E37" s="84">
        <v>674500</v>
      </c>
      <c r="F37" s="107">
        <v>684018</v>
      </c>
      <c r="G37" s="156">
        <v>9518</v>
      </c>
      <c r="H37" s="157">
        <v>1.411119347664937E-2</v>
      </c>
      <c r="I37" s="157"/>
      <c r="J37" s="84">
        <v>355919529.86788362</v>
      </c>
      <c r="K37" s="282">
        <v>408152899.79732257</v>
      </c>
      <c r="L37" s="156">
        <v>52233369.929438949</v>
      </c>
      <c r="M37" s="157">
        <v>0.14675612194932894</v>
      </c>
      <c r="N37" s="157"/>
      <c r="O37" s="107">
        <v>-59661438.269037366</v>
      </c>
      <c r="P37" s="282">
        <v>-57502322.200967334</v>
      </c>
      <c r="Q37" s="156">
        <v>2159116.0680700317</v>
      </c>
      <c r="R37" s="157">
        <v>-3.6189473983743253E-2</v>
      </c>
      <c r="S37" s="157"/>
      <c r="T37" s="107">
        <v>72023595.608879149</v>
      </c>
      <c r="U37" s="282">
        <v>70867994.781231731</v>
      </c>
      <c r="V37" s="156">
        <v>-1155600.8276474178</v>
      </c>
      <c r="W37" s="157">
        <v>-1.6044753360035722E-2</v>
      </c>
      <c r="X37" s="158"/>
      <c r="Y37" s="88">
        <v>368281687.20772541</v>
      </c>
      <c r="Z37" s="88">
        <v>421518572.37758696</v>
      </c>
      <c r="AA37" s="156">
        <v>53236885.169861555</v>
      </c>
      <c r="AB37" s="157">
        <v>0.14455479872892471</v>
      </c>
      <c r="AC37" s="157"/>
      <c r="AD37" s="196">
        <v>55938847</v>
      </c>
      <c r="AE37" s="196">
        <v>55938847</v>
      </c>
      <c r="AF37" s="283">
        <v>0</v>
      </c>
      <c r="AG37" s="195">
        <v>0</v>
      </c>
      <c r="AH37" s="157"/>
      <c r="AI37" s="107">
        <v>424220534.20772541</v>
      </c>
      <c r="AJ37" s="282">
        <v>477457419.37758696</v>
      </c>
      <c r="AK37" s="156">
        <v>53236885.169861555</v>
      </c>
      <c r="AL37" s="157">
        <v>0.12549341881643425</v>
      </c>
      <c r="AN37" s="107">
        <v>527.67906577892313</v>
      </c>
      <c r="AO37" s="107">
        <v>596.69906317863354</v>
      </c>
      <c r="AP37" s="156">
        <v>69.019997399710405</v>
      </c>
      <c r="AQ37" s="157">
        <v>0.13079919571534998</v>
      </c>
      <c r="AR37" s="284"/>
      <c r="AS37" s="107">
        <v>-88.452836573813741</v>
      </c>
      <c r="AT37" s="107">
        <v>-84.065510265763962</v>
      </c>
      <c r="AU37" s="107">
        <v>4.3873263080497793</v>
      </c>
      <c r="AV37" s="179">
        <v>-4.9600741796319479E-2</v>
      </c>
      <c r="AW37" s="284"/>
      <c r="AX37" s="107">
        <v>106.78071995386085</v>
      </c>
      <c r="AY37" s="107">
        <v>103.60545304543409</v>
      </c>
      <c r="AZ37" s="156">
        <v>-3.1752669084267637</v>
      </c>
      <c r="BA37" s="157">
        <v>-2.9736331706686121E-2</v>
      </c>
      <c r="BB37" s="284"/>
      <c r="BC37" s="107">
        <v>546.0069491589702</v>
      </c>
      <c r="BD37" s="107">
        <v>616.23900595830366</v>
      </c>
      <c r="BE37" s="156">
        <v>70.232056799333463</v>
      </c>
      <c r="BF37" s="157">
        <v>0.12862850355204061</v>
      </c>
      <c r="BG37" s="285"/>
      <c r="BH37" s="282">
        <v>82.933798369162346</v>
      </c>
      <c r="BI37" s="83">
        <v>81.779787958796405</v>
      </c>
      <c r="BJ37" s="156">
        <v>-1.1540104103659417</v>
      </c>
      <c r="BK37" s="157">
        <v>-1.391483849840215E-2</v>
      </c>
      <c r="BL37" s="157"/>
      <c r="BM37" s="107">
        <v>628.94074752813253</v>
      </c>
      <c r="BN37" s="107">
        <v>698.01879391710008</v>
      </c>
      <c r="BO37" s="259">
        <v>69.07804638896755</v>
      </c>
      <c r="BP37" s="157">
        <v>0.10983235966258918</v>
      </c>
    </row>
    <row r="38" spans="1:68">
      <c r="A38" s="81">
        <v>92</v>
      </c>
      <c r="B38" s="91">
        <v>1</v>
      </c>
      <c r="C38" s="92">
        <v>32</v>
      </c>
      <c r="D38" s="82" t="s">
        <v>50</v>
      </c>
      <c r="E38" s="84">
        <v>247443</v>
      </c>
      <c r="F38" s="107">
        <v>251269</v>
      </c>
      <c r="G38" s="156">
        <v>3826</v>
      </c>
      <c r="H38" s="157">
        <v>1.5462146837857607E-2</v>
      </c>
      <c r="I38" s="157"/>
      <c r="J38" s="84">
        <v>187107808.22324309</v>
      </c>
      <c r="K38" s="282">
        <v>211712292.83831081</v>
      </c>
      <c r="L38" s="156">
        <v>24604484.61506772</v>
      </c>
      <c r="M38" s="157">
        <v>0.13149897296488816</v>
      </c>
      <c r="N38" s="157"/>
      <c r="O38" s="107">
        <v>-4106519.3348600878</v>
      </c>
      <c r="P38" s="282">
        <v>-2589021.5538700768</v>
      </c>
      <c r="Q38" s="156">
        <v>1517497.7809900111</v>
      </c>
      <c r="R38" s="157">
        <v>-0.36953382104110155</v>
      </c>
      <c r="S38" s="157"/>
      <c r="T38" s="107">
        <v>19439473.412511222</v>
      </c>
      <c r="U38" s="282">
        <v>19010894.916019987</v>
      </c>
      <c r="V38" s="156">
        <v>-428578.49649123475</v>
      </c>
      <c r="W38" s="157">
        <v>-2.2046816155801945E-2</v>
      </c>
      <c r="X38" s="158"/>
      <c r="Y38" s="88">
        <v>202440762.30089423</v>
      </c>
      <c r="Z38" s="88">
        <v>228134166.2004607</v>
      </c>
      <c r="AA38" s="156">
        <v>25693403.899566472</v>
      </c>
      <c r="AB38" s="157">
        <v>0.12691813450780004</v>
      </c>
      <c r="AC38" s="157"/>
      <c r="AD38" s="196">
        <v>34790846</v>
      </c>
      <c r="AE38" s="196">
        <v>34790846</v>
      </c>
      <c r="AF38" s="283">
        <v>0</v>
      </c>
      <c r="AG38" s="195">
        <v>0</v>
      </c>
      <c r="AH38" s="157"/>
      <c r="AI38" s="107">
        <v>237231608.30089423</v>
      </c>
      <c r="AJ38" s="282">
        <v>262925012.2004607</v>
      </c>
      <c r="AK38" s="156">
        <v>25693403.899566472</v>
      </c>
      <c r="AL38" s="157">
        <v>0.10830514569111752</v>
      </c>
      <c r="AN38" s="107">
        <v>756.16529149437679</v>
      </c>
      <c r="AO38" s="107">
        <v>842.57227448794242</v>
      </c>
      <c r="AP38" s="156">
        <v>86.406982993565634</v>
      </c>
      <c r="AQ38" s="157">
        <v>0.11426996711632088</v>
      </c>
      <c r="AR38" s="284"/>
      <c r="AS38" s="107">
        <v>-16.595819380059602</v>
      </c>
      <c r="AT38" s="107">
        <v>-10.303784206846355</v>
      </c>
      <c r="AU38" s="107">
        <v>6.2920351732132467</v>
      </c>
      <c r="AV38" s="179">
        <v>-0.37913374622366186</v>
      </c>
      <c r="AW38" s="284"/>
      <c r="AX38" s="107">
        <v>78.561419852294151</v>
      </c>
      <c r="AY38" s="107">
        <v>75.65953188025577</v>
      </c>
      <c r="AZ38" s="156">
        <v>-2.9018879720383808</v>
      </c>
      <c r="BA38" s="157">
        <v>-3.6937824920862089E-2</v>
      </c>
      <c r="BB38" s="284"/>
      <c r="BC38" s="107">
        <v>818.13089196661144</v>
      </c>
      <c r="BD38" s="107">
        <v>907.92802216135181</v>
      </c>
      <c r="BE38" s="156">
        <v>89.797130194740362</v>
      </c>
      <c r="BF38" s="157">
        <v>0.10975887975442082</v>
      </c>
      <c r="BG38" s="285"/>
      <c r="BH38" s="282">
        <v>140.60145568878488</v>
      </c>
      <c r="BI38" s="83">
        <v>138.4605582065436</v>
      </c>
      <c r="BJ38" s="156">
        <v>-2.1408974822412858</v>
      </c>
      <c r="BK38" s="157">
        <v>-1.5226709223978932E-2</v>
      </c>
      <c r="BL38" s="157"/>
      <c r="BM38" s="107">
        <v>958.73234765539632</v>
      </c>
      <c r="BN38" s="107">
        <v>1046.3885803678954</v>
      </c>
      <c r="BO38" s="259">
        <v>87.656232712499104</v>
      </c>
      <c r="BP38" s="157">
        <v>9.1429305506239136E-2</v>
      </c>
    </row>
    <row r="39" spans="1:68">
      <c r="A39" s="81">
        <v>97</v>
      </c>
      <c r="B39" s="91">
        <v>10</v>
      </c>
      <c r="C39" s="91">
        <v>10</v>
      </c>
      <c r="D39" s="82" t="s">
        <v>51</v>
      </c>
      <c r="E39" s="84">
        <v>2062</v>
      </c>
      <c r="F39" s="107">
        <v>2059</v>
      </c>
      <c r="G39" s="156">
        <v>-3</v>
      </c>
      <c r="H39" s="157">
        <v>-1.454898157129001E-3</v>
      </c>
      <c r="I39" s="157"/>
      <c r="J39" s="84">
        <v>147324.78946932871</v>
      </c>
      <c r="K39" s="282">
        <v>295148.52814988734</v>
      </c>
      <c r="L39" s="156">
        <v>147823.73868055863</v>
      </c>
      <c r="M39" s="157">
        <v>1.0033867295044314</v>
      </c>
      <c r="N39" s="157"/>
      <c r="O39" s="107">
        <v>303754.22466936085</v>
      </c>
      <c r="P39" s="282">
        <v>197332.24815695509</v>
      </c>
      <c r="Q39" s="156">
        <v>-106421.97651240576</v>
      </c>
      <c r="R39" s="157">
        <v>-0.35035554362493893</v>
      </c>
      <c r="S39" s="157"/>
      <c r="T39" s="107">
        <v>351973.3447873565</v>
      </c>
      <c r="U39" s="282">
        <v>351803.07289348991</v>
      </c>
      <c r="V39" s="156">
        <v>-170.27189386659302</v>
      </c>
      <c r="W39" s="157">
        <v>-4.8376360422821847E-4</v>
      </c>
      <c r="X39" s="158"/>
      <c r="Y39" s="88">
        <v>803052.35892604606</v>
      </c>
      <c r="Z39" s="88">
        <v>844283.8492003323</v>
      </c>
      <c r="AA39" s="156">
        <v>41231.490274286247</v>
      </c>
      <c r="AB39" s="157">
        <v>5.1343464490194342E-2</v>
      </c>
      <c r="AC39" s="157"/>
      <c r="AD39" s="196">
        <v>-539473</v>
      </c>
      <c r="AE39" s="196">
        <v>-539473</v>
      </c>
      <c r="AF39" s="283">
        <v>0</v>
      </c>
      <c r="AG39" s="195">
        <v>0</v>
      </c>
      <c r="AH39" s="157"/>
      <c r="AI39" s="107">
        <v>263579.35892604606</v>
      </c>
      <c r="AJ39" s="282">
        <v>304810.8492003323</v>
      </c>
      <c r="AK39" s="156">
        <v>41231.490274286247</v>
      </c>
      <c r="AL39" s="157">
        <v>0.156429131788938</v>
      </c>
      <c r="AN39" s="107">
        <v>71.447521566114801</v>
      </c>
      <c r="AO39" s="107">
        <v>143.34556976682242</v>
      </c>
      <c r="AP39" s="156">
        <v>71.89804820070762</v>
      </c>
      <c r="AQ39" s="157">
        <v>1.0063056999699551</v>
      </c>
      <c r="AR39" s="284"/>
      <c r="AS39" s="107">
        <v>147.31048723053388</v>
      </c>
      <c r="AT39" s="107">
        <v>95.838877201046671</v>
      </c>
      <c r="AU39" s="107">
        <v>-51.471610029487209</v>
      </c>
      <c r="AV39" s="179">
        <v>-0.34940899997796215</v>
      </c>
      <c r="AW39" s="284"/>
      <c r="AX39" s="107">
        <v>170.69512356321849</v>
      </c>
      <c r="AY39" s="107">
        <v>170.86113302257888</v>
      </c>
      <c r="AZ39" s="156">
        <v>0.16600945936039579</v>
      </c>
      <c r="BA39" s="157">
        <v>9.7254951339551703E-4</v>
      </c>
      <c r="BB39" s="284"/>
      <c r="BC39" s="107">
        <v>389.45313235986714</v>
      </c>
      <c r="BD39" s="107">
        <v>410.04557999044795</v>
      </c>
      <c r="BE39" s="156">
        <v>20.592447630580807</v>
      </c>
      <c r="BF39" s="157">
        <v>5.2875290810481215E-2</v>
      </c>
      <c r="BG39" s="285"/>
      <c r="BH39" s="282">
        <v>-261.62609117361785</v>
      </c>
      <c r="BI39" s="83">
        <v>-262.00728508984946</v>
      </c>
      <c r="BJ39" s="156">
        <v>-0.38119391623160936</v>
      </c>
      <c r="BK39" s="157">
        <v>1.4570179698883512E-3</v>
      </c>
      <c r="BL39" s="157"/>
      <c r="BM39" s="107">
        <v>127.8270411862493</v>
      </c>
      <c r="BN39" s="107">
        <v>148.03829490059849</v>
      </c>
      <c r="BO39" s="259">
        <v>20.211253714349183</v>
      </c>
      <c r="BP39" s="157">
        <v>0.15811406981485668</v>
      </c>
    </row>
    <row r="40" spans="1:68">
      <c r="A40" s="81">
        <v>98</v>
      </c>
      <c r="B40" s="91">
        <v>7</v>
      </c>
      <c r="C40" s="91">
        <v>7</v>
      </c>
      <c r="D40" s="82" t="s">
        <v>52</v>
      </c>
      <c r="E40" s="84">
        <v>22885</v>
      </c>
      <c r="F40" s="107">
        <v>22849</v>
      </c>
      <c r="G40" s="156">
        <v>-36</v>
      </c>
      <c r="H40" s="157">
        <v>-1.5730828053310028E-3</v>
      </c>
      <c r="I40" s="157"/>
      <c r="J40" s="84">
        <v>15478906.876127321</v>
      </c>
      <c r="K40" s="282">
        <v>14906179.017262444</v>
      </c>
      <c r="L40" s="156">
        <v>-572727.85886487737</v>
      </c>
      <c r="M40" s="157">
        <v>-3.7000536500944994E-2</v>
      </c>
      <c r="N40" s="157"/>
      <c r="O40" s="107">
        <v>6279039.7376398472</v>
      </c>
      <c r="P40" s="282">
        <v>6172059.5419911351</v>
      </c>
      <c r="Q40" s="156">
        <v>-106980.19564871211</v>
      </c>
      <c r="R40" s="157">
        <v>-1.7037668197481995E-2</v>
      </c>
      <c r="S40" s="157"/>
      <c r="T40" s="107">
        <v>1892880.9795729837</v>
      </c>
      <c r="U40" s="282">
        <v>1859744.4978567713</v>
      </c>
      <c r="V40" s="156">
        <v>-33136.481716212351</v>
      </c>
      <c r="W40" s="157">
        <v>-1.7505845361543881E-2</v>
      </c>
      <c r="X40" s="158"/>
      <c r="Y40" s="88">
        <v>23650827.593340155</v>
      </c>
      <c r="Z40" s="88">
        <v>22937983.057110351</v>
      </c>
      <c r="AA40" s="156">
        <v>-712844.53622980416</v>
      </c>
      <c r="AB40" s="157">
        <v>-3.0140363309338669E-2</v>
      </c>
      <c r="AC40" s="157"/>
      <c r="AD40" s="196">
        <v>-5195002</v>
      </c>
      <c r="AE40" s="196">
        <v>-5195002</v>
      </c>
      <c r="AF40" s="283">
        <v>0</v>
      </c>
      <c r="AG40" s="195">
        <v>0</v>
      </c>
      <c r="AH40" s="157"/>
      <c r="AI40" s="107">
        <v>18455825.593340155</v>
      </c>
      <c r="AJ40" s="282">
        <v>17742981.057110351</v>
      </c>
      <c r="AK40" s="156">
        <v>-712844.53622980416</v>
      </c>
      <c r="AL40" s="157">
        <v>-3.8624364573917325E-2</v>
      </c>
      <c r="AN40" s="107">
        <v>676.37784033765877</v>
      </c>
      <c r="AO40" s="107">
        <v>652.37774157566821</v>
      </c>
      <c r="AP40" s="156">
        <v>-24.000098761990557</v>
      </c>
      <c r="AQ40" s="157">
        <v>-3.5483271820391571E-2</v>
      </c>
      <c r="AR40" s="284"/>
      <c r="AS40" s="107">
        <v>274.37359570198151</v>
      </c>
      <c r="AT40" s="107">
        <v>270.12383657889342</v>
      </c>
      <c r="AU40" s="107">
        <v>-4.2497591230880971</v>
      </c>
      <c r="AV40" s="179">
        <v>-1.5488950794318017E-2</v>
      </c>
      <c r="AW40" s="284"/>
      <c r="AX40" s="107">
        <v>82.712736708454614</v>
      </c>
      <c r="AY40" s="107">
        <v>81.392817972636493</v>
      </c>
      <c r="AZ40" s="156">
        <v>-1.3199187358181206</v>
      </c>
      <c r="BA40" s="157">
        <v>-1.5957865600198462E-2</v>
      </c>
      <c r="BB40" s="284"/>
      <c r="BC40" s="107">
        <v>1033.4641727480951</v>
      </c>
      <c r="BD40" s="107">
        <v>1003.8943961271982</v>
      </c>
      <c r="BE40" s="156">
        <v>-29.569776620896846</v>
      </c>
      <c r="BF40" s="157">
        <v>-2.861229000543633E-2</v>
      </c>
      <c r="BG40" s="285"/>
      <c r="BH40" s="282">
        <v>-227.0046755516714</v>
      </c>
      <c r="BI40" s="83">
        <v>-227.36233533196202</v>
      </c>
      <c r="BJ40" s="156">
        <v>-0.35765978029061785</v>
      </c>
      <c r="BK40" s="157">
        <v>1.5755612937109148E-3</v>
      </c>
      <c r="BL40" s="157"/>
      <c r="BM40" s="107">
        <v>806.45949719642363</v>
      </c>
      <c r="BN40" s="107">
        <v>776.53206079523613</v>
      </c>
      <c r="BO40" s="259">
        <v>-29.927436401187492</v>
      </c>
      <c r="BP40" s="157">
        <v>-3.7109658334023285E-2</v>
      </c>
    </row>
    <row r="41" spans="1:68">
      <c r="A41" s="81">
        <v>102</v>
      </c>
      <c r="B41" s="91">
        <v>4</v>
      </c>
      <c r="C41" s="91">
        <v>4</v>
      </c>
      <c r="D41" s="82" t="s">
        <v>53</v>
      </c>
      <c r="E41" s="84">
        <v>9646</v>
      </c>
      <c r="F41" s="107">
        <v>9555</v>
      </c>
      <c r="G41" s="156">
        <v>-91</v>
      </c>
      <c r="H41" s="157">
        <v>-9.433962264150943E-3</v>
      </c>
      <c r="I41" s="157"/>
      <c r="J41" s="84">
        <v>2081895.576912971</v>
      </c>
      <c r="K41" s="282">
        <v>2236198.6271581431</v>
      </c>
      <c r="L41" s="156">
        <v>154303.05024517211</v>
      </c>
      <c r="M41" s="157">
        <v>7.4116613703542347E-2</v>
      </c>
      <c r="N41" s="157"/>
      <c r="O41" s="107">
        <v>3982234.5564156026</v>
      </c>
      <c r="P41" s="282">
        <v>3908438.8176640705</v>
      </c>
      <c r="Q41" s="156">
        <v>-73795.738751532044</v>
      </c>
      <c r="R41" s="157">
        <v>-1.8531238606385701E-2</v>
      </c>
      <c r="S41" s="157"/>
      <c r="T41" s="107">
        <v>1440479.2013762896</v>
      </c>
      <c r="U41" s="282">
        <v>1436309.3711510464</v>
      </c>
      <c r="V41" s="156">
        <v>-4169.8302252432331</v>
      </c>
      <c r="W41" s="157">
        <v>-2.8947521222515505E-3</v>
      </c>
      <c r="X41" s="158"/>
      <c r="Y41" s="88">
        <v>7504609.3347048629</v>
      </c>
      <c r="Z41" s="88">
        <v>7580946.8159732595</v>
      </c>
      <c r="AA41" s="156">
        <v>76337.481268396601</v>
      </c>
      <c r="AB41" s="157">
        <v>1.0172079300034444E-2</v>
      </c>
      <c r="AC41" s="157"/>
      <c r="AD41" s="196">
        <v>1074556</v>
      </c>
      <c r="AE41" s="196">
        <v>1074556</v>
      </c>
      <c r="AF41" s="283">
        <v>0</v>
      </c>
      <c r="AG41" s="195">
        <v>0</v>
      </c>
      <c r="AH41" s="157"/>
      <c r="AI41" s="107">
        <v>8579165.3347048629</v>
      </c>
      <c r="AJ41" s="282">
        <v>8655502.8159732595</v>
      </c>
      <c r="AK41" s="156">
        <v>76337.481268396601</v>
      </c>
      <c r="AL41" s="157">
        <v>8.8980079401888273E-3</v>
      </c>
      <c r="AN41" s="107">
        <v>215.82993747801896</v>
      </c>
      <c r="AO41" s="107">
        <v>234.03439321382973</v>
      </c>
      <c r="AP41" s="156">
        <v>18.204455735810768</v>
      </c>
      <c r="AQ41" s="157">
        <v>8.4346295738814206E-2</v>
      </c>
      <c r="AR41" s="284"/>
      <c r="AS41" s="107">
        <v>412.83791793651284</v>
      </c>
      <c r="AT41" s="107">
        <v>409.0464487351199</v>
      </c>
      <c r="AU41" s="107">
        <v>-3.7914692013929425</v>
      </c>
      <c r="AV41" s="179">
        <v>-9.1839170693037049E-3</v>
      </c>
      <c r="AW41" s="284"/>
      <c r="AX41" s="107">
        <v>149.33435635250774</v>
      </c>
      <c r="AY41" s="107">
        <v>150.32018536379346</v>
      </c>
      <c r="AZ41" s="156">
        <v>0.98582901128571621</v>
      </c>
      <c r="BA41" s="157">
        <v>6.601488333727039E-3</v>
      </c>
      <c r="BB41" s="284"/>
      <c r="BC41" s="107">
        <v>778.00221176703951</v>
      </c>
      <c r="BD41" s="107">
        <v>793.40102731274305</v>
      </c>
      <c r="BE41" s="156">
        <v>15.398815545703542</v>
      </c>
      <c r="BF41" s="157">
        <v>1.9792765769558601E-2</v>
      </c>
      <c r="BG41" s="285"/>
      <c r="BH41" s="282">
        <v>111.39912917271408</v>
      </c>
      <c r="BI41" s="83">
        <v>112.46007326007326</v>
      </c>
      <c r="BJ41" s="156">
        <v>1.0609440873591751</v>
      </c>
      <c r="BK41" s="157">
        <v>9.523809523809464E-3</v>
      </c>
      <c r="BL41" s="157"/>
      <c r="BM41" s="107">
        <v>889.4013409397536</v>
      </c>
      <c r="BN41" s="107">
        <v>905.86110057281633</v>
      </c>
      <c r="BO41" s="259">
        <v>16.459759633062731</v>
      </c>
      <c r="BP41" s="157">
        <v>1.850656039676208E-2</v>
      </c>
    </row>
    <row r="42" spans="1:68">
      <c r="A42" s="81">
        <v>103</v>
      </c>
      <c r="B42" s="91">
        <v>5</v>
      </c>
      <c r="C42" s="91">
        <v>5</v>
      </c>
      <c r="D42" s="82" t="s">
        <v>54</v>
      </c>
      <c r="E42" s="84">
        <v>2125</v>
      </c>
      <c r="F42" s="107">
        <v>2094</v>
      </c>
      <c r="G42" s="156">
        <v>-31</v>
      </c>
      <c r="H42" s="157">
        <v>-1.4588235294117647E-2</v>
      </c>
      <c r="I42" s="157"/>
      <c r="J42" s="84">
        <v>434016.27888175414</v>
      </c>
      <c r="K42" s="282">
        <v>282252.90298479388</v>
      </c>
      <c r="L42" s="156">
        <v>-151763.37589696026</v>
      </c>
      <c r="M42" s="157">
        <v>-0.34967208208867101</v>
      </c>
      <c r="N42" s="157"/>
      <c r="O42" s="107">
        <v>1131983.2281112976</v>
      </c>
      <c r="P42" s="282">
        <v>1106940.1422309547</v>
      </c>
      <c r="Q42" s="156">
        <v>-25043.085880342871</v>
      </c>
      <c r="R42" s="157">
        <v>-2.2123195166174857E-2</v>
      </c>
      <c r="S42" s="157"/>
      <c r="T42" s="107">
        <v>347484.36015546625</v>
      </c>
      <c r="U42" s="282">
        <v>347471.47517957567</v>
      </c>
      <c r="V42" s="156">
        <v>-12.884975890570786</v>
      </c>
      <c r="W42" s="157">
        <v>-3.7080736194302335E-5</v>
      </c>
      <c r="X42" s="158"/>
      <c r="Y42" s="88">
        <v>1913483.8671485179</v>
      </c>
      <c r="Z42" s="88">
        <v>1736664.5203953243</v>
      </c>
      <c r="AA42" s="156">
        <v>-176819.34675319353</v>
      </c>
      <c r="AB42" s="157">
        <v>-9.2407022493840252E-2</v>
      </c>
      <c r="AC42" s="157"/>
      <c r="AD42" s="196">
        <v>-547163</v>
      </c>
      <c r="AE42" s="196">
        <v>-547163</v>
      </c>
      <c r="AF42" s="283">
        <v>0</v>
      </c>
      <c r="AG42" s="195">
        <v>0</v>
      </c>
      <c r="AH42" s="157"/>
      <c r="AI42" s="107">
        <v>1366320.8671485179</v>
      </c>
      <c r="AJ42" s="282">
        <v>1189501.5203953243</v>
      </c>
      <c r="AK42" s="156">
        <v>-176819.34675319353</v>
      </c>
      <c r="AL42" s="157">
        <v>-0.1294127543570433</v>
      </c>
      <c r="AN42" s="107">
        <v>204.2429547678843</v>
      </c>
      <c r="AO42" s="107">
        <v>134.79126217038868</v>
      </c>
      <c r="AP42" s="156">
        <v>-69.451692597495622</v>
      </c>
      <c r="AQ42" s="157">
        <v>-0.34004449591137814</v>
      </c>
      <c r="AR42" s="284"/>
      <c r="AS42" s="107">
        <v>532.69798969943417</v>
      </c>
      <c r="AT42" s="107">
        <v>528.62470975690292</v>
      </c>
      <c r="AU42" s="107">
        <v>-4.0732799425312578</v>
      </c>
      <c r="AV42" s="179">
        <v>-7.6465089437066152E-3</v>
      </c>
      <c r="AW42" s="284"/>
      <c r="AX42" s="107">
        <v>163.52205183786646</v>
      </c>
      <c r="AY42" s="107">
        <v>165.93671212014121</v>
      </c>
      <c r="AZ42" s="156">
        <v>2.4146602822747525</v>
      </c>
      <c r="BA42" s="157">
        <v>1.4766572796364549E-2</v>
      </c>
      <c r="BB42" s="284"/>
      <c r="BC42" s="107">
        <v>900.4629963051849</v>
      </c>
      <c r="BD42" s="107">
        <v>829.35268404743283</v>
      </c>
      <c r="BE42" s="156">
        <v>-71.110312257752071</v>
      </c>
      <c r="BF42" s="157">
        <v>-7.8970832282431028E-2</v>
      </c>
      <c r="BG42" s="285"/>
      <c r="BH42" s="282">
        <v>-257.48847058823532</v>
      </c>
      <c r="BI42" s="83">
        <v>-261.30038204393503</v>
      </c>
      <c r="BJ42" s="156">
        <v>-3.8119114556997147</v>
      </c>
      <c r="BK42" s="157">
        <v>1.4804202483285407E-2</v>
      </c>
      <c r="BL42" s="157"/>
      <c r="BM42" s="107">
        <v>642.97452571694953</v>
      </c>
      <c r="BN42" s="107">
        <v>568.05230200349774</v>
      </c>
      <c r="BO42" s="259">
        <v>-74.922223713451785</v>
      </c>
      <c r="BP42" s="157">
        <v>-0.11652440449317905</v>
      </c>
    </row>
    <row r="43" spans="1:68">
      <c r="A43" s="81">
        <v>105</v>
      </c>
      <c r="B43" s="91">
        <v>18</v>
      </c>
      <c r="C43" s="91">
        <v>18</v>
      </c>
      <c r="D43" s="82" t="s">
        <v>55</v>
      </c>
      <c r="E43" s="84">
        <v>2063</v>
      </c>
      <c r="F43" s="107">
        <v>2002</v>
      </c>
      <c r="G43" s="156">
        <v>-61</v>
      </c>
      <c r="H43" s="157">
        <v>-2.9568589432864761E-2</v>
      </c>
      <c r="I43" s="157"/>
      <c r="J43" s="84">
        <v>2084544.3398079809</v>
      </c>
      <c r="K43" s="282">
        <v>1907511.1136842861</v>
      </c>
      <c r="L43" s="156">
        <v>-177033.2261236948</v>
      </c>
      <c r="M43" s="157">
        <v>-8.4926582151762881E-2</v>
      </c>
      <c r="N43" s="157"/>
      <c r="O43" s="107">
        <v>1015450.043168533</v>
      </c>
      <c r="P43" s="282">
        <v>1048080.4288418262</v>
      </c>
      <c r="Q43" s="156">
        <v>32630.385673293145</v>
      </c>
      <c r="R43" s="157">
        <v>3.2133915294814283E-2</v>
      </c>
      <c r="S43" s="157"/>
      <c r="T43" s="107">
        <v>361131.20175991615</v>
      </c>
      <c r="U43" s="282">
        <v>361076.49460806197</v>
      </c>
      <c r="V43" s="156">
        <v>-54.707151854177937</v>
      </c>
      <c r="W43" s="157">
        <v>-1.5148830006261223E-4</v>
      </c>
      <c r="X43" s="158"/>
      <c r="Y43" s="88">
        <v>3461125.5847364301</v>
      </c>
      <c r="Z43" s="88">
        <v>3316668.0371341743</v>
      </c>
      <c r="AA43" s="156">
        <v>-144457.54760225583</v>
      </c>
      <c r="AB43" s="157">
        <v>-4.1737158639754038E-2</v>
      </c>
      <c r="AC43" s="157"/>
      <c r="AD43" s="196">
        <v>-485611</v>
      </c>
      <c r="AE43" s="196">
        <v>-485611</v>
      </c>
      <c r="AF43" s="283">
        <v>0</v>
      </c>
      <c r="AG43" s="195">
        <v>0</v>
      </c>
      <c r="AH43" s="157"/>
      <c r="AI43" s="107">
        <v>2975514.5847364301</v>
      </c>
      <c r="AJ43" s="282">
        <v>2831057.0371341743</v>
      </c>
      <c r="AK43" s="156">
        <v>-144457.54760225583</v>
      </c>
      <c r="AL43" s="157">
        <v>-4.8548761395182952E-2</v>
      </c>
      <c r="AN43" s="107">
        <v>1010.4432088259723</v>
      </c>
      <c r="AO43" s="107">
        <v>952.80275408805505</v>
      </c>
      <c r="AP43" s="156">
        <v>-57.640454737917253</v>
      </c>
      <c r="AQ43" s="157">
        <v>-5.7044724764778558E-2</v>
      </c>
      <c r="AR43" s="284"/>
      <c r="AS43" s="107">
        <v>492.22008878746146</v>
      </c>
      <c r="AT43" s="107">
        <v>523.51669772318985</v>
      </c>
      <c r="AU43" s="107">
        <v>31.296608935728386</v>
      </c>
      <c r="AV43" s="179">
        <v>6.3582551075525337E-2</v>
      </c>
      <c r="AW43" s="284"/>
      <c r="AX43" s="107">
        <v>175.05147928255752</v>
      </c>
      <c r="AY43" s="107">
        <v>180.35788941461638</v>
      </c>
      <c r="AZ43" s="156">
        <v>5.3064101320588577</v>
      </c>
      <c r="BA43" s="157">
        <v>3.0313426392093328E-2</v>
      </c>
      <c r="BB43" s="284"/>
      <c r="BC43" s="107">
        <v>1677.7147768959912</v>
      </c>
      <c r="BD43" s="107">
        <v>1656.6773412258613</v>
      </c>
      <c r="BE43" s="156">
        <v>-21.03743567012998</v>
      </c>
      <c r="BF43" s="157">
        <v>-1.2539339797109137E-2</v>
      </c>
      <c r="BG43" s="285"/>
      <c r="BH43" s="282">
        <v>-235.39069316529327</v>
      </c>
      <c r="BI43" s="83">
        <v>-242.56293706293707</v>
      </c>
      <c r="BJ43" s="156">
        <v>-7.1722438976437957</v>
      </c>
      <c r="BK43" s="157">
        <v>3.0469530469530447E-2</v>
      </c>
      <c r="BL43" s="157"/>
      <c r="BM43" s="107">
        <v>1442.324083730698</v>
      </c>
      <c r="BN43" s="107">
        <v>1414.1144041629243</v>
      </c>
      <c r="BO43" s="259">
        <v>-28.209679567773719</v>
      </c>
      <c r="BP43" s="157">
        <v>-1.9558488890240883E-2</v>
      </c>
    </row>
    <row r="44" spans="1:68">
      <c r="A44" s="81">
        <v>106</v>
      </c>
      <c r="B44" s="91">
        <v>1</v>
      </c>
      <c r="C44" s="92">
        <v>35</v>
      </c>
      <c r="D44" s="82" t="s">
        <v>56</v>
      </c>
      <c r="E44" s="84">
        <v>46901</v>
      </c>
      <c r="F44" s="107">
        <v>47031</v>
      </c>
      <c r="G44" s="156">
        <v>130</v>
      </c>
      <c r="H44" s="157">
        <v>2.7717959105349565E-3</v>
      </c>
      <c r="I44" s="157"/>
      <c r="J44" s="84">
        <v>12847789.550555173</v>
      </c>
      <c r="K44" s="282">
        <v>13736287.684846886</v>
      </c>
      <c r="L44" s="156">
        <v>888498.13429171219</v>
      </c>
      <c r="M44" s="157">
        <v>6.9155719806549817E-2</v>
      </c>
      <c r="N44" s="157"/>
      <c r="O44" s="107">
        <v>-136556.22956492784</v>
      </c>
      <c r="P44" s="282">
        <v>458760.11250689765</v>
      </c>
      <c r="Q44" s="156">
        <v>595316.34207182552</v>
      </c>
      <c r="R44" s="157">
        <v>-4.3594960403382617</v>
      </c>
      <c r="S44" s="157"/>
      <c r="T44" s="107">
        <v>3749093.6870227093</v>
      </c>
      <c r="U44" s="282">
        <v>3641813.4716797406</v>
      </c>
      <c r="V44" s="156">
        <v>-107280.2153429687</v>
      </c>
      <c r="W44" s="157">
        <v>-2.8614973190537629E-2</v>
      </c>
      <c r="X44" s="158"/>
      <c r="Y44" s="88">
        <v>16460327.008012954</v>
      </c>
      <c r="Z44" s="88">
        <v>17836861.269033525</v>
      </c>
      <c r="AA44" s="156">
        <v>1376534.261020571</v>
      </c>
      <c r="AB44" s="157">
        <v>8.3627394543891412E-2</v>
      </c>
      <c r="AC44" s="157"/>
      <c r="AD44" s="196">
        <v>-438732</v>
      </c>
      <c r="AE44" s="196">
        <v>-438732</v>
      </c>
      <c r="AF44" s="283">
        <v>0</v>
      </c>
      <c r="AG44" s="195">
        <v>0</v>
      </c>
      <c r="AH44" s="157"/>
      <c r="AI44" s="107">
        <v>16021595.008012954</v>
      </c>
      <c r="AJ44" s="282">
        <v>17398129.269033525</v>
      </c>
      <c r="AK44" s="156">
        <v>1376534.261020571</v>
      </c>
      <c r="AL44" s="157">
        <v>8.5917429590007643E-2</v>
      </c>
      <c r="AN44" s="107">
        <v>273.9342348895583</v>
      </c>
      <c r="AO44" s="107">
        <v>292.06879898039347</v>
      </c>
      <c r="AP44" s="156">
        <v>18.13456409083517</v>
      </c>
      <c r="AQ44" s="157">
        <v>6.6200429815376882E-2</v>
      </c>
      <c r="AR44" s="284"/>
      <c r="AS44" s="107">
        <v>-2.9115846051241516</v>
      </c>
      <c r="AT44" s="107">
        <v>9.7544196914141246</v>
      </c>
      <c r="AU44" s="107">
        <v>12.666004296538276</v>
      </c>
      <c r="AV44" s="179">
        <v>-4.3502099421212561</v>
      </c>
      <c r="AW44" s="284"/>
      <c r="AX44" s="107">
        <v>79.93632730693821</v>
      </c>
      <c r="AY44" s="107">
        <v>77.434319314489173</v>
      </c>
      <c r="AZ44" s="156">
        <v>-2.5020079924490375</v>
      </c>
      <c r="BA44" s="157">
        <v>-3.1300011856209856E-2</v>
      </c>
      <c r="BB44" s="284"/>
      <c r="BC44" s="107">
        <v>350.95897759137233</v>
      </c>
      <c r="BD44" s="107">
        <v>379.25753798629682</v>
      </c>
      <c r="BE44" s="156">
        <v>28.298560394924493</v>
      </c>
      <c r="BF44" s="157">
        <v>8.0632102900279709E-2</v>
      </c>
      <c r="BG44" s="285"/>
      <c r="BH44" s="282">
        <v>-9.3544274109294037</v>
      </c>
      <c r="BI44" s="83">
        <v>-9.3285705173183651</v>
      </c>
      <c r="BJ44" s="156">
        <v>2.5856893611038601E-2</v>
      </c>
      <c r="BK44" s="157">
        <v>-2.7641342944014148E-3</v>
      </c>
      <c r="BL44" s="157"/>
      <c r="BM44" s="107">
        <v>341.60455018044291</v>
      </c>
      <c r="BN44" s="107">
        <v>369.92896746897844</v>
      </c>
      <c r="BO44" s="259">
        <v>28.324417288535528</v>
      </c>
      <c r="BP44" s="157">
        <v>8.2915807981989581E-2</v>
      </c>
    </row>
    <row r="45" spans="1:68">
      <c r="A45" s="81">
        <v>108</v>
      </c>
      <c r="B45" s="91">
        <v>6</v>
      </c>
      <c r="C45" s="91">
        <v>6</v>
      </c>
      <c r="D45" s="82" t="s">
        <v>57</v>
      </c>
      <c r="E45" s="84">
        <v>10319</v>
      </c>
      <c r="F45" s="107">
        <v>10348</v>
      </c>
      <c r="G45" s="156">
        <v>29</v>
      </c>
      <c r="H45" s="157">
        <v>2.8103498401007851E-3</v>
      </c>
      <c r="I45" s="157"/>
      <c r="J45" s="84">
        <v>5083772.0194504885</v>
      </c>
      <c r="K45" s="282">
        <v>5128113.090472783</v>
      </c>
      <c r="L45" s="156">
        <v>44341.071022294462</v>
      </c>
      <c r="M45" s="157">
        <v>8.7220809376670951E-3</v>
      </c>
      <c r="N45" s="157"/>
      <c r="O45" s="107">
        <v>3827579.1002644775</v>
      </c>
      <c r="P45" s="282">
        <v>4535809.4270466436</v>
      </c>
      <c r="Q45" s="156">
        <v>708230.32678216603</v>
      </c>
      <c r="R45" s="157">
        <v>0.18503349198798499</v>
      </c>
      <c r="S45" s="157"/>
      <c r="T45" s="107">
        <v>920546.44722506776</v>
      </c>
      <c r="U45" s="282">
        <v>913152.66935046588</v>
      </c>
      <c r="V45" s="156">
        <v>-7393.7778746018885</v>
      </c>
      <c r="W45" s="157">
        <v>-8.0319443922574358E-3</v>
      </c>
      <c r="X45" s="158"/>
      <c r="Y45" s="88">
        <v>9831897.5669400338</v>
      </c>
      <c r="Z45" s="88">
        <v>10577075.186869891</v>
      </c>
      <c r="AA45" s="156">
        <v>745177.61992985755</v>
      </c>
      <c r="AB45" s="157">
        <v>7.5791841285606273E-2</v>
      </c>
      <c r="AC45" s="157"/>
      <c r="AD45" s="196">
        <v>-1268321</v>
      </c>
      <c r="AE45" s="196">
        <v>-1268321</v>
      </c>
      <c r="AF45" s="283">
        <v>0</v>
      </c>
      <c r="AG45" s="195">
        <v>0</v>
      </c>
      <c r="AH45" s="157"/>
      <c r="AI45" s="107">
        <v>8563576.5669400338</v>
      </c>
      <c r="AJ45" s="282">
        <v>9308754.1868698914</v>
      </c>
      <c r="AK45" s="156">
        <v>745177.61992985755</v>
      </c>
      <c r="AL45" s="157">
        <v>8.7017102504418548E-2</v>
      </c>
      <c r="AN45" s="107">
        <v>492.66130627488019</v>
      </c>
      <c r="AO45" s="107">
        <v>495.56562528728091</v>
      </c>
      <c r="AP45" s="156">
        <v>2.9043190124007197</v>
      </c>
      <c r="AQ45" s="157">
        <v>5.8951636254142032E-3</v>
      </c>
      <c r="AR45" s="284"/>
      <c r="AS45" s="107">
        <v>370.92539008280625</v>
      </c>
      <c r="AT45" s="107">
        <v>438.32715761950556</v>
      </c>
      <c r="AU45" s="107">
        <v>67.40176753669931</v>
      </c>
      <c r="AV45" s="179">
        <v>0.18171246654658066</v>
      </c>
      <c r="AW45" s="284"/>
      <c r="AX45" s="107">
        <v>89.208881405666034</v>
      </c>
      <c r="AY45" s="107">
        <v>88.244363099194615</v>
      </c>
      <c r="AZ45" s="156">
        <v>-0.9645183064714189</v>
      </c>
      <c r="BA45" s="157">
        <v>-1.0811908985669203E-2</v>
      </c>
      <c r="BB45" s="284"/>
      <c r="BC45" s="107">
        <v>952.79557776335241</v>
      </c>
      <c r="BD45" s="107">
        <v>1022.137146005981</v>
      </c>
      <c r="BE45" s="156">
        <v>69.341568242628568</v>
      </c>
      <c r="BF45" s="157">
        <v>7.2776962719962437E-2</v>
      </c>
      <c r="BG45" s="285"/>
      <c r="BH45" s="282">
        <v>-122.91123170849889</v>
      </c>
      <c r="BI45" s="83">
        <v>-122.56677618863549</v>
      </c>
      <c r="BJ45" s="156">
        <v>0.34445551986340206</v>
      </c>
      <c r="BK45" s="157">
        <v>-2.8024739080015596E-3</v>
      </c>
      <c r="BL45" s="157"/>
      <c r="BM45" s="107">
        <v>829.88434605485361</v>
      </c>
      <c r="BN45" s="107">
        <v>899.57036981734552</v>
      </c>
      <c r="BO45" s="259">
        <v>69.686023762491914</v>
      </c>
      <c r="BP45" s="157">
        <v>8.3970765437098402E-2</v>
      </c>
    </row>
    <row r="46" spans="1:68">
      <c r="A46" s="81">
        <v>109</v>
      </c>
      <c r="B46" s="91">
        <v>5</v>
      </c>
      <c r="C46" s="91">
        <v>5</v>
      </c>
      <c r="D46" s="82" t="s">
        <v>58</v>
      </c>
      <c r="E46" s="84">
        <v>68319</v>
      </c>
      <c r="F46" s="107">
        <v>68433</v>
      </c>
      <c r="G46" s="156">
        <v>114</v>
      </c>
      <c r="H46" s="157">
        <v>1.6686426909058973E-3</v>
      </c>
      <c r="I46" s="157"/>
      <c r="J46" s="84">
        <v>17378584.612768643</v>
      </c>
      <c r="K46" s="282">
        <v>18015445.547933701</v>
      </c>
      <c r="L46" s="156">
        <v>636860.93516505882</v>
      </c>
      <c r="M46" s="157">
        <v>3.6646306322157859E-2</v>
      </c>
      <c r="N46" s="157"/>
      <c r="O46" s="107">
        <v>6805371.7640928486</v>
      </c>
      <c r="P46" s="282">
        <v>3991467.9082629201</v>
      </c>
      <c r="Q46" s="156">
        <v>-2813903.8558299285</v>
      </c>
      <c r="R46" s="157">
        <v>-0.41348275353257208</v>
      </c>
      <c r="S46" s="157"/>
      <c r="T46" s="107">
        <v>6111782.4553717664</v>
      </c>
      <c r="U46" s="282">
        <v>6037456.7429949446</v>
      </c>
      <c r="V46" s="156">
        <v>-74325.712376821786</v>
      </c>
      <c r="W46" s="157">
        <v>-1.2161053329294378E-2</v>
      </c>
      <c r="X46" s="158"/>
      <c r="Y46" s="88">
        <v>30295738.832233258</v>
      </c>
      <c r="Z46" s="88">
        <v>28044370.199191567</v>
      </c>
      <c r="AA46" s="156">
        <v>-2251368.633041691</v>
      </c>
      <c r="AB46" s="157">
        <v>-7.4313045986729317E-2</v>
      </c>
      <c r="AC46" s="157"/>
      <c r="AD46" s="196">
        <v>-12751843</v>
      </c>
      <c r="AE46" s="196">
        <v>-12751843</v>
      </c>
      <c r="AF46" s="283">
        <v>0</v>
      </c>
      <c r="AG46" s="195">
        <v>0</v>
      </c>
      <c r="AH46" s="157"/>
      <c r="AI46" s="107">
        <v>17543895.832233258</v>
      </c>
      <c r="AJ46" s="282">
        <v>15292527.199191567</v>
      </c>
      <c r="AK46" s="156">
        <v>-2251368.633041691</v>
      </c>
      <c r="AL46" s="157">
        <v>-0.12832774741544406</v>
      </c>
      <c r="AN46" s="107">
        <v>254.37410695075516</v>
      </c>
      <c r="AO46" s="107">
        <v>263.25669703116483</v>
      </c>
      <c r="AP46" s="156">
        <v>8.8825900804096705</v>
      </c>
      <c r="AQ46" s="157">
        <v>3.4919395636951643E-2</v>
      </c>
      <c r="AR46" s="284"/>
      <c r="AS46" s="107">
        <v>99.611700465358808</v>
      </c>
      <c r="AT46" s="107">
        <v>58.326653928118304</v>
      </c>
      <c r="AU46" s="107">
        <v>-41.285046537240504</v>
      </c>
      <c r="AV46" s="179">
        <v>-0.41445981088936318</v>
      </c>
      <c r="AW46" s="284"/>
      <c r="AX46" s="107">
        <v>89.459483531254349</v>
      </c>
      <c r="AY46" s="107">
        <v>88.224347069322477</v>
      </c>
      <c r="AZ46" s="156">
        <v>-1.235136461931873</v>
      </c>
      <c r="BA46" s="157">
        <v>-1.3806657641840228E-2</v>
      </c>
      <c r="BB46" s="284"/>
      <c r="BC46" s="107">
        <v>443.44529094736833</v>
      </c>
      <c r="BD46" s="107">
        <v>409.80769802860561</v>
      </c>
      <c r="BE46" s="156">
        <v>-33.637592918762721</v>
      </c>
      <c r="BF46" s="157">
        <v>-7.5855113596764071E-2</v>
      </c>
      <c r="BG46" s="285"/>
      <c r="BH46" s="282">
        <v>-186.65148787306606</v>
      </c>
      <c r="BI46" s="83">
        <v>-186.34055207283035</v>
      </c>
      <c r="BJ46" s="156">
        <v>0.31093580023571121</v>
      </c>
      <c r="BK46" s="157">
        <v>-1.6658629608522905E-3</v>
      </c>
      <c r="BL46" s="157"/>
      <c r="BM46" s="107">
        <v>256.79380307430228</v>
      </c>
      <c r="BN46" s="107">
        <v>223.46714595577524</v>
      </c>
      <c r="BO46" s="259">
        <v>-33.326657118527038</v>
      </c>
      <c r="BP46" s="157">
        <v>-0.12977983393502723</v>
      </c>
    </row>
    <row r="47" spans="1:68">
      <c r="A47" s="81">
        <v>111</v>
      </c>
      <c r="B47" s="91">
        <v>7</v>
      </c>
      <c r="C47" s="91">
        <v>7</v>
      </c>
      <c r="D47" s="82" t="s">
        <v>59</v>
      </c>
      <c r="E47" s="84">
        <v>17953</v>
      </c>
      <c r="F47" s="107">
        <v>17829</v>
      </c>
      <c r="G47" s="156">
        <v>-124</v>
      </c>
      <c r="H47" s="157">
        <v>-6.9069236339330473E-3</v>
      </c>
      <c r="I47" s="157"/>
      <c r="J47" s="84">
        <v>4805960.1516267257</v>
      </c>
      <c r="K47" s="282">
        <v>4640858.815627113</v>
      </c>
      <c r="L47" s="156">
        <v>-165101.3359996127</v>
      </c>
      <c r="M47" s="157">
        <v>-3.4353455041388356E-2</v>
      </c>
      <c r="N47" s="157"/>
      <c r="O47" s="107">
        <v>5716852.6871153358</v>
      </c>
      <c r="P47" s="282">
        <v>4267951.0214406773</v>
      </c>
      <c r="Q47" s="156">
        <v>-1448901.6656746585</v>
      </c>
      <c r="R47" s="157">
        <v>-0.25344393934449255</v>
      </c>
      <c r="S47" s="157"/>
      <c r="T47" s="107">
        <v>1943745.2944886847</v>
      </c>
      <c r="U47" s="282">
        <v>1936942.8763641675</v>
      </c>
      <c r="V47" s="156">
        <v>-6802.4181245171931</v>
      </c>
      <c r="W47" s="157">
        <v>-3.499644806243307E-3</v>
      </c>
      <c r="X47" s="158"/>
      <c r="Y47" s="88">
        <v>12466558.133230748</v>
      </c>
      <c r="Z47" s="88">
        <v>10845752.713431958</v>
      </c>
      <c r="AA47" s="156">
        <v>-1620805.4197987895</v>
      </c>
      <c r="AB47" s="157">
        <v>-0.13001226180290973</v>
      </c>
      <c r="AC47" s="157"/>
      <c r="AD47" s="196">
        <v>-2282506</v>
      </c>
      <c r="AE47" s="196">
        <v>-2282506</v>
      </c>
      <c r="AF47" s="283">
        <v>0</v>
      </c>
      <c r="AG47" s="195">
        <v>0</v>
      </c>
      <c r="AH47" s="157"/>
      <c r="AI47" s="107">
        <v>10184052.133230748</v>
      </c>
      <c r="AJ47" s="282">
        <v>8563246.7134319581</v>
      </c>
      <c r="AK47" s="156">
        <v>-1620805.4197987895</v>
      </c>
      <c r="AL47" s="157">
        <v>-0.15915132784032712</v>
      </c>
      <c r="AN47" s="107">
        <v>267.69677221783132</v>
      </c>
      <c r="AO47" s="107">
        <v>260.29832383347991</v>
      </c>
      <c r="AP47" s="156">
        <v>-7.3984483843514113</v>
      </c>
      <c r="AQ47" s="157">
        <v>-2.7637420963488927E-2</v>
      </c>
      <c r="AR47" s="284"/>
      <c r="AS47" s="107">
        <v>318.43439464798843</v>
      </c>
      <c r="AT47" s="107">
        <v>239.38252405859427</v>
      </c>
      <c r="AU47" s="107">
        <v>-79.051870589394156</v>
      </c>
      <c r="AV47" s="179">
        <v>-0.24825167104445994</v>
      </c>
      <c r="AW47" s="284"/>
      <c r="AX47" s="107">
        <v>108.26855091008103</v>
      </c>
      <c r="AY47" s="107">
        <v>108.64001774435849</v>
      </c>
      <c r="AZ47" s="156">
        <v>0.37146683427745586</v>
      </c>
      <c r="BA47" s="157">
        <v>3.4309763191156563E-3</v>
      </c>
      <c r="BB47" s="284"/>
      <c r="BC47" s="107">
        <v>694.39971777590085</v>
      </c>
      <c r="BD47" s="107">
        <v>608.3208656364327</v>
      </c>
      <c r="BE47" s="156">
        <v>-86.078852139468154</v>
      </c>
      <c r="BF47" s="157">
        <v>-0.12396153099711919</v>
      </c>
      <c r="BG47" s="285"/>
      <c r="BH47" s="282">
        <v>-127.13785996769342</v>
      </c>
      <c r="BI47" s="83">
        <v>-128.02209882775253</v>
      </c>
      <c r="BJ47" s="156">
        <v>-0.88423886005911356</v>
      </c>
      <c r="BK47" s="157">
        <v>6.9549610185652378E-3</v>
      </c>
      <c r="BL47" s="157"/>
      <c r="BM47" s="107">
        <v>567.26185780820742</v>
      </c>
      <c r="BN47" s="107">
        <v>480.29876680868011</v>
      </c>
      <c r="BO47" s="259">
        <v>-86.96309099952731</v>
      </c>
      <c r="BP47" s="157">
        <v>-0.15330325810294429</v>
      </c>
    </row>
    <row r="48" spans="1:68">
      <c r="A48" s="81">
        <v>139</v>
      </c>
      <c r="B48" s="91">
        <v>17</v>
      </c>
      <c r="C48" s="91">
        <v>17</v>
      </c>
      <c r="D48" s="82" t="s">
        <v>60</v>
      </c>
      <c r="E48" s="84">
        <v>9766</v>
      </c>
      <c r="F48" s="107">
        <v>9806</v>
      </c>
      <c r="G48" s="156">
        <v>40</v>
      </c>
      <c r="H48" s="157">
        <v>4.0958427196395655E-3</v>
      </c>
      <c r="I48" s="157"/>
      <c r="J48" s="84">
        <v>7575554.9504492693</v>
      </c>
      <c r="K48" s="282">
        <v>7997095.2668746915</v>
      </c>
      <c r="L48" s="156">
        <v>421540.31642542221</v>
      </c>
      <c r="M48" s="157">
        <v>5.5644810074332932E-2</v>
      </c>
      <c r="N48" s="157"/>
      <c r="O48" s="107">
        <v>5493137.8700356977</v>
      </c>
      <c r="P48" s="282">
        <v>5655525.9173817663</v>
      </c>
      <c r="Q48" s="156">
        <v>162388.04734606855</v>
      </c>
      <c r="R48" s="157">
        <v>2.9561982820761289E-2</v>
      </c>
      <c r="S48" s="157"/>
      <c r="T48" s="107">
        <v>721684.24410468037</v>
      </c>
      <c r="U48" s="282">
        <v>714570.45300374203</v>
      </c>
      <c r="V48" s="156">
        <v>-7113.7911009383388</v>
      </c>
      <c r="W48" s="157">
        <v>-9.8572071637280795E-3</v>
      </c>
      <c r="X48" s="158"/>
      <c r="Y48" s="88">
        <v>13790377.064589646</v>
      </c>
      <c r="Z48" s="88">
        <v>14367191.637260199</v>
      </c>
      <c r="AA48" s="156">
        <v>576814.57267055288</v>
      </c>
      <c r="AB48" s="157">
        <v>4.1827324225359529E-2</v>
      </c>
      <c r="AC48" s="157"/>
      <c r="AD48" s="196">
        <v>116217</v>
      </c>
      <c r="AE48" s="196">
        <v>116217</v>
      </c>
      <c r="AF48" s="283">
        <v>0</v>
      </c>
      <c r="AG48" s="195">
        <v>0</v>
      </c>
      <c r="AH48" s="157"/>
      <c r="AI48" s="107">
        <v>13906594.064589646</v>
      </c>
      <c r="AJ48" s="282">
        <v>14483408.637260199</v>
      </c>
      <c r="AK48" s="156">
        <v>576814.57267055288</v>
      </c>
      <c r="AL48" s="157">
        <v>4.1477774499745809E-2</v>
      </c>
      <c r="AN48" s="107">
        <v>775.7070397756778</v>
      </c>
      <c r="AO48" s="107">
        <v>815.53082468638502</v>
      </c>
      <c r="AP48" s="156">
        <v>39.823784910707218</v>
      </c>
      <c r="AQ48" s="157">
        <v>5.1338692146230394E-2</v>
      </c>
      <c r="AR48" s="284"/>
      <c r="AS48" s="107">
        <v>562.47571882405259</v>
      </c>
      <c r="AT48" s="107">
        <v>576.74137440156699</v>
      </c>
      <c r="AU48" s="107">
        <v>14.265655577514394</v>
      </c>
      <c r="AV48" s="179">
        <v>2.5362260272032859E-2</v>
      </c>
      <c r="AW48" s="284"/>
      <c r="AX48" s="107">
        <v>73.897628927368459</v>
      </c>
      <c r="AY48" s="107">
        <v>72.870737610008362</v>
      </c>
      <c r="AZ48" s="156">
        <v>-1.0268913173600964</v>
      </c>
      <c r="BA48" s="157">
        <v>-1.3896133506115521E-2</v>
      </c>
      <c r="BB48" s="284"/>
      <c r="BC48" s="107">
        <v>1412.0803875270988</v>
      </c>
      <c r="BD48" s="107">
        <v>1465.1429366979603</v>
      </c>
      <c r="BE48" s="156">
        <v>53.06254917086153</v>
      </c>
      <c r="BF48" s="157">
        <v>3.7577569690481392E-2</v>
      </c>
      <c r="BG48" s="285"/>
      <c r="BH48" s="282">
        <v>11.900163833708785</v>
      </c>
      <c r="BI48" s="83">
        <v>11.851621456251275</v>
      </c>
      <c r="BJ48" s="156">
        <v>-4.854237745751E-2</v>
      </c>
      <c r="BK48" s="157">
        <v>-4.0791352233325818E-3</v>
      </c>
      <c r="BL48" s="157"/>
      <c r="BM48" s="107">
        <v>1423.9805513608076</v>
      </c>
      <c r="BN48" s="107">
        <v>1476.9945581542115</v>
      </c>
      <c r="BO48" s="259">
        <v>53.014006793403951</v>
      </c>
      <c r="BP48" s="157">
        <v>3.7229445825465689E-2</v>
      </c>
    </row>
    <row r="49" spans="1:68">
      <c r="A49" s="81">
        <v>140</v>
      </c>
      <c r="B49" s="91">
        <v>11</v>
      </c>
      <c r="C49" s="91">
        <v>11</v>
      </c>
      <c r="D49" s="82" t="s">
        <v>61</v>
      </c>
      <c r="E49" s="84">
        <v>20618</v>
      </c>
      <c r="F49" s="107">
        <v>20463</v>
      </c>
      <c r="G49" s="156">
        <v>-155</v>
      </c>
      <c r="H49" s="157">
        <v>-7.5177029779804052E-3</v>
      </c>
      <c r="I49" s="157"/>
      <c r="J49" s="84">
        <v>14092171.92453591</v>
      </c>
      <c r="K49" s="282">
        <v>13480564.873347444</v>
      </c>
      <c r="L49" s="156">
        <v>-611607.05118846521</v>
      </c>
      <c r="M49" s="157">
        <v>-4.3400481803915189E-2</v>
      </c>
      <c r="N49" s="157"/>
      <c r="O49" s="107">
        <v>7436128.0022081425</v>
      </c>
      <c r="P49" s="282">
        <v>7497210.025933235</v>
      </c>
      <c r="Q49" s="156">
        <v>61082.023725092411</v>
      </c>
      <c r="R49" s="157">
        <v>8.214224352640815E-3</v>
      </c>
      <c r="S49" s="157"/>
      <c r="T49" s="107">
        <v>2296322.9965546103</v>
      </c>
      <c r="U49" s="282">
        <v>2290332.5342675727</v>
      </c>
      <c r="V49" s="156">
        <v>-5990.4622870376334</v>
      </c>
      <c r="W49" s="157">
        <v>-2.6087193726778367E-3</v>
      </c>
      <c r="X49" s="158"/>
      <c r="Y49" s="88">
        <v>23824622.923298661</v>
      </c>
      <c r="Z49" s="88">
        <v>23268107.433548249</v>
      </c>
      <c r="AA49" s="156">
        <v>-556515.48975041136</v>
      </c>
      <c r="AB49" s="157">
        <v>-2.3358837264374151E-2</v>
      </c>
      <c r="AC49" s="157"/>
      <c r="AD49" s="196">
        <v>-1016332</v>
      </c>
      <c r="AE49" s="196">
        <v>-1016332</v>
      </c>
      <c r="AF49" s="283">
        <v>0</v>
      </c>
      <c r="AG49" s="195">
        <v>0</v>
      </c>
      <c r="AH49" s="157"/>
      <c r="AI49" s="107">
        <v>22808290.923298661</v>
      </c>
      <c r="AJ49" s="282">
        <v>22251775.433548249</v>
      </c>
      <c r="AK49" s="156">
        <v>-556515.48975041136</v>
      </c>
      <c r="AL49" s="157">
        <v>-2.4399701477936298E-2</v>
      </c>
      <c r="AN49" s="107">
        <v>683.48879253739017</v>
      </c>
      <c r="AO49" s="107">
        <v>658.77754353454748</v>
      </c>
      <c r="AP49" s="156">
        <v>-24.711249002842692</v>
      </c>
      <c r="AQ49" s="157">
        <v>-3.6154578206183043E-2</v>
      </c>
      <c r="AR49" s="284"/>
      <c r="AS49" s="107">
        <v>360.66194597963636</v>
      </c>
      <c r="AT49" s="107">
        <v>366.37883135088867</v>
      </c>
      <c r="AU49" s="107">
        <v>5.7168853712523173</v>
      </c>
      <c r="AV49" s="179">
        <v>1.5851091125580249E-2</v>
      </c>
      <c r="AW49" s="284"/>
      <c r="AX49" s="107">
        <v>111.37467244905473</v>
      </c>
      <c r="AY49" s="107">
        <v>111.92555022565473</v>
      </c>
      <c r="AZ49" s="156">
        <v>0.5508777766000037</v>
      </c>
      <c r="BA49" s="157">
        <v>4.9461674228670578E-3</v>
      </c>
      <c r="BB49" s="284"/>
      <c r="BC49" s="107">
        <v>1155.5254109660812</v>
      </c>
      <c r="BD49" s="107">
        <v>1137.0819251110906</v>
      </c>
      <c r="BE49" s="156">
        <v>-18.443485854990513</v>
      </c>
      <c r="BF49" s="157">
        <v>-1.5961125285484438E-2</v>
      </c>
      <c r="BG49" s="285"/>
      <c r="BH49" s="282">
        <v>-49.293432922688915</v>
      </c>
      <c r="BI49" s="83">
        <v>-49.666813272736157</v>
      </c>
      <c r="BJ49" s="156">
        <v>-0.3733803500472419</v>
      </c>
      <c r="BK49" s="157">
        <v>7.574646923715905E-3</v>
      </c>
      <c r="BL49" s="157"/>
      <c r="BM49" s="107">
        <v>1106.2319780433922</v>
      </c>
      <c r="BN49" s="107">
        <v>1087.4151118383545</v>
      </c>
      <c r="BO49" s="259">
        <v>-18.816866205037741</v>
      </c>
      <c r="BP49" s="157">
        <v>-1.7009873677959836E-2</v>
      </c>
    </row>
    <row r="50" spans="1:68">
      <c r="A50" s="81">
        <v>142</v>
      </c>
      <c r="B50" s="91">
        <v>7</v>
      </c>
      <c r="C50" s="91">
        <v>7</v>
      </c>
      <c r="D50" s="82" t="s">
        <v>62</v>
      </c>
      <c r="E50" s="84">
        <v>6444</v>
      </c>
      <c r="F50" s="107">
        <v>6401</v>
      </c>
      <c r="G50" s="156">
        <v>-43</v>
      </c>
      <c r="H50" s="157">
        <v>-6.6728739913097454E-3</v>
      </c>
      <c r="I50" s="157"/>
      <c r="J50" s="84">
        <v>1481683.5842348365</v>
      </c>
      <c r="K50" s="282">
        <v>1366320.2182260645</v>
      </c>
      <c r="L50" s="156">
        <v>-115363.36600877205</v>
      </c>
      <c r="M50" s="157">
        <v>-7.7859650492346791E-2</v>
      </c>
      <c r="N50" s="157"/>
      <c r="O50" s="107">
        <v>2687570.5485506472</v>
      </c>
      <c r="P50" s="282">
        <v>2626547.221528288</v>
      </c>
      <c r="Q50" s="156">
        <v>-61023.327022359241</v>
      </c>
      <c r="R50" s="157">
        <v>-2.2705758200568128E-2</v>
      </c>
      <c r="S50" s="157"/>
      <c r="T50" s="107">
        <v>798448.74171630526</v>
      </c>
      <c r="U50" s="282">
        <v>794595.16955579317</v>
      </c>
      <c r="V50" s="156">
        <v>-3853.5721605120925</v>
      </c>
      <c r="W50" s="157">
        <v>-4.8263237940968477E-3</v>
      </c>
      <c r="X50" s="158"/>
      <c r="Y50" s="88">
        <v>4967702.874501789</v>
      </c>
      <c r="Z50" s="88">
        <v>4787462.6093101455</v>
      </c>
      <c r="AA50" s="156">
        <v>-180240.2651916435</v>
      </c>
      <c r="AB50" s="157">
        <v>-3.6282416590730539E-2</v>
      </c>
      <c r="AC50" s="157"/>
      <c r="AD50" s="196">
        <v>-642496</v>
      </c>
      <c r="AE50" s="196">
        <v>-642496</v>
      </c>
      <c r="AF50" s="283">
        <v>0</v>
      </c>
      <c r="AG50" s="195">
        <v>0</v>
      </c>
      <c r="AH50" s="157"/>
      <c r="AI50" s="107">
        <v>4325206.874501789</v>
      </c>
      <c r="AJ50" s="282">
        <v>4144966.6093101455</v>
      </c>
      <c r="AK50" s="156">
        <v>-180240.2651916435</v>
      </c>
      <c r="AL50" s="157">
        <v>-4.1672056486871507E-2</v>
      </c>
      <c r="AN50" s="107">
        <v>229.93227564165682</v>
      </c>
      <c r="AO50" s="107">
        <v>213.45418188190354</v>
      </c>
      <c r="AP50" s="156">
        <v>-16.478093759753278</v>
      </c>
      <c r="AQ50" s="157">
        <v>-7.1664987935116761E-2</v>
      </c>
      <c r="AR50" s="284"/>
      <c r="AS50" s="107">
        <v>417.06557240078325</v>
      </c>
      <c r="AT50" s="107">
        <v>410.33388869368662</v>
      </c>
      <c r="AU50" s="107">
        <v>-6.7316837070966358</v>
      </c>
      <c r="AV50" s="179">
        <v>-1.6140588321271836E-2</v>
      </c>
      <c r="AW50" s="284"/>
      <c r="AX50" s="107">
        <v>123.9057637672727</v>
      </c>
      <c r="AY50" s="107">
        <v>124.13609897762743</v>
      </c>
      <c r="AZ50" s="156">
        <v>0.23033521035472404</v>
      </c>
      <c r="BA50" s="157">
        <v>1.8589547681361583E-3</v>
      </c>
      <c r="BB50" s="284"/>
      <c r="BC50" s="107">
        <v>770.90361180971274</v>
      </c>
      <c r="BD50" s="107">
        <v>747.92416955321755</v>
      </c>
      <c r="BE50" s="156">
        <v>-22.97944225649519</v>
      </c>
      <c r="BF50" s="157">
        <v>-2.9808450634380163E-2</v>
      </c>
      <c r="BG50" s="285"/>
      <c r="BH50" s="282">
        <v>-99.704531346989441</v>
      </c>
      <c r="BI50" s="83">
        <v>-100.37431651304483</v>
      </c>
      <c r="BJ50" s="156">
        <v>-0.66978516605539085</v>
      </c>
      <c r="BK50" s="157">
        <v>6.7177003593188733E-3</v>
      </c>
      <c r="BL50" s="157"/>
      <c r="BM50" s="107">
        <v>671.19908046272326</v>
      </c>
      <c r="BN50" s="107">
        <v>647.54985304017271</v>
      </c>
      <c r="BO50" s="259">
        <v>-23.649227422550553</v>
      </c>
      <c r="BP50" s="157">
        <v>-3.5234296516387993E-2</v>
      </c>
    </row>
    <row r="51" spans="1:68">
      <c r="A51" s="81">
        <v>143</v>
      </c>
      <c r="B51" s="91">
        <v>6</v>
      </c>
      <c r="C51" s="91">
        <v>6</v>
      </c>
      <c r="D51" s="82" t="s">
        <v>63</v>
      </c>
      <c r="E51" s="84">
        <v>6850</v>
      </c>
      <c r="F51" s="107">
        <v>6758</v>
      </c>
      <c r="G51" s="156">
        <v>-92</v>
      </c>
      <c r="H51" s="157">
        <v>-1.3430656934306569E-2</v>
      </c>
      <c r="I51" s="157"/>
      <c r="J51" s="84">
        <v>947757.59066321165</v>
      </c>
      <c r="K51" s="282">
        <v>1058447.6871990308</v>
      </c>
      <c r="L51" s="156">
        <v>110690.09653581912</v>
      </c>
      <c r="M51" s="157">
        <v>0.11679156951764595</v>
      </c>
      <c r="N51" s="157"/>
      <c r="O51" s="107">
        <v>2634901.2489665342</v>
      </c>
      <c r="P51" s="282">
        <v>2756713.3663094048</v>
      </c>
      <c r="Q51" s="156">
        <v>121812.11734287068</v>
      </c>
      <c r="R51" s="157">
        <v>4.6230240086093569E-2</v>
      </c>
      <c r="S51" s="157"/>
      <c r="T51" s="107">
        <v>848830.85145489522</v>
      </c>
      <c r="U51" s="282">
        <v>848330.03292757762</v>
      </c>
      <c r="V51" s="156">
        <v>-500.81852731760591</v>
      </c>
      <c r="W51" s="157">
        <v>-5.9000980755966102E-4</v>
      </c>
      <c r="X51" s="158"/>
      <c r="Y51" s="88">
        <v>4431489.691084641</v>
      </c>
      <c r="Z51" s="88">
        <v>4663491.0864360128</v>
      </c>
      <c r="AA51" s="156">
        <v>232001.39535137173</v>
      </c>
      <c r="AB51" s="157">
        <v>5.2352913246783976E-2</v>
      </c>
      <c r="AC51" s="157"/>
      <c r="AD51" s="196">
        <v>-875471</v>
      </c>
      <c r="AE51" s="196">
        <v>-875471</v>
      </c>
      <c r="AF51" s="283">
        <v>0</v>
      </c>
      <c r="AG51" s="195">
        <v>0</v>
      </c>
      <c r="AH51" s="157"/>
      <c r="AI51" s="107">
        <v>3556018.691084641</v>
      </c>
      <c r="AJ51" s="282">
        <v>3788020.0864360128</v>
      </c>
      <c r="AK51" s="156">
        <v>232001.39535137173</v>
      </c>
      <c r="AL51" s="157">
        <v>6.5241894237796513E-2</v>
      </c>
      <c r="AN51" s="107">
        <v>138.35877235959293</v>
      </c>
      <c r="AO51" s="107">
        <v>156.6214393606142</v>
      </c>
      <c r="AP51" s="156">
        <v>18.262667001021271</v>
      </c>
      <c r="AQ51" s="157">
        <v>0.13199500609586792</v>
      </c>
      <c r="AR51" s="284"/>
      <c r="AS51" s="107">
        <v>384.65711663745026</v>
      </c>
      <c r="AT51" s="107">
        <v>407.91852120589004</v>
      </c>
      <c r="AU51" s="107">
        <v>23.261404568439787</v>
      </c>
      <c r="AV51" s="179">
        <v>6.0473090350657129E-2</v>
      </c>
      <c r="AW51" s="284"/>
      <c r="AX51" s="107">
        <v>123.91691262115259</v>
      </c>
      <c r="AY51" s="107">
        <v>125.52974739975993</v>
      </c>
      <c r="AZ51" s="156">
        <v>1.6128347786073363</v>
      </c>
      <c r="BA51" s="157">
        <v>1.301545321370463E-2</v>
      </c>
      <c r="BB51" s="284"/>
      <c r="BC51" s="107">
        <v>646.93280161819575</v>
      </c>
      <c r="BD51" s="107">
        <v>690.0697079662641</v>
      </c>
      <c r="BE51" s="156">
        <v>43.136906348068351</v>
      </c>
      <c r="BF51" s="157">
        <v>6.6679114492523006E-2</v>
      </c>
      <c r="BG51" s="285"/>
      <c r="BH51" s="282">
        <v>-127.80598540145985</v>
      </c>
      <c r="BI51" s="83">
        <v>-129.54587155963301</v>
      </c>
      <c r="BJ51" s="156">
        <v>-1.7398861581731637</v>
      </c>
      <c r="BK51" s="157">
        <v>1.3613495116898414E-2</v>
      </c>
      <c r="BL51" s="157"/>
      <c r="BM51" s="107">
        <v>519.12681621673596</v>
      </c>
      <c r="BN51" s="107">
        <v>560.52383640663106</v>
      </c>
      <c r="BO51" s="259">
        <v>41.397020189895102</v>
      </c>
      <c r="BP51" s="157">
        <v>7.9743559563318342E-2</v>
      </c>
    </row>
    <row r="52" spans="1:68">
      <c r="A52" s="81">
        <v>145</v>
      </c>
      <c r="B52" s="91">
        <v>14</v>
      </c>
      <c r="C52" s="91">
        <v>14</v>
      </c>
      <c r="D52" s="82" t="s">
        <v>64</v>
      </c>
      <c r="E52" s="84">
        <v>12343</v>
      </c>
      <c r="F52" s="107">
        <v>12429</v>
      </c>
      <c r="G52" s="156">
        <v>86</v>
      </c>
      <c r="H52" s="157">
        <v>6.96751195009317E-3</v>
      </c>
      <c r="I52" s="157"/>
      <c r="J52" s="84">
        <v>7954455.6261384608</v>
      </c>
      <c r="K52" s="282">
        <v>8274680.4123186506</v>
      </c>
      <c r="L52" s="156">
        <v>320224.78618018981</v>
      </c>
      <c r="M52" s="157">
        <v>4.0257284876657848E-2</v>
      </c>
      <c r="N52" s="157"/>
      <c r="O52" s="107">
        <v>5791882.8272914449</v>
      </c>
      <c r="P52" s="282">
        <v>5964782.2456650315</v>
      </c>
      <c r="Q52" s="156">
        <v>172899.41837358661</v>
      </c>
      <c r="R52" s="157">
        <v>2.9852022827340667E-2</v>
      </c>
      <c r="S52" s="157"/>
      <c r="T52" s="107">
        <v>1126306.7453618362</v>
      </c>
      <c r="U52" s="282">
        <v>1123268.2274264626</v>
      </c>
      <c r="V52" s="156">
        <v>-3038.5179353735875</v>
      </c>
      <c r="W52" s="157">
        <v>-2.6977712314041379E-3</v>
      </c>
      <c r="X52" s="158"/>
      <c r="Y52" s="88">
        <v>14872645.198791742</v>
      </c>
      <c r="Z52" s="88">
        <v>15362730.885410145</v>
      </c>
      <c r="AA52" s="156">
        <v>490085.6866184026</v>
      </c>
      <c r="AB52" s="157">
        <v>3.2952153437924903E-2</v>
      </c>
      <c r="AC52" s="157"/>
      <c r="AD52" s="196">
        <v>-418180</v>
      </c>
      <c r="AE52" s="196">
        <v>-418180</v>
      </c>
      <c r="AF52" s="283">
        <v>0</v>
      </c>
      <c r="AG52" s="195">
        <v>0</v>
      </c>
      <c r="AH52" s="157"/>
      <c r="AI52" s="107">
        <v>14454465.198791742</v>
      </c>
      <c r="AJ52" s="282">
        <v>14944550.885410145</v>
      </c>
      <c r="AK52" s="156">
        <v>490085.6866184026</v>
      </c>
      <c r="AL52" s="157">
        <v>3.3905487327152664E-2</v>
      </c>
      <c r="AN52" s="107">
        <v>644.45075153029745</v>
      </c>
      <c r="AO52" s="107">
        <v>665.75592664885755</v>
      </c>
      <c r="AP52" s="156">
        <v>21.305175118560101</v>
      </c>
      <c r="AQ52" s="157">
        <v>3.3059430946382383E-2</v>
      </c>
      <c r="AR52" s="284"/>
      <c r="AS52" s="107">
        <v>469.24433503130882</v>
      </c>
      <c r="AT52" s="107">
        <v>479.90845970432309</v>
      </c>
      <c r="AU52" s="107">
        <v>10.664124673014271</v>
      </c>
      <c r="AV52" s="179">
        <v>2.2726166043757868E-2</v>
      </c>
      <c r="AW52" s="284"/>
      <c r="AX52" s="107">
        <v>91.250647764873705</v>
      </c>
      <c r="AY52" s="107">
        <v>90.374786984187196</v>
      </c>
      <c r="AZ52" s="156">
        <v>-0.87586078068650863</v>
      </c>
      <c r="BA52" s="157">
        <v>-9.5984061717933923E-3</v>
      </c>
      <c r="BB52" s="284"/>
      <c r="BC52" s="107">
        <v>1204.9457343264801</v>
      </c>
      <c r="BD52" s="107">
        <v>1236.0391733373679</v>
      </c>
      <c r="BE52" s="156">
        <v>31.093439010887778</v>
      </c>
      <c r="BF52" s="157">
        <v>2.5804845915544782E-2</v>
      </c>
      <c r="BG52" s="285"/>
      <c r="BH52" s="282">
        <v>-33.879931945232116</v>
      </c>
      <c r="BI52" s="83">
        <v>-33.645506476788157</v>
      </c>
      <c r="BJ52" s="156">
        <v>0.23442546844395906</v>
      </c>
      <c r="BK52" s="157">
        <v>-6.9193016332770255E-3</v>
      </c>
      <c r="BL52" s="157"/>
      <c r="BM52" s="107">
        <v>1171.0658023812477</v>
      </c>
      <c r="BN52" s="107">
        <v>1202.3936668605797</v>
      </c>
      <c r="BO52" s="259">
        <v>31.327864479331993</v>
      </c>
      <c r="BP52" s="157">
        <v>2.6751583400035972E-2</v>
      </c>
    </row>
    <row r="53" spans="1:68">
      <c r="A53" s="81">
        <v>146</v>
      </c>
      <c r="B53" s="91">
        <v>12</v>
      </c>
      <c r="C53" s="91">
        <v>12</v>
      </c>
      <c r="D53" s="82" t="s">
        <v>65</v>
      </c>
      <c r="E53" s="84">
        <v>4406</v>
      </c>
      <c r="F53" s="107">
        <v>4382</v>
      </c>
      <c r="G53" s="156">
        <v>-24</v>
      </c>
      <c r="H53" s="157">
        <v>-5.4471175669541533E-3</v>
      </c>
      <c r="I53" s="157"/>
      <c r="J53" s="84">
        <v>2481595.825674728</v>
      </c>
      <c r="K53" s="282">
        <v>2622608.3467726912</v>
      </c>
      <c r="L53" s="156">
        <v>141012.52109796321</v>
      </c>
      <c r="M53" s="157">
        <v>5.6823322975901168E-2</v>
      </c>
      <c r="N53" s="157"/>
      <c r="O53" s="107">
        <v>1250649.6578673408</v>
      </c>
      <c r="P53" s="282">
        <v>895534.78264431481</v>
      </c>
      <c r="Q53" s="156">
        <v>-355114.87522302603</v>
      </c>
      <c r="R53" s="157">
        <v>-0.2839443268457631</v>
      </c>
      <c r="S53" s="157"/>
      <c r="T53" s="107">
        <v>746288.09527620673</v>
      </c>
      <c r="U53" s="282">
        <v>746826.65537035931</v>
      </c>
      <c r="V53" s="156">
        <v>538.56009415257722</v>
      </c>
      <c r="W53" s="157">
        <v>7.2165172881828179E-4</v>
      </c>
      <c r="X53" s="158"/>
      <c r="Y53" s="88">
        <v>4478533.5788182756</v>
      </c>
      <c r="Z53" s="88">
        <v>4264969.7847873652</v>
      </c>
      <c r="AA53" s="156">
        <v>-213563.79403091036</v>
      </c>
      <c r="AB53" s="157">
        <v>-4.7686098646437344E-2</v>
      </c>
      <c r="AC53" s="157"/>
      <c r="AD53" s="196">
        <v>-257617</v>
      </c>
      <c r="AE53" s="196">
        <v>-257617</v>
      </c>
      <c r="AF53" s="283">
        <v>0</v>
      </c>
      <c r="AG53" s="195">
        <v>0</v>
      </c>
      <c r="AH53" s="157"/>
      <c r="AI53" s="107">
        <v>4220916.5788182756</v>
      </c>
      <c r="AJ53" s="282">
        <v>4007352.7847873652</v>
      </c>
      <c r="AK53" s="156">
        <v>-213563.79403091036</v>
      </c>
      <c r="AL53" s="157">
        <v>-5.0596544623182658E-2</v>
      </c>
      <c r="AN53" s="107">
        <v>563.23100900470445</v>
      </c>
      <c r="AO53" s="107">
        <v>598.49574321604086</v>
      </c>
      <c r="AP53" s="156">
        <v>35.264734211336418</v>
      </c>
      <c r="AQ53" s="157">
        <v>6.2611492704660127E-2</v>
      </c>
      <c r="AR53" s="284"/>
      <c r="AS53" s="107">
        <v>283.85148839476642</v>
      </c>
      <c r="AT53" s="107">
        <v>204.36667791974321</v>
      </c>
      <c r="AU53" s="107">
        <v>-79.48481047502321</v>
      </c>
      <c r="AV53" s="179">
        <v>-0.28002252489329815</v>
      </c>
      <c r="AW53" s="284"/>
      <c r="AX53" s="107">
        <v>169.37995807449087</v>
      </c>
      <c r="AY53" s="107">
        <v>170.43054663860323</v>
      </c>
      <c r="AZ53" s="156">
        <v>1.0505885641123598</v>
      </c>
      <c r="BA53" s="157">
        <v>6.2025553439464549E-3</v>
      </c>
      <c r="BB53" s="284"/>
      <c r="BC53" s="107">
        <v>1016.4624554739618</v>
      </c>
      <c r="BD53" s="107">
        <v>973.29296777438731</v>
      </c>
      <c r="BE53" s="156">
        <v>-43.169487699574461</v>
      </c>
      <c r="BF53" s="157">
        <v>-4.2470321916066395E-2</v>
      </c>
      <c r="BG53" s="285"/>
      <c r="BH53" s="282">
        <v>-58.469586926917842</v>
      </c>
      <c r="BI53" s="83">
        <v>-58.789821999087174</v>
      </c>
      <c r="BJ53" s="156">
        <v>-0.32023507216933211</v>
      </c>
      <c r="BK53" s="157">
        <v>5.4769511638520646E-3</v>
      </c>
      <c r="BL53" s="157"/>
      <c r="BM53" s="107">
        <v>957.99286854704394</v>
      </c>
      <c r="BN53" s="107">
        <v>914.50314577530014</v>
      </c>
      <c r="BO53" s="259">
        <v>-43.4897227717438</v>
      </c>
      <c r="BP53" s="157">
        <v>-4.5396708263291376E-2</v>
      </c>
    </row>
    <row r="54" spans="1:68">
      <c r="A54" s="81">
        <v>148</v>
      </c>
      <c r="B54" s="91">
        <v>19</v>
      </c>
      <c r="C54" s="91">
        <v>19</v>
      </c>
      <c r="D54" s="82" t="s">
        <v>66</v>
      </c>
      <c r="E54" s="84">
        <v>7127</v>
      </c>
      <c r="F54" s="107">
        <v>7224</v>
      </c>
      <c r="G54" s="156">
        <v>97</v>
      </c>
      <c r="H54" s="157">
        <v>1.3610214676582012E-2</v>
      </c>
      <c r="I54" s="157"/>
      <c r="J54" s="84">
        <v>12272088.806905417</v>
      </c>
      <c r="K54" s="282">
        <v>12565619.342116348</v>
      </c>
      <c r="L54" s="156">
        <v>293530.53521093167</v>
      </c>
      <c r="M54" s="157">
        <v>2.3918547186992659E-2</v>
      </c>
      <c r="N54" s="157"/>
      <c r="O54" s="107">
        <v>-6188.502800136097</v>
      </c>
      <c r="P54" s="282">
        <v>-43528.179369265737</v>
      </c>
      <c r="Q54" s="156">
        <v>-37339.676569129639</v>
      </c>
      <c r="R54" s="157">
        <v>6.0337173263149317</v>
      </c>
      <c r="S54" s="157"/>
      <c r="T54" s="107">
        <v>764528.77901884099</v>
      </c>
      <c r="U54" s="282">
        <v>762697.81165106001</v>
      </c>
      <c r="V54" s="156">
        <v>-1830.9673677809769</v>
      </c>
      <c r="W54" s="157">
        <v>-2.3948965925530644E-3</v>
      </c>
      <c r="X54" s="158"/>
      <c r="Y54" s="88">
        <v>13030429.083124122</v>
      </c>
      <c r="Z54" s="88">
        <v>13284788.974398144</v>
      </c>
      <c r="AA54" s="156">
        <v>254359.89127402194</v>
      </c>
      <c r="AB54" s="157">
        <v>1.9520453981323359E-2</v>
      </c>
      <c r="AC54" s="157"/>
      <c r="AD54" s="196">
        <v>-608655</v>
      </c>
      <c r="AE54" s="196">
        <v>-608655</v>
      </c>
      <c r="AF54" s="283">
        <v>0</v>
      </c>
      <c r="AG54" s="195">
        <v>0</v>
      </c>
      <c r="AH54" s="157"/>
      <c r="AI54" s="107">
        <v>12421774.083124122</v>
      </c>
      <c r="AJ54" s="282">
        <v>12676133.974398144</v>
      </c>
      <c r="AK54" s="156">
        <v>254359.89127402194</v>
      </c>
      <c r="AL54" s="157">
        <v>2.0476937478647938E-2</v>
      </c>
      <c r="AN54" s="107">
        <v>1721.9150844542469</v>
      </c>
      <c r="AO54" s="107">
        <v>1739.4268192298377</v>
      </c>
      <c r="AP54" s="156">
        <v>17.511734775590867</v>
      </c>
      <c r="AQ54" s="157">
        <v>1.0169917746635648E-2</v>
      </c>
      <c r="AR54" s="284"/>
      <c r="AS54" s="107">
        <v>-0.8683180581080534</v>
      </c>
      <c r="AT54" s="107">
        <v>-6.0254954830102072</v>
      </c>
      <c r="AU54" s="107">
        <v>-5.1571774249021534</v>
      </c>
      <c r="AV54" s="179">
        <v>5.9392723400673475</v>
      </c>
      <c r="AW54" s="284"/>
      <c r="AX54" s="107">
        <v>107.27217328733562</v>
      </c>
      <c r="AY54" s="107">
        <v>105.57832387196291</v>
      </c>
      <c r="AZ54" s="156">
        <v>-1.6938494153727106</v>
      </c>
      <c r="BA54" s="157">
        <v>-1.5790203213610885E-2</v>
      </c>
      <c r="BB54" s="284"/>
      <c r="BC54" s="107">
        <v>1828.3189396834744</v>
      </c>
      <c r="BD54" s="107">
        <v>1838.9796476187908</v>
      </c>
      <c r="BE54" s="156">
        <v>10.660707935316395</v>
      </c>
      <c r="BF54" s="157">
        <v>5.8308797791932401E-3</v>
      </c>
      <c r="BG54" s="285"/>
      <c r="BH54" s="282">
        <v>-85.401290865721904</v>
      </c>
      <c r="BI54" s="83">
        <v>-84.254568106312291</v>
      </c>
      <c r="BJ54" s="156">
        <v>1.146722759409613</v>
      </c>
      <c r="BK54" s="157">
        <v>-1.3427464008859389E-2</v>
      </c>
      <c r="BL54" s="157"/>
      <c r="BM54" s="107">
        <v>1742.9176488177525</v>
      </c>
      <c r="BN54" s="107">
        <v>1754.7250795124783</v>
      </c>
      <c r="BO54" s="259">
        <v>11.807430694725781</v>
      </c>
      <c r="BP54" s="157">
        <v>6.7745201287822982E-3</v>
      </c>
    </row>
    <row r="55" spans="1:68">
      <c r="A55" s="81">
        <v>149</v>
      </c>
      <c r="B55" s="91">
        <v>1</v>
      </c>
      <c r="C55" s="92">
        <v>33</v>
      </c>
      <c r="D55" s="82" t="s">
        <v>67</v>
      </c>
      <c r="E55" s="84">
        <v>5379</v>
      </c>
      <c r="F55" s="107">
        <v>5402</v>
      </c>
      <c r="G55" s="156">
        <v>23</v>
      </c>
      <c r="H55" s="157">
        <v>4.2758877114705334E-3</v>
      </c>
      <c r="I55" s="157"/>
      <c r="J55" s="84">
        <v>3330393.098413947</v>
      </c>
      <c r="K55" s="282">
        <v>3096629.6800225778</v>
      </c>
      <c r="L55" s="156">
        <v>-233763.41839136928</v>
      </c>
      <c r="M55" s="157">
        <v>-7.01909388722598E-2</v>
      </c>
      <c r="N55" s="157"/>
      <c r="O55" s="107">
        <v>-35725.995839481118</v>
      </c>
      <c r="P55" s="282">
        <v>-64179.94247469899</v>
      </c>
      <c r="Q55" s="156">
        <v>-28453.946635217872</v>
      </c>
      <c r="R55" s="157">
        <v>0.79644936317697157</v>
      </c>
      <c r="S55" s="157"/>
      <c r="T55" s="107">
        <v>567449.34893094888</v>
      </c>
      <c r="U55" s="282">
        <v>554443.97119929164</v>
      </c>
      <c r="V55" s="156">
        <v>-13005.377731657238</v>
      </c>
      <c r="W55" s="157">
        <v>-2.2919010756041632E-2</v>
      </c>
      <c r="X55" s="158"/>
      <c r="Y55" s="88">
        <v>3862116.4515054147</v>
      </c>
      <c r="Z55" s="88">
        <v>3586893.7087471704</v>
      </c>
      <c r="AA55" s="156">
        <v>-275222.74275824428</v>
      </c>
      <c r="AB55" s="157">
        <v>-7.1262155404704375E-2</v>
      </c>
      <c r="AC55" s="157"/>
      <c r="AD55" s="196">
        <v>-1394438</v>
      </c>
      <c r="AE55" s="196">
        <v>-1394438</v>
      </c>
      <c r="AF55" s="283">
        <v>0</v>
      </c>
      <c r="AG55" s="195">
        <v>0</v>
      </c>
      <c r="AH55" s="157"/>
      <c r="AI55" s="107">
        <v>2467678.4515054147</v>
      </c>
      <c r="AJ55" s="282">
        <v>2192455.7087471704</v>
      </c>
      <c r="AK55" s="156">
        <v>-275222.74275824428</v>
      </c>
      <c r="AL55" s="157">
        <v>-0.11153103946356699</v>
      </c>
      <c r="AN55" s="107">
        <v>619.14725755975962</v>
      </c>
      <c r="AO55" s="107">
        <v>573.23763051139906</v>
      </c>
      <c r="AP55" s="156">
        <v>-45.909627048360562</v>
      </c>
      <c r="AQ55" s="157">
        <v>-7.4149770491278327E-2</v>
      </c>
      <c r="AR55" s="284"/>
      <c r="AS55" s="107">
        <v>-6.6417541995689007</v>
      </c>
      <c r="AT55" s="107">
        <v>-11.880774245594038</v>
      </c>
      <c r="AU55" s="107">
        <v>-5.2390200460251375</v>
      </c>
      <c r="AV55" s="179">
        <v>0.78880065244889508</v>
      </c>
      <c r="AW55" s="284"/>
      <c r="AX55" s="107">
        <v>105.49346512938257</v>
      </c>
      <c r="AY55" s="107">
        <v>102.6367958532565</v>
      </c>
      <c r="AZ55" s="156">
        <v>-2.8566692761260697</v>
      </c>
      <c r="BA55" s="157">
        <v>-2.7079111228572355E-2</v>
      </c>
      <c r="BB55" s="284"/>
      <c r="BC55" s="107">
        <v>717.99896848957326</v>
      </c>
      <c r="BD55" s="107">
        <v>663.99365211906149</v>
      </c>
      <c r="BE55" s="156">
        <v>-54.005316370511764</v>
      </c>
      <c r="BF55" s="157">
        <v>-7.5216426124010541E-2</v>
      </c>
      <c r="BG55" s="285"/>
      <c r="BH55" s="282">
        <v>-259.23740472206731</v>
      </c>
      <c r="BI55" s="83">
        <v>-258.13365420214734</v>
      </c>
      <c r="BJ55" s="156">
        <v>1.10375051991997</v>
      </c>
      <c r="BK55" s="157">
        <v>-4.2576823398742135E-3</v>
      </c>
      <c r="BL55" s="157"/>
      <c r="BM55" s="107">
        <v>458.761563767506</v>
      </c>
      <c r="BN55" s="107">
        <v>405.85999791691415</v>
      </c>
      <c r="BO55" s="259">
        <v>-52.901565850591851</v>
      </c>
      <c r="BP55" s="157">
        <v>-0.11531385806636937</v>
      </c>
    </row>
    <row r="56" spans="1:68">
      <c r="A56" s="81">
        <v>151</v>
      </c>
      <c r="B56" s="91">
        <v>14</v>
      </c>
      <c r="C56" s="91">
        <v>14</v>
      </c>
      <c r="D56" s="82" t="s">
        <v>68</v>
      </c>
      <c r="E56" s="84">
        <v>1814</v>
      </c>
      <c r="F56" s="107">
        <v>1794</v>
      </c>
      <c r="G56" s="156">
        <v>-20</v>
      </c>
      <c r="H56" s="157">
        <v>-1.1025358324145534E-2</v>
      </c>
      <c r="I56" s="157"/>
      <c r="J56" s="84">
        <v>24436.944809040753</v>
      </c>
      <c r="K56" s="282">
        <v>234453.61351426679</v>
      </c>
      <c r="L56" s="156">
        <v>210016.66870522604</v>
      </c>
      <c r="M56" s="157">
        <v>8.5942277296271392</v>
      </c>
      <c r="N56" s="157"/>
      <c r="O56" s="107">
        <v>577691.31165026431</v>
      </c>
      <c r="P56" s="282">
        <v>313024.94041098712</v>
      </c>
      <c r="Q56" s="156">
        <v>-264666.37123927718</v>
      </c>
      <c r="R56" s="157">
        <v>-0.45814497449029806</v>
      </c>
      <c r="S56" s="157"/>
      <c r="T56" s="107">
        <v>360911.43928667926</v>
      </c>
      <c r="U56" s="282">
        <v>361091.48191611923</v>
      </c>
      <c r="V56" s="156">
        <v>180.04262943996582</v>
      </c>
      <c r="W56" s="157">
        <v>4.9885542502008183E-4</v>
      </c>
      <c r="X56" s="158"/>
      <c r="Y56" s="88">
        <v>963039.69574598433</v>
      </c>
      <c r="Z56" s="88">
        <v>908570.03584137314</v>
      </c>
      <c r="AA56" s="156">
        <v>-54469.659904611181</v>
      </c>
      <c r="AB56" s="157">
        <v>-5.6560139883349465E-2</v>
      </c>
      <c r="AC56" s="157"/>
      <c r="AD56" s="196">
        <v>-426855</v>
      </c>
      <c r="AE56" s="196">
        <v>-426855</v>
      </c>
      <c r="AF56" s="283">
        <v>0</v>
      </c>
      <c r="AG56" s="195">
        <v>0</v>
      </c>
      <c r="AH56" s="157"/>
      <c r="AI56" s="107">
        <v>536184.69574598433</v>
      </c>
      <c r="AJ56" s="282">
        <v>481715.03584137314</v>
      </c>
      <c r="AK56" s="156">
        <v>-54469.659904611181</v>
      </c>
      <c r="AL56" s="157">
        <v>-0.10158749463900402</v>
      </c>
      <c r="AN56" s="107">
        <v>13.471303643352124</v>
      </c>
      <c r="AO56" s="107">
        <v>130.6876329510963</v>
      </c>
      <c r="AP56" s="156">
        <v>117.21632930774418</v>
      </c>
      <c r="AQ56" s="157">
        <v>8.7011867901580988</v>
      </c>
      <c r="AR56" s="284"/>
      <c r="AS56" s="107">
        <v>318.46268558448969</v>
      </c>
      <c r="AT56" s="107">
        <v>174.48435920344878</v>
      </c>
      <c r="AU56" s="107">
        <v>-143.97832638104092</v>
      </c>
      <c r="AV56" s="179">
        <v>-0.45210422727168381</v>
      </c>
      <c r="AW56" s="284"/>
      <c r="AX56" s="107">
        <v>198.95889707093676</v>
      </c>
      <c r="AY56" s="107">
        <v>201.27730318624259</v>
      </c>
      <c r="AZ56" s="156">
        <v>2.3184061153058337</v>
      </c>
      <c r="BA56" s="157">
        <v>1.1652688818832916E-2</v>
      </c>
      <c r="BB56" s="284"/>
      <c r="BC56" s="107">
        <v>530.89288629877854</v>
      </c>
      <c r="BD56" s="107">
        <v>506.44929534078773</v>
      </c>
      <c r="BE56" s="156">
        <v>-24.443590957990807</v>
      </c>
      <c r="BF56" s="157">
        <v>-4.6042415690298627E-2</v>
      </c>
      <c r="BG56" s="285"/>
      <c r="BH56" s="282">
        <v>-235.31146637265712</v>
      </c>
      <c r="BI56" s="83">
        <v>-237.93478260869566</v>
      </c>
      <c r="BJ56" s="156">
        <v>-2.6233162360385336</v>
      </c>
      <c r="BK56" s="157">
        <v>1.1148272017837205E-2</v>
      </c>
      <c r="BL56" s="157"/>
      <c r="BM56" s="107">
        <v>295.58141992612144</v>
      </c>
      <c r="BN56" s="107">
        <v>268.51451273209204</v>
      </c>
      <c r="BO56" s="259">
        <v>-27.066907194029397</v>
      </c>
      <c r="BP56" s="157">
        <v>-9.1571747645012955E-2</v>
      </c>
    </row>
    <row r="57" spans="1:68">
      <c r="A57" s="81">
        <v>152</v>
      </c>
      <c r="B57" s="91">
        <v>14</v>
      </c>
      <c r="C57" s="91">
        <v>14</v>
      </c>
      <c r="D57" s="82" t="s">
        <v>69</v>
      </c>
      <c r="E57" s="84">
        <v>4357</v>
      </c>
      <c r="F57" s="107">
        <v>4319</v>
      </c>
      <c r="G57" s="156">
        <v>-38</v>
      </c>
      <c r="H57" s="157">
        <v>-8.7215974294239159E-3</v>
      </c>
      <c r="I57" s="157"/>
      <c r="J57" s="84">
        <v>1438065.9971638191</v>
      </c>
      <c r="K57" s="282">
        <v>1376527.4257397107</v>
      </c>
      <c r="L57" s="156">
        <v>-61538.571424108464</v>
      </c>
      <c r="M57" s="157">
        <v>-4.2792591957167468E-2</v>
      </c>
      <c r="N57" s="157"/>
      <c r="O57" s="107">
        <v>2138807.8025793675</v>
      </c>
      <c r="P57" s="282">
        <v>2185054.202871684</v>
      </c>
      <c r="Q57" s="156">
        <v>46246.400292316452</v>
      </c>
      <c r="R57" s="157">
        <v>2.1622513363072662E-2</v>
      </c>
      <c r="S57" s="157"/>
      <c r="T57" s="107">
        <v>623499.10927553941</v>
      </c>
      <c r="U57" s="282">
        <v>622528.86682597024</v>
      </c>
      <c r="V57" s="156">
        <v>-970.24244956916664</v>
      </c>
      <c r="W57" s="157">
        <v>-1.5561248366441416E-3</v>
      </c>
      <c r="X57" s="158"/>
      <c r="Y57" s="88">
        <v>4200372.9090187261</v>
      </c>
      <c r="Z57" s="88">
        <v>4184110.495437365</v>
      </c>
      <c r="AA57" s="156">
        <v>-16262.413581361063</v>
      </c>
      <c r="AB57" s="157">
        <v>-3.8716594772915582E-3</v>
      </c>
      <c r="AC57" s="157"/>
      <c r="AD57" s="196">
        <v>241944</v>
      </c>
      <c r="AE57" s="196">
        <v>241944</v>
      </c>
      <c r="AF57" s="283">
        <v>0</v>
      </c>
      <c r="AG57" s="195">
        <v>0</v>
      </c>
      <c r="AH57" s="157"/>
      <c r="AI57" s="107">
        <v>4442316.9090187261</v>
      </c>
      <c r="AJ57" s="282">
        <v>4426054.495437365</v>
      </c>
      <c r="AK57" s="156">
        <v>-16262.413581361063</v>
      </c>
      <c r="AL57" s="157">
        <v>-3.6607954620133812E-3</v>
      </c>
      <c r="AN57" s="107">
        <v>330.05875537383963</v>
      </c>
      <c r="AO57" s="107">
        <v>318.71438428796267</v>
      </c>
      <c r="AP57" s="156">
        <v>-11.344371085876958</v>
      </c>
      <c r="AQ57" s="157">
        <v>-3.4370762481449109E-2</v>
      </c>
      <c r="AR57" s="284"/>
      <c r="AS57" s="107">
        <v>490.89001665810594</v>
      </c>
      <c r="AT57" s="107">
        <v>505.91669434398796</v>
      </c>
      <c r="AU57" s="107">
        <v>15.026677685882021</v>
      </c>
      <c r="AV57" s="179">
        <v>3.0611088382243003E-2</v>
      </c>
      <c r="AW57" s="284"/>
      <c r="AX57" s="107">
        <v>143.10284812383279</v>
      </c>
      <c r="AY57" s="107">
        <v>144.13726946653628</v>
      </c>
      <c r="AZ57" s="156">
        <v>1.0344213427034958</v>
      </c>
      <c r="BA57" s="157">
        <v>7.2285168063766867E-3</v>
      </c>
      <c r="BB57" s="284"/>
      <c r="BC57" s="107">
        <v>964.05162015577832</v>
      </c>
      <c r="BD57" s="107">
        <v>968.76834809848697</v>
      </c>
      <c r="BE57" s="156">
        <v>4.7167279427086442</v>
      </c>
      <c r="BF57" s="157">
        <v>4.8926093210096798E-3</v>
      </c>
      <c r="BG57" s="285"/>
      <c r="BH57" s="282">
        <v>55.529951801698417</v>
      </c>
      <c r="BI57" s="83">
        <v>56.018522806205141</v>
      </c>
      <c r="BJ57" s="156">
        <v>0.48857100450672419</v>
      </c>
      <c r="BK57" s="157">
        <v>8.7983329474415461E-3</v>
      </c>
      <c r="BL57" s="157"/>
      <c r="BM57" s="107">
        <v>1019.5815719574767</v>
      </c>
      <c r="BN57" s="107">
        <v>1024.786870904692</v>
      </c>
      <c r="BO57" s="259">
        <v>5.2052989472152831</v>
      </c>
      <c r="BP57" s="157">
        <v>5.1053285881008234E-3</v>
      </c>
    </row>
    <row r="58" spans="1:68">
      <c r="A58" s="81">
        <v>153</v>
      </c>
      <c r="B58" s="91">
        <v>9</v>
      </c>
      <c r="C58" s="91">
        <v>9</v>
      </c>
      <c r="D58" s="82" t="s">
        <v>70</v>
      </c>
      <c r="E58" s="84">
        <v>24919</v>
      </c>
      <c r="F58" s="107">
        <v>24724</v>
      </c>
      <c r="G58" s="156">
        <v>-195</v>
      </c>
      <c r="H58" s="157">
        <v>-7.8253541474376988E-3</v>
      </c>
      <c r="I58" s="157"/>
      <c r="J58" s="84">
        <v>11329290.909636851</v>
      </c>
      <c r="K58" s="282">
        <v>11689736.15629237</v>
      </c>
      <c r="L58" s="156">
        <v>360445.24665551819</v>
      </c>
      <c r="M58" s="157">
        <v>3.1815340388948656E-2</v>
      </c>
      <c r="N58" s="157"/>
      <c r="O58" s="107">
        <v>7294934.9361189082</v>
      </c>
      <c r="P58" s="282">
        <v>6804829.4228445068</v>
      </c>
      <c r="Q58" s="156">
        <v>-490105.51327440143</v>
      </c>
      <c r="R58" s="157">
        <v>-6.7184357032134143E-2</v>
      </c>
      <c r="S58" s="157"/>
      <c r="T58" s="107">
        <v>2078781.2440268996</v>
      </c>
      <c r="U58" s="282">
        <v>2074815.9436146822</v>
      </c>
      <c r="V58" s="156">
        <v>-3965.3004122173879</v>
      </c>
      <c r="W58" s="157">
        <v>-1.9075121173096734E-3</v>
      </c>
      <c r="X58" s="158"/>
      <c r="Y58" s="88">
        <v>20703007.089782659</v>
      </c>
      <c r="Z58" s="88">
        <v>20569381.522751562</v>
      </c>
      <c r="AA58" s="156">
        <v>-133625.56703109667</v>
      </c>
      <c r="AB58" s="157">
        <v>-6.4544037709885881E-3</v>
      </c>
      <c r="AC58" s="157"/>
      <c r="AD58" s="196">
        <v>418539</v>
      </c>
      <c r="AE58" s="196">
        <v>418539</v>
      </c>
      <c r="AF58" s="283">
        <v>0</v>
      </c>
      <c r="AG58" s="195">
        <v>0</v>
      </c>
      <c r="AH58" s="157"/>
      <c r="AI58" s="107">
        <v>21121546.089782659</v>
      </c>
      <c r="AJ58" s="282">
        <v>20987920.522751562</v>
      </c>
      <c r="AK58" s="156">
        <v>-133625.56703109667</v>
      </c>
      <c r="AL58" s="157">
        <v>-6.3265050040885373E-3</v>
      </c>
      <c r="AN58" s="107">
        <v>454.64468516541001</v>
      </c>
      <c r="AO58" s="107">
        <v>472.80926048747654</v>
      </c>
      <c r="AP58" s="156">
        <v>18.164575322066526</v>
      </c>
      <c r="AQ58" s="157">
        <v>3.9953343599426094E-2</v>
      </c>
      <c r="AR58" s="284"/>
      <c r="AS58" s="107">
        <v>292.74589414177569</v>
      </c>
      <c r="AT58" s="107">
        <v>275.23173527117405</v>
      </c>
      <c r="AU58" s="107">
        <v>-17.514158870601648</v>
      </c>
      <c r="AV58" s="179">
        <v>-5.9827171690816638E-2</v>
      </c>
      <c r="AW58" s="284"/>
      <c r="AX58" s="107">
        <v>83.421535536213312</v>
      </c>
      <c r="AY58" s="107">
        <v>83.919104660034066</v>
      </c>
      <c r="AZ58" s="156">
        <v>0.49756912382075313</v>
      </c>
      <c r="BA58" s="157">
        <v>5.9645164839330755E-3</v>
      </c>
      <c r="BB58" s="284"/>
      <c r="BC58" s="107">
        <v>830.81211484339894</v>
      </c>
      <c r="BD58" s="107">
        <v>831.96010041868476</v>
      </c>
      <c r="BE58" s="156">
        <v>1.1479855752858157</v>
      </c>
      <c r="BF58" s="157">
        <v>1.381763162543918E-3</v>
      </c>
      <c r="BG58" s="285"/>
      <c r="BH58" s="282">
        <v>16.795978971868855</v>
      </c>
      <c r="BI58" s="83">
        <v>16.928450088982366</v>
      </c>
      <c r="BJ58" s="156">
        <v>0.13247111711351067</v>
      </c>
      <c r="BK58" s="157">
        <v>7.8870732891118209E-3</v>
      </c>
      <c r="BL58" s="157"/>
      <c r="BM58" s="107">
        <v>847.60809381526781</v>
      </c>
      <c r="BN58" s="107">
        <v>848.88855050766711</v>
      </c>
      <c r="BO58" s="259">
        <v>1.2804566923992979</v>
      </c>
      <c r="BP58" s="157">
        <v>1.5106706763920632E-3</v>
      </c>
    </row>
    <row r="59" spans="1:68">
      <c r="A59" s="81">
        <v>165</v>
      </c>
      <c r="B59" s="91">
        <v>5</v>
      </c>
      <c r="C59" s="91">
        <v>5</v>
      </c>
      <c r="D59" s="82" t="s">
        <v>71</v>
      </c>
      <c r="E59" s="84">
        <v>16123</v>
      </c>
      <c r="F59" s="107">
        <v>16015</v>
      </c>
      <c r="G59" s="156">
        <v>-108</v>
      </c>
      <c r="H59" s="157">
        <v>-6.6985052409601195E-3</v>
      </c>
      <c r="I59" s="157"/>
      <c r="J59" s="84">
        <v>6123072.1532187751</v>
      </c>
      <c r="K59" s="282">
        <v>6191006.7982043223</v>
      </c>
      <c r="L59" s="156">
        <v>67934.644985547289</v>
      </c>
      <c r="M59" s="157">
        <v>1.1094862723418248E-2</v>
      </c>
      <c r="N59" s="157"/>
      <c r="O59" s="107">
        <v>3981597.5143024991</v>
      </c>
      <c r="P59" s="282">
        <v>3531878.7875833958</v>
      </c>
      <c r="Q59" s="156">
        <v>-449718.72671910329</v>
      </c>
      <c r="R59" s="157">
        <v>-0.11294931873541858</v>
      </c>
      <c r="S59" s="157"/>
      <c r="T59" s="107">
        <v>1296939.0716320421</v>
      </c>
      <c r="U59" s="282">
        <v>1282388.4136131043</v>
      </c>
      <c r="V59" s="156">
        <v>-14550.6580189378</v>
      </c>
      <c r="W59" s="157">
        <v>-1.1219230214590994E-2</v>
      </c>
      <c r="X59" s="158"/>
      <c r="Y59" s="88">
        <v>11401608.739153316</v>
      </c>
      <c r="Z59" s="88">
        <v>11005273.999400821</v>
      </c>
      <c r="AA59" s="156">
        <v>-396334.73975249566</v>
      </c>
      <c r="AB59" s="157">
        <v>-3.4761299814777498E-2</v>
      </c>
      <c r="AC59" s="157"/>
      <c r="AD59" s="196">
        <v>-1878758</v>
      </c>
      <c r="AE59" s="196">
        <v>-1878758</v>
      </c>
      <c r="AF59" s="283">
        <v>0</v>
      </c>
      <c r="AG59" s="195">
        <v>0</v>
      </c>
      <c r="AH59" s="157"/>
      <c r="AI59" s="107">
        <v>9522850.7391533162</v>
      </c>
      <c r="AJ59" s="282">
        <v>9126515.9994008206</v>
      </c>
      <c r="AK59" s="156">
        <v>-396334.73975249566</v>
      </c>
      <c r="AL59" s="157">
        <v>-4.1619337592151959E-2</v>
      </c>
      <c r="AN59" s="107">
        <v>379.77250841771229</v>
      </c>
      <c r="AO59" s="107">
        <v>386.57551034682001</v>
      </c>
      <c r="AP59" s="156">
        <v>6.8030019291077224</v>
      </c>
      <c r="AQ59" s="157">
        <v>1.7913360704943634E-2</v>
      </c>
      <c r="AR59" s="284"/>
      <c r="AS59" s="107">
        <v>246.95140571249141</v>
      </c>
      <c r="AT59" s="107">
        <v>220.53567203143277</v>
      </c>
      <c r="AU59" s="107">
        <v>-26.41573368105864</v>
      </c>
      <c r="AV59" s="179">
        <v>-0.10696733474687189</v>
      </c>
      <c r="AW59" s="284"/>
      <c r="AX59" s="107">
        <v>80.440307116048004</v>
      </c>
      <c r="AY59" s="107">
        <v>80.074206282429245</v>
      </c>
      <c r="AZ59" s="156">
        <v>-0.36610083361875922</v>
      </c>
      <c r="BA59" s="157">
        <v>-4.5512112862846265E-3</v>
      </c>
      <c r="BB59" s="284"/>
      <c r="BC59" s="107">
        <v>707.16422124625171</v>
      </c>
      <c r="BD59" s="107">
        <v>687.18538866068195</v>
      </c>
      <c r="BE59" s="156">
        <v>-19.978832585569762</v>
      </c>
      <c r="BF59" s="157">
        <v>-2.825204101864855E-2</v>
      </c>
      <c r="BG59" s="285"/>
      <c r="BH59" s="282">
        <v>-116.52657693977548</v>
      </c>
      <c r="BI59" s="83">
        <v>-117.31239463003435</v>
      </c>
      <c r="BJ59" s="156">
        <v>-0.78581769025886672</v>
      </c>
      <c r="BK59" s="157">
        <v>6.7436778020605673E-3</v>
      </c>
      <c r="BL59" s="157"/>
      <c r="BM59" s="107">
        <v>590.6376443064762</v>
      </c>
      <c r="BN59" s="107">
        <v>569.87299403064753</v>
      </c>
      <c r="BO59" s="259">
        <v>-20.764650275828672</v>
      </c>
      <c r="BP59" s="157">
        <v>-3.5156327193148047E-2</v>
      </c>
    </row>
    <row r="60" spans="1:68">
      <c r="A60" s="81">
        <v>167</v>
      </c>
      <c r="B60" s="91">
        <v>12</v>
      </c>
      <c r="C60" s="91">
        <v>12</v>
      </c>
      <c r="D60" s="82" t="s">
        <v>72</v>
      </c>
      <c r="E60" s="84">
        <v>78062</v>
      </c>
      <c r="F60" s="107">
        <v>78741</v>
      </c>
      <c r="G60" s="156">
        <v>679</v>
      </c>
      <c r="H60" s="157">
        <v>8.6982142399631059E-3</v>
      </c>
      <c r="I60" s="157"/>
      <c r="J60" s="84">
        <v>17602294.631859407</v>
      </c>
      <c r="K60" s="282">
        <v>18437978.577224236</v>
      </c>
      <c r="L60" s="156">
        <v>835683.94536482915</v>
      </c>
      <c r="M60" s="157">
        <v>4.7475852600051167E-2</v>
      </c>
      <c r="N60" s="157"/>
      <c r="O60" s="107">
        <v>23199948.710940171</v>
      </c>
      <c r="P60" s="282">
        <v>26147534.277900491</v>
      </c>
      <c r="Q60" s="156">
        <v>2947585.5669603199</v>
      </c>
      <c r="R60" s="157">
        <v>0.12705138290113357</v>
      </c>
      <c r="S60" s="157"/>
      <c r="T60" s="107">
        <v>8638058.3864910454</v>
      </c>
      <c r="U60" s="282">
        <v>8615009.9183678962</v>
      </c>
      <c r="V60" s="156">
        <v>-23048.468123149127</v>
      </c>
      <c r="W60" s="157">
        <v>-2.6682463919431645E-3</v>
      </c>
      <c r="X60" s="158"/>
      <c r="Y60" s="88">
        <v>49440301.729290619</v>
      </c>
      <c r="Z60" s="88">
        <v>53200522.773492619</v>
      </c>
      <c r="AA60" s="156">
        <v>3760221.0442019999</v>
      </c>
      <c r="AB60" s="157">
        <v>7.605578673024721E-2</v>
      </c>
      <c r="AC60" s="157"/>
      <c r="AD60" s="196">
        <v>2980371</v>
      </c>
      <c r="AE60" s="196">
        <v>2980371</v>
      </c>
      <c r="AF60" s="283">
        <v>0</v>
      </c>
      <c r="AG60" s="195">
        <v>0</v>
      </c>
      <c r="AH60" s="157"/>
      <c r="AI60" s="107">
        <v>52420672.729290619</v>
      </c>
      <c r="AJ60" s="282">
        <v>56180893.773492619</v>
      </c>
      <c r="AK60" s="156">
        <v>3760221.0442019999</v>
      </c>
      <c r="AL60" s="157">
        <v>7.1731644185881183E-2</v>
      </c>
      <c r="AN60" s="107">
        <v>225.49120739744572</v>
      </c>
      <c r="AO60" s="107">
        <v>234.15982242064788</v>
      </c>
      <c r="AP60" s="156">
        <v>8.6686150232021646</v>
      </c>
      <c r="AQ60" s="157">
        <v>3.844325072916506E-2</v>
      </c>
      <c r="AR60" s="284"/>
      <c r="AS60" s="107">
        <v>297.19900477748678</v>
      </c>
      <c r="AT60" s="107">
        <v>332.07013217892194</v>
      </c>
      <c r="AU60" s="107">
        <v>34.87112740143516</v>
      </c>
      <c r="AV60" s="179">
        <v>0.11733258470210294</v>
      </c>
      <c r="AW60" s="284"/>
      <c r="AX60" s="107">
        <v>110.65638065244352</v>
      </c>
      <c r="AY60" s="107">
        <v>109.40945528210077</v>
      </c>
      <c r="AZ60" s="156">
        <v>-1.2469253703427512</v>
      </c>
      <c r="BA60" s="157">
        <v>-1.1268445280703445E-2</v>
      </c>
      <c r="BB60" s="284"/>
      <c r="BC60" s="107">
        <v>633.34659282737596</v>
      </c>
      <c r="BD60" s="107">
        <v>675.63940988167053</v>
      </c>
      <c r="BE60" s="156">
        <v>42.292817054294574</v>
      </c>
      <c r="BF60" s="157">
        <v>6.6776734150398823E-2</v>
      </c>
      <c r="BG60" s="285"/>
      <c r="BH60" s="282">
        <v>38.17953677845815</v>
      </c>
      <c r="BI60" s="83">
        <v>37.850306701718289</v>
      </c>
      <c r="BJ60" s="156">
        <v>-0.32923007673986149</v>
      </c>
      <c r="BK60" s="157">
        <v>-8.6232077316773879E-3</v>
      </c>
      <c r="BL60" s="157"/>
      <c r="BM60" s="107">
        <v>671.52612960583406</v>
      </c>
      <c r="BN60" s="107">
        <v>713.48971658338883</v>
      </c>
      <c r="BO60" s="259">
        <v>41.963586977554769</v>
      </c>
      <c r="BP60" s="157">
        <v>6.2489879585454329E-2</v>
      </c>
    </row>
    <row r="61" spans="1:68">
      <c r="A61" s="81">
        <v>169</v>
      </c>
      <c r="B61" s="91">
        <v>5</v>
      </c>
      <c r="C61" s="91">
        <v>5</v>
      </c>
      <c r="D61" s="82" t="s">
        <v>73</v>
      </c>
      <c r="E61" s="84">
        <v>4916</v>
      </c>
      <c r="F61" s="107">
        <v>4848</v>
      </c>
      <c r="G61" s="156">
        <v>-68</v>
      </c>
      <c r="H61" s="157">
        <v>-1.3832384052074858E-2</v>
      </c>
      <c r="I61" s="157"/>
      <c r="J61" s="84">
        <v>1659284.9571533732</v>
      </c>
      <c r="K61" s="282">
        <v>1527837.200886457</v>
      </c>
      <c r="L61" s="156">
        <v>-131447.75626691617</v>
      </c>
      <c r="M61" s="157">
        <v>-7.9219519046580505E-2</v>
      </c>
      <c r="N61" s="157"/>
      <c r="O61" s="107">
        <v>2046238.3386998295</v>
      </c>
      <c r="P61" s="282">
        <v>1980358.1371052426</v>
      </c>
      <c r="Q61" s="156">
        <v>-65880.20159458695</v>
      </c>
      <c r="R61" s="157">
        <v>-3.2195761534038567E-2</v>
      </c>
      <c r="S61" s="157"/>
      <c r="T61" s="107">
        <v>487932.70222529746</v>
      </c>
      <c r="U61" s="282">
        <v>487450.31169516058</v>
      </c>
      <c r="V61" s="156">
        <v>-482.39053013687953</v>
      </c>
      <c r="W61" s="157">
        <v>-9.8864152358892543E-4</v>
      </c>
      <c r="X61" s="158"/>
      <c r="Y61" s="88">
        <v>4193455.9980784999</v>
      </c>
      <c r="Z61" s="88">
        <v>3995645.6496868599</v>
      </c>
      <c r="AA61" s="156">
        <v>-197810.34839164</v>
      </c>
      <c r="AB61" s="157">
        <v>-4.7171199240502219E-2</v>
      </c>
      <c r="AC61" s="157"/>
      <c r="AD61" s="196">
        <v>-1211760</v>
      </c>
      <c r="AE61" s="196">
        <v>-1211760</v>
      </c>
      <c r="AF61" s="283">
        <v>0</v>
      </c>
      <c r="AG61" s="195">
        <v>0</v>
      </c>
      <c r="AH61" s="157"/>
      <c r="AI61" s="107">
        <v>2981695.9980784999</v>
      </c>
      <c r="AJ61" s="282">
        <v>2783885.6496868599</v>
      </c>
      <c r="AK61" s="156">
        <v>-197810.34839164</v>
      </c>
      <c r="AL61" s="157">
        <v>-6.6341554779264983E-2</v>
      </c>
      <c r="AN61" s="107">
        <v>337.52745263494165</v>
      </c>
      <c r="AO61" s="107">
        <v>315.14793747657939</v>
      </c>
      <c r="AP61" s="156">
        <v>-22.379515158362267</v>
      </c>
      <c r="AQ61" s="157">
        <v>-6.6304281277431973E-2</v>
      </c>
      <c r="AR61" s="284"/>
      <c r="AS61" s="107">
        <v>416.24050827905404</v>
      </c>
      <c r="AT61" s="107">
        <v>408.48971474943124</v>
      </c>
      <c r="AU61" s="107">
        <v>-7.750793529622797</v>
      </c>
      <c r="AV61" s="179">
        <v>-1.8620949608360908E-2</v>
      </c>
      <c r="AW61" s="284"/>
      <c r="AX61" s="107">
        <v>99.254007775691107</v>
      </c>
      <c r="AY61" s="107">
        <v>100.54668145527239</v>
      </c>
      <c r="AZ61" s="156">
        <v>1.2926736795812843</v>
      </c>
      <c r="BA61" s="157">
        <v>1.3023894032598257E-2</v>
      </c>
      <c r="BB61" s="284"/>
      <c r="BC61" s="107">
        <v>853.02196868968667</v>
      </c>
      <c r="BD61" s="107">
        <v>824.18433368128296</v>
      </c>
      <c r="BE61" s="156">
        <v>-28.837635008403709</v>
      </c>
      <c r="BF61" s="157">
        <v>-3.3806438833809564E-2</v>
      </c>
      <c r="BG61" s="285"/>
      <c r="BH61" s="282">
        <v>-246.49308380797396</v>
      </c>
      <c r="BI61" s="83">
        <v>-249.95049504950495</v>
      </c>
      <c r="BJ61" s="156">
        <v>-3.4574112415309912</v>
      </c>
      <c r="BK61" s="157">
        <v>1.402640264026404E-2</v>
      </c>
      <c r="BL61" s="157"/>
      <c r="BM61" s="107">
        <v>606.52888488171277</v>
      </c>
      <c r="BN61" s="107">
        <v>574.23383863177799</v>
      </c>
      <c r="BO61" s="259">
        <v>-32.295046249934785</v>
      </c>
      <c r="BP61" s="157">
        <v>-5.3245685498116167E-2</v>
      </c>
    </row>
    <row r="62" spans="1:68">
      <c r="A62" s="81">
        <v>171</v>
      </c>
      <c r="B62" s="91">
        <v>11</v>
      </c>
      <c r="C62" s="91">
        <v>11</v>
      </c>
      <c r="D62" s="82" t="s">
        <v>74</v>
      </c>
      <c r="E62" s="84">
        <v>4590</v>
      </c>
      <c r="F62" s="107">
        <v>4552</v>
      </c>
      <c r="G62" s="156">
        <v>-38</v>
      </c>
      <c r="H62" s="157">
        <v>-8.2788671023965137E-3</v>
      </c>
      <c r="I62" s="157"/>
      <c r="J62" s="84">
        <v>1192327.9924807497</v>
      </c>
      <c r="K62" s="282">
        <v>1185702.8827045674</v>
      </c>
      <c r="L62" s="156">
        <v>-6625.109776182333</v>
      </c>
      <c r="M62" s="157">
        <v>-5.5564490794166241E-3</v>
      </c>
      <c r="N62" s="157"/>
      <c r="O62" s="107">
        <v>1440171.4098159471</v>
      </c>
      <c r="P62" s="282">
        <v>1549868.5698063781</v>
      </c>
      <c r="Q62" s="156">
        <v>109697.15999043104</v>
      </c>
      <c r="R62" s="157">
        <v>7.6169516519183134E-2</v>
      </c>
      <c r="S62" s="157"/>
      <c r="T62" s="107">
        <v>680196.3904647273</v>
      </c>
      <c r="U62" s="282">
        <v>677327.47716878995</v>
      </c>
      <c r="V62" s="156">
        <v>-2868.9132959373528</v>
      </c>
      <c r="W62" s="157">
        <v>-4.2177720084301523E-3</v>
      </c>
      <c r="X62" s="158"/>
      <c r="Y62" s="88">
        <v>3312695.7927614241</v>
      </c>
      <c r="Z62" s="88">
        <v>3412898.9296797356</v>
      </c>
      <c r="AA62" s="156">
        <v>100203.13691831147</v>
      </c>
      <c r="AB62" s="157">
        <v>3.0248215709171206E-2</v>
      </c>
      <c r="AC62" s="157"/>
      <c r="AD62" s="196">
        <v>271505</v>
      </c>
      <c r="AE62" s="196">
        <v>271505</v>
      </c>
      <c r="AF62" s="283">
        <v>0</v>
      </c>
      <c r="AG62" s="195">
        <v>0</v>
      </c>
      <c r="AH62" s="157"/>
      <c r="AI62" s="107">
        <v>3584200.7927614241</v>
      </c>
      <c r="AJ62" s="282">
        <v>3684403.9296797356</v>
      </c>
      <c r="AK62" s="156">
        <v>100203.13691831147</v>
      </c>
      <c r="AL62" s="157">
        <v>2.7956898263255675E-2</v>
      </c>
      <c r="AN62" s="107">
        <v>259.76644716356202</v>
      </c>
      <c r="AO62" s="107">
        <v>260.47954365214576</v>
      </c>
      <c r="AP62" s="156">
        <v>0.7130964885837443</v>
      </c>
      <c r="AQ62" s="157">
        <v>2.7451447112210874E-3</v>
      </c>
      <c r="AR62" s="284"/>
      <c r="AS62" s="107">
        <v>313.76283438255928</v>
      </c>
      <c r="AT62" s="107">
        <v>340.4807930154609</v>
      </c>
      <c r="AU62" s="107">
        <v>26.717958632901627</v>
      </c>
      <c r="AV62" s="179">
        <v>8.5153356947067285E-2</v>
      </c>
      <c r="AW62" s="284"/>
      <c r="AX62" s="107">
        <v>148.19093474177066</v>
      </c>
      <c r="AY62" s="107">
        <v>148.7977761794354</v>
      </c>
      <c r="AZ62" s="156">
        <v>0.60684143766474108</v>
      </c>
      <c r="BA62" s="157">
        <v>4.0949970301637512E-3</v>
      </c>
      <c r="BB62" s="284"/>
      <c r="BC62" s="107">
        <v>721.72021628789196</v>
      </c>
      <c r="BD62" s="107">
        <v>749.75811284704207</v>
      </c>
      <c r="BE62" s="156">
        <v>28.037896559150113</v>
      </c>
      <c r="BF62" s="157">
        <v>3.8848706086356717E-2</v>
      </c>
      <c r="BG62" s="285"/>
      <c r="BH62" s="282">
        <v>59.151416122004356</v>
      </c>
      <c r="BI62" s="83">
        <v>59.645210896309315</v>
      </c>
      <c r="BJ62" s="156">
        <v>0.49379477430495911</v>
      </c>
      <c r="BK62" s="157">
        <v>8.3479789103691002E-3</v>
      </c>
      <c r="BL62" s="157"/>
      <c r="BM62" s="107">
        <v>780.87163240989628</v>
      </c>
      <c r="BN62" s="107">
        <v>809.40332374335139</v>
      </c>
      <c r="BO62" s="259">
        <v>28.531691333455115</v>
      </c>
      <c r="BP62" s="157">
        <v>3.6538260770725778E-2</v>
      </c>
    </row>
    <row r="63" spans="1:68">
      <c r="A63" s="81">
        <v>172</v>
      </c>
      <c r="B63" s="91">
        <v>13</v>
      </c>
      <c r="C63" s="91">
        <v>13</v>
      </c>
      <c r="D63" s="82" t="s">
        <v>75</v>
      </c>
      <c r="E63" s="84">
        <v>4079</v>
      </c>
      <c r="F63" s="107">
        <v>4099</v>
      </c>
      <c r="G63" s="156">
        <v>20</v>
      </c>
      <c r="H63" s="157">
        <v>4.9031625398381958E-3</v>
      </c>
      <c r="I63" s="157"/>
      <c r="J63" s="84">
        <v>642789.79596731521</v>
      </c>
      <c r="K63" s="282">
        <v>796756.32947042969</v>
      </c>
      <c r="L63" s="156">
        <v>153966.53350311448</v>
      </c>
      <c r="M63" s="157">
        <v>0.23952859001349708</v>
      </c>
      <c r="N63" s="157"/>
      <c r="O63" s="107">
        <v>1767282.9971952213</v>
      </c>
      <c r="P63" s="282">
        <v>1659544.7648911132</v>
      </c>
      <c r="Q63" s="156">
        <v>-107738.2323041081</v>
      </c>
      <c r="R63" s="157">
        <v>-6.0962637265845256E-2</v>
      </c>
      <c r="S63" s="157"/>
      <c r="T63" s="107">
        <v>681478.68251577846</v>
      </c>
      <c r="U63" s="282">
        <v>681668.51481751946</v>
      </c>
      <c r="V63" s="156">
        <v>189.83230174100026</v>
      </c>
      <c r="W63" s="157">
        <v>2.7855941295215061E-4</v>
      </c>
      <c r="X63" s="158"/>
      <c r="Y63" s="88">
        <v>3091551.4756783149</v>
      </c>
      <c r="Z63" s="88">
        <v>3137969.6091790623</v>
      </c>
      <c r="AA63" s="156">
        <v>46418.133500747383</v>
      </c>
      <c r="AB63" s="157">
        <v>1.5014510955397504E-2</v>
      </c>
      <c r="AC63" s="157"/>
      <c r="AD63" s="196">
        <v>959031</v>
      </c>
      <c r="AE63" s="196">
        <v>959031</v>
      </c>
      <c r="AF63" s="283">
        <v>0</v>
      </c>
      <c r="AG63" s="195">
        <v>0</v>
      </c>
      <c r="AH63" s="157"/>
      <c r="AI63" s="107">
        <v>4050582.4756783149</v>
      </c>
      <c r="AJ63" s="282">
        <v>4097000.6091790623</v>
      </c>
      <c r="AK63" s="156">
        <v>46418.133500747383</v>
      </c>
      <c r="AL63" s="157">
        <v>1.1459619395349839E-2</v>
      </c>
      <c r="AN63" s="107">
        <v>157.58514242885883</v>
      </c>
      <c r="AO63" s="107">
        <v>194.37822138824828</v>
      </c>
      <c r="AP63" s="156">
        <v>36.793078959389447</v>
      </c>
      <c r="AQ63" s="157">
        <v>0.23348063397537325</v>
      </c>
      <c r="AR63" s="284"/>
      <c r="AS63" s="107">
        <v>433.26378945702896</v>
      </c>
      <c r="AT63" s="107">
        <v>404.86576357431403</v>
      </c>
      <c r="AU63" s="107">
        <v>-28.398025882714933</v>
      </c>
      <c r="AV63" s="179">
        <v>-6.5544424837126719E-2</v>
      </c>
      <c r="AW63" s="284"/>
      <c r="AX63" s="107">
        <v>167.07003739048258</v>
      </c>
      <c r="AY63" s="107">
        <v>166.30117463223212</v>
      </c>
      <c r="AZ63" s="156">
        <v>-0.76886275825046368</v>
      </c>
      <c r="BA63" s="157">
        <v>-4.6020385836955781E-3</v>
      </c>
      <c r="BB63" s="284"/>
      <c r="BC63" s="107">
        <v>757.91896927637038</v>
      </c>
      <c r="BD63" s="107">
        <v>765.54515959479443</v>
      </c>
      <c r="BE63" s="156">
        <v>7.6261903184240509</v>
      </c>
      <c r="BF63" s="157">
        <v>1.0062012731658137E-2</v>
      </c>
      <c r="BG63" s="285"/>
      <c r="BH63" s="282">
        <v>235.11424368717823</v>
      </c>
      <c r="BI63" s="83">
        <v>233.96706513783849</v>
      </c>
      <c r="BJ63" s="156">
        <v>-1.1471785493397419</v>
      </c>
      <c r="BK63" s="157">
        <v>-4.8792388387411956E-3</v>
      </c>
      <c r="BL63" s="157"/>
      <c r="BM63" s="107">
        <v>993.03321296354864</v>
      </c>
      <c r="BN63" s="107">
        <v>999.51222473263294</v>
      </c>
      <c r="BO63" s="259">
        <v>6.479011769084309</v>
      </c>
      <c r="BP63" s="157">
        <v>6.5244663365777418E-3</v>
      </c>
    </row>
    <row r="64" spans="1:68">
      <c r="A64" s="81">
        <v>176</v>
      </c>
      <c r="B64" s="91">
        <v>12</v>
      </c>
      <c r="C64" s="91">
        <v>12</v>
      </c>
      <c r="D64" s="82" t="s">
        <v>76</v>
      </c>
      <c r="E64" s="84">
        <v>4259</v>
      </c>
      <c r="F64" s="107">
        <v>4160</v>
      </c>
      <c r="G64" s="156">
        <v>-99</v>
      </c>
      <c r="H64" s="157">
        <v>-2.3244893167410189E-2</v>
      </c>
      <c r="I64" s="157"/>
      <c r="J64" s="84">
        <v>-268432.57727829297</v>
      </c>
      <c r="K64" s="282">
        <v>-359865.61471813335</v>
      </c>
      <c r="L64" s="156">
        <v>-91433.03743984038</v>
      </c>
      <c r="M64" s="157">
        <v>0.340618260148986</v>
      </c>
      <c r="N64" s="157"/>
      <c r="O64" s="107">
        <v>2239859.6049235193</v>
      </c>
      <c r="P64" s="282">
        <v>2089907.2462105833</v>
      </c>
      <c r="Q64" s="156">
        <v>-149952.35871293605</v>
      </c>
      <c r="R64" s="157">
        <v>-6.6947213291100996E-2</v>
      </c>
      <c r="S64" s="157"/>
      <c r="T64" s="107">
        <v>744884.6576428432</v>
      </c>
      <c r="U64" s="282">
        <v>745362.32150734728</v>
      </c>
      <c r="V64" s="156">
        <v>477.66386450408027</v>
      </c>
      <c r="W64" s="157">
        <v>6.4125883061631023E-4</v>
      </c>
      <c r="X64" s="158"/>
      <c r="Y64" s="88">
        <v>2716311.6852880698</v>
      </c>
      <c r="Z64" s="88">
        <v>2475403.9529997972</v>
      </c>
      <c r="AA64" s="156">
        <v>-240907.73228827259</v>
      </c>
      <c r="AB64" s="157">
        <v>-8.8689281717213492E-2</v>
      </c>
      <c r="AC64" s="157"/>
      <c r="AD64" s="196">
        <v>123803</v>
      </c>
      <c r="AE64" s="196">
        <v>123803</v>
      </c>
      <c r="AF64" s="283">
        <v>0</v>
      </c>
      <c r="AG64" s="195">
        <v>0</v>
      </c>
      <c r="AH64" s="157"/>
      <c r="AI64" s="107">
        <v>2840114.6852880698</v>
      </c>
      <c r="AJ64" s="282">
        <v>2599206.9529997972</v>
      </c>
      <c r="AK64" s="156">
        <v>-240907.73228827259</v>
      </c>
      <c r="AL64" s="157">
        <v>-8.4823240954383358E-2</v>
      </c>
      <c r="AN64" s="107">
        <v>-63.027137186732325</v>
      </c>
      <c r="AO64" s="107">
        <v>-86.50615738416667</v>
      </c>
      <c r="AP64" s="156">
        <v>-23.479020197434345</v>
      </c>
      <c r="AQ64" s="157">
        <v>0.37252239662849307</v>
      </c>
      <c r="AR64" s="284"/>
      <c r="AS64" s="107">
        <v>525.91209319641212</v>
      </c>
      <c r="AT64" s="107">
        <v>502.38154956985176</v>
      </c>
      <c r="AU64" s="107">
        <v>-23.530543626560359</v>
      </c>
      <c r="AV64" s="179">
        <v>-4.4742351299711262E-2</v>
      </c>
      <c r="AW64" s="284"/>
      <c r="AX64" s="107">
        <v>174.89660897930105</v>
      </c>
      <c r="AY64" s="107">
        <v>179.17363497772772</v>
      </c>
      <c r="AZ64" s="156">
        <v>4.2770259984266659</v>
      </c>
      <c r="BA64" s="157">
        <v>2.4454596480671907E-2</v>
      </c>
      <c r="BB64" s="284"/>
      <c r="BC64" s="107">
        <v>637.7815649889809</v>
      </c>
      <c r="BD64" s="107">
        <v>595.0490271634128</v>
      </c>
      <c r="BE64" s="156">
        <v>-42.732537825568102</v>
      </c>
      <c r="BF64" s="157">
        <v>-6.7001839142695196E-2</v>
      </c>
      <c r="BG64" s="285"/>
      <c r="BH64" s="282">
        <v>29.068560694998826</v>
      </c>
      <c r="BI64" s="83">
        <v>29.760336538461537</v>
      </c>
      <c r="BJ64" s="156">
        <v>0.69177584346271104</v>
      </c>
      <c r="BK64" s="157">
        <v>2.3798076923076873E-2</v>
      </c>
      <c r="BL64" s="157"/>
      <c r="BM64" s="107">
        <v>666.85012568397974</v>
      </c>
      <c r="BN64" s="107">
        <v>624.8093637018743</v>
      </c>
      <c r="BO64" s="259">
        <v>-42.040761982105437</v>
      </c>
      <c r="BP64" s="157">
        <v>-6.3043794044403551E-2</v>
      </c>
    </row>
    <row r="65" spans="1:68">
      <c r="A65" s="81">
        <v>177</v>
      </c>
      <c r="B65" s="91">
        <v>6</v>
      </c>
      <c r="C65" s="91">
        <v>6</v>
      </c>
      <c r="D65" s="82" t="s">
        <v>77</v>
      </c>
      <c r="E65" s="84">
        <v>1708</v>
      </c>
      <c r="F65" s="107">
        <v>1668</v>
      </c>
      <c r="G65" s="156">
        <v>-40</v>
      </c>
      <c r="H65" s="157">
        <v>-2.3419203747072601E-2</v>
      </c>
      <c r="I65" s="157"/>
      <c r="J65" s="84">
        <v>1142941.2900048248</v>
      </c>
      <c r="K65" s="282">
        <v>939840.69683594455</v>
      </c>
      <c r="L65" s="156">
        <v>-203100.59316888021</v>
      </c>
      <c r="M65" s="157">
        <v>-0.1776999351979163</v>
      </c>
      <c r="N65" s="157"/>
      <c r="O65" s="107">
        <v>301354.5710537156</v>
      </c>
      <c r="P65" s="282">
        <v>-22727.902557234931</v>
      </c>
      <c r="Q65" s="156">
        <v>-324082.47361095052</v>
      </c>
      <c r="R65" s="157">
        <v>-1.0754191399113828</v>
      </c>
      <c r="S65" s="157"/>
      <c r="T65" s="107">
        <v>276274.95283426438</v>
      </c>
      <c r="U65" s="282">
        <v>275800.00449347578</v>
      </c>
      <c r="V65" s="156">
        <v>-474.94834078860004</v>
      </c>
      <c r="W65" s="157">
        <v>-1.7191147294250688E-3</v>
      </c>
      <c r="X65" s="158"/>
      <c r="Y65" s="88">
        <v>1720570.8138928048</v>
      </c>
      <c r="Z65" s="88">
        <v>1192912.7987721853</v>
      </c>
      <c r="AA65" s="156">
        <v>-527658.01512061944</v>
      </c>
      <c r="AB65" s="157">
        <v>-0.30667613960438461</v>
      </c>
      <c r="AC65" s="157"/>
      <c r="AD65" s="196">
        <v>-490119</v>
      </c>
      <c r="AE65" s="196">
        <v>-490119</v>
      </c>
      <c r="AF65" s="283">
        <v>0</v>
      </c>
      <c r="AG65" s="195">
        <v>0</v>
      </c>
      <c r="AH65" s="157"/>
      <c r="AI65" s="107">
        <v>1230451.8138928048</v>
      </c>
      <c r="AJ65" s="282">
        <v>702793.79877218534</v>
      </c>
      <c r="AK65" s="156">
        <v>-527658.01512061944</v>
      </c>
      <c r="AL65" s="157">
        <v>-0.42883273376732839</v>
      </c>
      <c r="AN65" s="107">
        <v>669.16937353912454</v>
      </c>
      <c r="AO65" s="107">
        <v>563.45365517742482</v>
      </c>
      <c r="AP65" s="156">
        <v>-105.71571836169971</v>
      </c>
      <c r="AQ65" s="157">
        <v>-0.15798050918347775</v>
      </c>
      <c r="AR65" s="284"/>
      <c r="AS65" s="107">
        <v>176.4371024904658</v>
      </c>
      <c r="AT65" s="107">
        <v>-13.625840861651637</v>
      </c>
      <c r="AU65" s="107">
        <v>-190.06294335211743</v>
      </c>
      <c r="AV65" s="179">
        <v>-1.0772277523792817</v>
      </c>
      <c r="AW65" s="284"/>
      <c r="AX65" s="107">
        <v>161.75348526596275</v>
      </c>
      <c r="AY65" s="107">
        <v>165.34772451647228</v>
      </c>
      <c r="AZ65" s="156">
        <v>3.5942392505095313</v>
      </c>
      <c r="BA65" s="157">
        <v>2.222047484540882E-2</v>
      </c>
      <c r="BB65" s="284"/>
      <c r="BC65" s="107">
        <v>1007.3599612955531</v>
      </c>
      <c r="BD65" s="107">
        <v>715.17553883224537</v>
      </c>
      <c r="BE65" s="156">
        <v>-292.18442246330778</v>
      </c>
      <c r="BF65" s="157">
        <v>-0.29004966813206773</v>
      </c>
      <c r="BG65" s="285"/>
      <c r="BH65" s="282">
        <v>-286.95491803278691</v>
      </c>
      <c r="BI65" s="83">
        <v>-293.83633093525179</v>
      </c>
      <c r="BJ65" s="156">
        <v>-6.8814129024648878</v>
      </c>
      <c r="BK65" s="157">
        <v>2.3980815347721732E-2</v>
      </c>
      <c r="BL65" s="157"/>
      <c r="BM65" s="107">
        <v>720.4050432627663</v>
      </c>
      <c r="BN65" s="107">
        <v>421.33920789699363</v>
      </c>
      <c r="BO65" s="259">
        <v>-299.06583536577267</v>
      </c>
      <c r="BP65" s="157">
        <v>-0.41513567702313964</v>
      </c>
    </row>
    <row r="66" spans="1:68">
      <c r="A66" s="81">
        <v>178</v>
      </c>
      <c r="B66" s="91">
        <v>10</v>
      </c>
      <c r="C66" s="91">
        <v>10</v>
      </c>
      <c r="D66" s="82" t="s">
        <v>78</v>
      </c>
      <c r="E66" s="84">
        <v>5734</v>
      </c>
      <c r="F66" s="107">
        <v>5674</v>
      </c>
      <c r="G66" s="156">
        <v>-60</v>
      </c>
      <c r="H66" s="157">
        <v>-1.0463899546564353E-2</v>
      </c>
      <c r="I66" s="157"/>
      <c r="J66" s="84">
        <v>1070912.3167781157</v>
      </c>
      <c r="K66" s="282">
        <v>1186473.0209075769</v>
      </c>
      <c r="L66" s="156">
        <v>115560.7041294612</v>
      </c>
      <c r="M66" s="157">
        <v>0.10790865164118234</v>
      </c>
      <c r="N66" s="157"/>
      <c r="O66" s="107">
        <v>2480279.0207978301</v>
      </c>
      <c r="P66" s="282">
        <v>2397191.2875713813</v>
      </c>
      <c r="Q66" s="156">
        <v>-83087.733226448763</v>
      </c>
      <c r="R66" s="157">
        <v>-3.3499349278744442E-2</v>
      </c>
      <c r="S66" s="157"/>
      <c r="T66" s="107">
        <v>949992.963158331</v>
      </c>
      <c r="U66" s="282">
        <v>950076.78802021081</v>
      </c>
      <c r="V66" s="156">
        <v>83.82486187980976</v>
      </c>
      <c r="W66" s="157">
        <v>8.8237350307445434E-5</v>
      </c>
      <c r="X66" s="158"/>
      <c r="Y66" s="88">
        <v>4501184.3007342769</v>
      </c>
      <c r="Z66" s="88">
        <v>4533741.0964991692</v>
      </c>
      <c r="AA66" s="156">
        <v>32556.795764892362</v>
      </c>
      <c r="AB66" s="157">
        <v>7.2329399530655482E-3</v>
      </c>
      <c r="AC66" s="157"/>
      <c r="AD66" s="196">
        <v>-558427</v>
      </c>
      <c r="AE66" s="196">
        <v>-558427</v>
      </c>
      <c r="AF66" s="283">
        <v>0</v>
      </c>
      <c r="AG66" s="195">
        <v>0</v>
      </c>
      <c r="AH66" s="157"/>
      <c r="AI66" s="107">
        <v>3942757.3007342769</v>
      </c>
      <c r="AJ66" s="282">
        <v>3975314.0964991692</v>
      </c>
      <c r="AK66" s="156">
        <v>32556.795764892362</v>
      </c>
      <c r="AL66" s="157">
        <v>8.2573674415184432E-3</v>
      </c>
      <c r="AN66" s="107">
        <v>186.76531509907844</v>
      </c>
      <c r="AO66" s="107">
        <v>209.10698288818767</v>
      </c>
      <c r="AP66" s="156">
        <v>22.341667789109238</v>
      </c>
      <c r="AQ66" s="157">
        <v>0.1196242877177545</v>
      </c>
      <c r="AR66" s="284"/>
      <c r="AS66" s="107">
        <v>432.55650868465818</v>
      </c>
      <c r="AT66" s="107">
        <v>422.48700873658464</v>
      </c>
      <c r="AU66" s="107">
        <v>-10.069499948073542</v>
      </c>
      <c r="AV66" s="179">
        <v>-2.3279039260542943E-2</v>
      </c>
      <c r="AW66" s="284"/>
      <c r="AX66" s="107">
        <v>165.67718227386311</v>
      </c>
      <c r="AY66" s="107">
        <v>167.44391752206747</v>
      </c>
      <c r="AZ66" s="156">
        <v>1.7667352482043555</v>
      </c>
      <c r="BA66" s="157">
        <v>1.0663721002231652E-2</v>
      </c>
      <c r="BB66" s="284"/>
      <c r="BC66" s="107">
        <v>784.99900605759979</v>
      </c>
      <c r="BD66" s="107">
        <v>799.03790914683987</v>
      </c>
      <c r="BE66" s="156">
        <v>14.03890308924008</v>
      </c>
      <c r="BF66" s="157">
        <v>1.7883975624053167E-2</v>
      </c>
      <c r="BG66" s="285"/>
      <c r="BH66" s="282">
        <v>-97.388733868154873</v>
      </c>
      <c r="BI66" s="83">
        <v>-98.418575960521679</v>
      </c>
      <c r="BJ66" s="156">
        <v>-1.0298420923668061</v>
      </c>
      <c r="BK66" s="157">
        <v>1.057455058160022E-2</v>
      </c>
      <c r="BL66" s="157"/>
      <c r="BM66" s="107">
        <v>687.61027218944491</v>
      </c>
      <c r="BN66" s="107">
        <v>700.61933318631816</v>
      </c>
      <c r="BO66" s="259">
        <v>13.009060996873245</v>
      </c>
      <c r="BP66" s="157">
        <v>1.8919235972799854E-2</v>
      </c>
    </row>
    <row r="67" spans="1:68">
      <c r="A67" s="81">
        <v>179</v>
      </c>
      <c r="B67" s="91">
        <v>13</v>
      </c>
      <c r="C67" s="91">
        <v>13</v>
      </c>
      <c r="D67" s="82" t="s">
        <v>79</v>
      </c>
      <c r="E67" s="84">
        <v>147746</v>
      </c>
      <c r="F67" s="107">
        <v>149194</v>
      </c>
      <c r="G67" s="156">
        <v>1448</v>
      </c>
      <c r="H67" s="157">
        <v>9.8006037388491066E-3</v>
      </c>
      <c r="I67" s="157"/>
      <c r="J67" s="84">
        <v>23932479.277695045</v>
      </c>
      <c r="K67" s="282">
        <v>29139124.606768385</v>
      </c>
      <c r="L67" s="156">
        <v>5206645.3290733397</v>
      </c>
      <c r="M67" s="157">
        <v>0.21755561839871343</v>
      </c>
      <c r="N67" s="157"/>
      <c r="O67" s="107">
        <v>35385386.731883623</v>
      </c>
      <c r="P67" s="282">
        <v>40231352.964294888</v>
      </c>
      <c r="Q67" s="156">
        <v>4845966.2324112654</v>
      </c>
      <c r="R67" s="157">
        <v>0.13694823428465908</v>
      </c>
      <c r="S67" s="157"/>
      <c r="T67" s="107">
        <v>13105574.157574179</v>
      </c>
      <c r="U67" s="282">
        <v>13011025.220576327</v>
      </c>
      <c r="V67" s="156">
        <v>-94548.936997851357</v>
      </c>
      <c r="W67" s="157">
        <v>-7.2144063175750414E-3</v>
      </c>
      <c r="X67" s="158"/>
      <c r="Y67" s="88">
        <v>72423440.167152852</v>
      </c>
      <c r="Z67" s="88">
        <v>82381502.791639611</v>
      </c>
      <c r="AA67" s="156">
        <v>9958062.6244867593</v>
      </c>
      <c r="AB67" s="157">
        <v>0.13749778526818959</v>
      </c>
      <c r="AC67" s="157"/>
      <c r="AD67" s="196">
        <v>-23428424</v>
      </c>
      <c r="AE67" s="196">
        <v>-23428424</v>
      </c>
      <c r="AF67" s="283">
        <v>0</v>
      </c>
      <c r="AG67" s="195">
        <v>0</v>
      </c>
      <c r="AH67" s="157"/>
      <c r="AI67" s="107">
        <v>48995016.167152852</v>
      </c>
      <c r="AJ67" s="282">
        <v>58953078.791639611</v>
      </c>
      <c r="AK67" s="156">
        <v>9958062.6244867593</v>
      </c>
      <c r="AL67" s="157">
        <v>0.20324644021982843</v>
      </c>
      <c r="AN67" s="107">
        <v>161.98394053101299</v>
      </c>
      <c r="AO67" s="107">
        <v>195.31029804662643</v>
      </c>
      <c r="AP67" s="156">
        <v>33.326357515613438</v>
      </c>
      <c r="AQ67" s="157">
        <v>0.20573865166116803</v>
      </c>
      <c r="AR67" s="284"/>
      <c r="AS67" s="107">
        <v>239.50148722729293</v>
      </c>
      <c r="AT67" s="107">
        <v>269.6579819851662</v>
      </c>
      <c r="AU67" s="107">
        <v>30.156494757873276</v>
      </c>
      <c r="AV67" s="179">
        <v>0.12591360123477649</v>
      </c>
      <c r="AW67" s="284"/>
      <c r="AX67" s="107">
        <v>88.703410972711126</v>
      </c>
      <c r="AY67" s="107">
        <v>87.208769927586417</v>
      </c>
      <c r="AZ67" s="156">
        <v>-1.494641045124709</v>
      </c>
      <c r="BA67" s="157">
        <v>-1.6849871146268805E-2</v>
      </c>
      <c r="BB67" s="284"/>
      <c r="BC67" s="107">
        <v>490.18883873101709</v>
      </c>
      <c r="BD67" s="107">
        <v>552.17704995937913</v>
      </c>
      <c r="BE67" s="156">
        <v>61.988211228362047</v>
      </c>
      <c r="BF67" s="157">
        <v>0.12645781855995508</v>
      </c>
      <c r="BG67" s="285"/>
      <c r="BH67" s="282">
        <v>-158.57230652606501</v>
      </c>
      <c r="BI67" s="83">
        <v>-157.03328552086546</v>
      </c>
      <c r="BJ67" s="156">
        <v>1.5390210051995439</v>
      </c>
      <c r="BK67" s="157">
        <v>-9.7054841347506693E-3</v>
      </c>
      <c r="BL67" s="157"/>
      <c r="BM67" s="107">
        <v>331.61653220495208</v>
      </c>
      <c r="BN67" s="107">
        <v>395.1437644385137</v>
      </c>
      <c r="BO67" s="259">
        <v>63.52723223356162</v>
      </c>
      <c r="BP67" s="157">
        <v>0.19156835098407968</v>
      </c>
    </row>
    <row r="68" spans="1:68">
      <c r="A68" s="81">
        <v>181</v>
      </c>
      <c r="B68" s="91">
        <v>4</v>
      </c>
      <c r="C68" s="91">
        <v>4</v>
      </c>
      <c r="D68" s="82" t="s">
        <v>80</v>
      </c>
      <c r="E68" s="84">
        <v>1682</v>
      </c>
      <c r="F68" s="107">
        <v>1658</v>
      </c>
      <c r="G68" s="156">
        <v>-24</v>
      </c>
      <c r="H68" s="157">
        <v>-1.4268727705112961E-2</v>
      </c>
      <c r="I68" s="157"/>
      <c r="J68" s="84">
        <v>1122899.0992492307</v>
      </c>
      <c r="K68" s="282">
        <v>1086252.0705139097</v>
      </c>
      <c r="L68" s="156">
        <v>-36647.028735321015</v>
      </c>
      <c r="M68" s="157">
        <v>-3.2636083473415539E-2</v>
      </c>
      <c r="N68" s="157"/>
      <c r="O68" s="107">
        <v>952975.62416897062</v>
      </c>
      <c r="P68" s="282">
        <v>970290.81353946042</v>
      </c>
      <c r="Q68" s="156">
        <v>17315.189370489796</v>
      </c>
      <c r="R68" s="157">
        <v>1.8169603640795399E-2</v>
      </c>
      <c r="S68" s="157"/>
      <c r="T68" s="107">
        <v>286196.96614369191</v>
      </c>
      <c r="U68" s="282">
        <v>286486.13987327542</v>
      </c>
      <c r="V68" s="156">
        <v>289.17372958350461</v>
      </c>
      <c r="W68" s="157">
        <v>1.01040110061236E-3</v>
      </c>
      <c r="X68" s="158"/>
      <c r="Y68" s="88">
        <v>2362071.6895618932</v>
      </c>
      <c r="Z68" s="88">
        <v>2343029.0239266455</v>
      </c>
      <c r="AA68" s="156">
        <v>-19042.665635247715</v>
      </c>
      <c r="AB68" s="157">
        <v>-8.0618491468307917E-3</v>
      </c>
      <c r="AC68" s="157"/>
      <c r="AD68" s="196">
        <v>-387180</v>
      </c>
      <c r="AE68" s="196">
        <v>-387180</v>
      </c>
      <c r="AF68" s="283">
        <v>0</v>
      </c>
      <c r="AG68" s="195">
        <v>0</v>
      </c>
      <c r="AH68" s="157"/>
      <c r="AI68" s="107">
        <v>1974891.6895618932</v>
      </c>
      <c r="AJ68" s="282">
        <v>1955849.0239266455</v>
      </c>
      <c r="AK68" s="156">
        <v>-19042.665635247715</v>
      </c>
      <c r="AL68" s="157">
        <v>-9.6423848132512566E-3</v>
      </c>
      <c r="AN68" s="107">
        <v>667.59756197932859</v>
      </c>
      <c r="AO68" s="107">
        <v>655.15806424240634</v>
      </c>
      <c r="AP68" s="156">
        <v>-12.439497736922249</v>
      </c>
      <c r="AQ68" s="157">
        <v>-1.8633228228157345E-2</v>
      </c>
      <c r="AR68" s="284"/>
      <c r="AS68" s="107">
        <v>566.57290378654614</v>
      </c>
      <c r="AT68" s="107">
        <v>585.21761974635729</v>
      </c>
      <c r="AU68" s="107">
        <v>18.644715959811151</v>
      </c>
      <c r="AV68" s="179">
        <v>3.2907884996271314E-2</v>
      </c>
      <c r="AW68" s="284"/>
      <c r="AX68" s="107">
        <v>170.1527741639072</v>
      </c>
      <c r="AY68" s="107">
        <v>172.79019292718661</v>
      </c>
      <c r="AZ68" s="156">
        <v>2.6374187632794133</v>
      </c>
      <c r="BA68" s="157">
        <v>1.5500298342116966E-2</v>
      </c>
      <c r="BB68" s="284"/>
      <c r="BC68" s="107">
        <v>1404.3232399297819</v>
      </c>
      <c r="BD68" s="107">
        <v>1413.1658769159503</v>
      </c>
      <c r="BE68" s="156">
        <v>8.8426369861683725</v>
      </c>
      <c r="BF68" s="157">
        <v>6.2967248100305713E-3</v>
      </c>
      <c r="BG68" s="285"/>
      <c r="BH68" s="282">
        <v>-230.19024970273483</v>
      </c>
      <c r="BI68" s="83">
        <v>-233.5223160434258</v>
      </c>
      <c r="BJ68" s="156">
        <v>-3.3320663406909716</v>
      </c>
      <c r="BK68" s="157">
        <v>1.4475271411338949E-2</v>
      </c>
      <c r="BL68" s="157"/>
      <c r="BM68" s="107">
        <v>1174.132990227047</v>
      </c>
      <c r="BN68" s="107">
        <v>1179.6435608725244</v>
      </c>
      <c r="BO68" s="259">
        <v>5.5105706454774008</v>
      </c>
      <c r="BP68" s="157">
        <v>4.6933104608633805E-3</v>
      </c>
    </row>
    <row r="69" spans="1:68">
      <c r="A69" s="81">
        <v>182</v>
      </c>
      <c r="B69" s="91">
        <v>13</v>
      </c>
      <c r="C69" s="91">
        <v>13</v>
      </c>
      <c r="D69" s="82" t="s">
        <v>81</v>
      </c>
      <c r="E69" s="84">
        <v>19182</v>
      </c>
      <c r="F69" s="107">
        <v>19116</v>
      </c>
      <c r="G69" s="156">
        <v>-66</v>
      </c>
      <c r="H69" s="157">
        <v>-3.4407256803253052E-3</v>
      </c>
      <c r="I69" s="157"/>
      <c r="J69" s="84">
        <v>516929.80845050607</v>
      </c>
      <c r="K69" s="282">
        <v>464168.91917280713</v>
      </c>
      <c r="L69" s="156">
        <v>-52760.889277698938</v>
      </c>
      <c r="M69" s="157">
        <v>-0.10206586738700439</v>
      </c>
      <c r="N69" s="157"/>
      <c r="O69" s="107">
        <v>3079051.4545352706</v>
      </c>
      <c r="P69" s="282">
        <v>2763446.5269875461</v>
      </c>
      <c r="Q69" s="156">
        <v>-315604.92754772445</v>
      </c>
      <c r="R69" s="157">
        <v>-0.10250069939002028</v>
      </c>
      <c r="S69" s="157"/>
      <c r="T69" s="107">
        <v>1815407.6422346549</v>
      </c>
      <c r="U69" s="282">
        <v>1809118.0513222516</v>
      </c>
      <c r="V69" s="156">
        <v>-6289.590912403306</v>
      </c>
      <c r="W69" s="157">
        <v>-3.4645612181411814E-3</v>
      </c>
      <c r="X69" s="158"/>
      <c r="Y69" s="88">
        <v>5411388.9052204313</v>
      </c>
      <c r="Z69" s="88">
        <v>5036733.4974826053</v>
      </c>
      <c r="AA69" s="156">
        <v>-374655.407737826</v>
      </c>
      <c r="AB69" s="157">
        <v>-6.9234611353915343E-2</v>
      </c>
      <c r="AC69" s="157"/>
      <c r="AD69" s="196">
        <v>-1366107</v>
      </c>
      <c r="AE69" s="196">
        <v>-1366107</v>
      </c>
      <c r="AF69" s="283">
        <v>0</v>
      </c>
      <c r="AG69" s="195">
        <v>0</v>
      </c>
      <c r="AH69" s="157"/>
      <c r="AI69" s="107">
        <v>4045281.9052204313</v>
      </c>
      <c r="AJ69" s="282">
        <v>3670626.4974826053</v>
      </c>
      <c r="AK69" s="156">
        <v>-374655.407737826</v>
      </c>
      <c r="AL69" s="157">
        <v>-9.261540147655313E-2</v>
      </c>
      <c r="AN69" s="107">
        <v>26.948691922140863</v>
      </c>
      <c r="AO69" s="107">
        <v>24.281696964469926</v>
      </c>
      <c r="AP69" s="156">
        <v>-2.6669949576709371</v>
      </c>
      <c r="AQ69" s="157">
        <v>-9.896565537861049E-2</v>
      </c>
      <c r="AR69" s="284"/>
      <c r="AS69" s="107">
        <v>160.51774864640134</v>
      </c>
      <c r="AT69" s="107">
        <v>144.56196521173604</v>
      </c>
      <c r="AU69" s="107">
        <v>-15.955783434665307</v>
      </c>
      <c r="AV69" s="179">
        <v>-9.9401988684838308E-2</v>
      </c>
      <c r="AW69" s="284"/>
      <c r="AX69" s="107">
        <v>94.641207498418041</v>
      </c>
      <c r="AY69" s="107">
        <v>94.638943885867945</v>
      </c>
      <c r="AZ69" s="156">
        <v>-2.2636125500952176E-3</v>
      </c>
      <c r="BA69" s="157">
        <v>-2.3917832516380928E-5</v>
      </c>
      <c r="BB69" s="284"/>
      <c r="BC69" s="107">
        <v>282.10764806696022</v>
      </c>
      <c r="BD69" s="107">
        <v>263.48260606207396</v>
      </c>
      <c r="BE69" s="156">
        <v>-18.625042004886268</v>
      </c>
      <c r="BF69" s="157">
        <v>-6.6021045981941917E-2</v>
      </c>
      <c r="BG69" s="285"/>
      <c r="BH69" s="282">
        <v>-71.218173287456992</v>
      </c>
      <c r="BI69" s="83">
        <v>-71.46406151914627</v>
      </c>
      <c r="BJ69" s="156">
        <v>-0.24588823168927831</v>
      </c>
      <c r="BK69" s="157">
        <v>3.4526051475204625E-3</v>
      </c>
      <c r="BL69" s="157"/>
      <c r="BM69" s="107">
        <v>210.88947477950325</v>
      </c>
      <c r="BN69" s="107">
        <v>192.01854454292766</v>
      </c>
      <c r="BO69" s="259">
        <v>-18.870930236575589</v>
      </c>
      <c r="BP69" s="157">
        <v>-8.9482560740910391E-2</v>
      </c>
    </row>
    <row r="70" spans="1:68">
      <c r="A70" s="81">
        <v>186</v>
      </c>
      <c r="B70" s="91">
        <v>1</v>
      </c>
      <c r="C70" s="92">
        <v>35</v>
      </c>
      <c r="D70" s="82" t="s">
        <v>82</v>
      </c>
      <c r="E70" s="84">
        <v>46490</v>
      </c>
      <c r="F70" s="107">
        <v>46871</v>
      </c>
      <c r="G70" s="156">
        <v>381</v>
      </c>
      <c r="H70" s="157">
        <v>8.1953108195310827E-3</v>
      </c>
      <c r="I70" s="157"/>
      <c r="J70" s="84">
        <v>13910423.743695511</v>
      </c>
      <c r="K70" s="282">
        <v>16294107.456090571</v>
      </c>
      <c r="L70" s="156">
        <v>2383683.7123950608</v>
      </c>
      <c r="M70" s="157">
        <v>0.17135953270117996</v>
      </c>
      <c r="N70" s="157"/>
      <c r="O70" s="107">
        <v>149676.58656306693</v>
      </c>
      <c r="P70" s="282">
        <v>1438785.8036280142</v>
      </c>
      <c r="Q70" s="156">
        <v>1289109.2170649474</v>
      </c>
      <c r="R70" s="157">
        <v>8.6126310511615998</v>
      </c>
      <c r="S70" s="157"/>
      <c r="T70" s="107">
        <v>2583696.3407452931</v>
      </c>
      <c r="U70" s="282">
        <v>2481908.3729708032</v>
      </c>
      <c r="V70" s="156">
        <v>-101787.96777448989</v>
      </c>
      <c r="W70" s="157">
        <v>-3.9396258054508117E-2</v>
      </c>
      <c r="X70" s="158"/>
      <c r="Y70" s="88">
        <v>16643796.671003871</v>
      </c>
      <c r="Z70" s="88">
        <v>20214801.63268939</v>
      </c>
      <c r="AA70" s="156">
        <v>3571004.9616855197</v>
      </c>
      <c r="AB70" s="157">
        <v>0.21455470961783471</v>
      </c>
      <c r="AC70" s="157"/>
      <c r="AD70" s="196">
        <v>2290989</v>
      </c>
      <c r="AE70" s="196">
        <v>2290989</v>
      </c>
      <c r="AF70" s="283">
        <v>0</v>
      </c>
      <c r="AG70" s="195">
        <v>0</v>
      </c>
      <c r="AH70" s="157"/>
      <c r="AI70" s="107">
        <v>18934785.671003871</v>
      </c>
      <c r="AJ70" s="282">
        <v>22505790.63268939</v>
      </c>
      <c r="AK70" s="156">
        <v>3571004.9616855197</v>
      </c>
      <c r="AL70" s="157">
        <v>0.18859495025359824</v>
      </c>
      <c r="AN70" s="107">
        <v>299.21324464821492</v>
      </c>
      <c r="AO70" s="107">
        <v>347.6372907787453</v>
      </c>
      <c r="AP70" s="156">
        <v>48.424046130530371</v>
      </c>
      <c r="AQ70" s="157">
        <v>0.16183790990757288</v>
      </c>
      <c r="AR70" s="284"/>
      <c r="AS70" s="107">
        <v>3.2195436989259396</v>
      </c>
      <c r="AT70" s="107">
        <v>30.696716597213932</v>
      </c>
      <c r="AU70" s="107">
        <v>27.477172898287993</v>
      </c>
      <c r="AV70" s="179">
        <v>8.534492918190411</v>
      </c>
      <c r="AW70" s="284"/>
      <c r="AX70" s="107">
        <v>55.575313846962636</v>
      </c>
      <c r="AY70" s="107">
        <v>52.951897185270276</v>
      </c>
      <c r="AZ70" s="156">
        <v>-2.6234166616923602</v>
      </c>
      <c r="BA70" s="157">
        <v>-4.7204711590409454E-2</v>
      </c>
      <c r="BB70" s="284"/>
      <c r="BC70" s="107">
        <v>358.00810219410346</v>
      </c>
      <c r="BD70" s="107">
        <v>431.28590456122953</v>
      </c>
      <c r="BE70" s="156">
        <v>73.277802367126071</v>
      </c>
      <c r="BF70" s="157">
        <v>0.20468196646397849</v>
      </c>
      <c r="BG70" s="285"/>
      <c r="BH70" s="282">
        <v>49.279178317917832</v>
      </c>
      <c r="BI70" s="83">
        <v>48.878602974120462</v>
      </c>
      <c r="BJ70" s="156">
        <v>-0.40057534379737092</v>
      </c>
      <c r="BK70" s="157">
        <v>-8.1286936485246222E-3</v>
      </c>
      <c r="BL70" s="157"/>
      <c r="BM70" s="107">
        <v>407.28728051202131</v>
      </c>
      <c r="BN70" s="107">
        <v>480.16450753535003</v>
      </c>
      <c r="BO70" s="259">
        <v>72.877227023328714</v>
      </c>
      <c r="BP70" s="157">
        <v>0.17893322603080333</v>
      </c>
    </row>
    <row r="71" spans="1:68">
      <c r="A71" s="81">
        <v>202</v>
      </c>
      <c r="B71" s="91">
        <v>2</v>
      </c>
      <c r="C71" s="91">
        <v>2</v>
      </c>
      <c r="D71" s="82" t="s">
        <v>83</v>
      </c>
      <c r="E71" s="84">
        <v>36339</v>
      </c>
      <c r="F71" s="107">
        <v>36551</v>
      </c>
      <c r="G71" s="156">
        <v>212</v>
      </c>
      <c r="H71" s="157">
        <v>5.8339525028206609E-3</v>
      </c>
      <c r="I71" s="157"/>
      <c r="J71" s="84">
        <v>29343544.948174547</v>
      </c>
      <c r="K71" s="282">
        <v>29737040.161555707</v>
      </c>
      <c r="L71" s="156">
        <v>393495.21338116005</v>
      </c>
      <c r="M71" s="157">
        <v>1.3409941234984946E-2</v>
      </c>
      <c r="N71" s="157"/>
      <c r="O71" s="107">
        <v>11574.649326649977</v>
      </c>
      <c r="P71" s="282">
        <v>8221.1050976154056</v>
      </c>
      <c r="Q71" s="156">
        <v>-3353.5442290345709</v>
      </c>
      <c r="R71" s="157">
        <v>-0.2897318211890208</v>
      </c>
      <c r="S71" s="157"/>
      <c r="T71" s="107">
        <v>1304111.674893165</v>
      </c>
      <c r="U71" s="282">
        <v>1229241.0398321713</v>
      </c>
      <c r="V71" s="156">
        <v>-74870.635060993722</v>
      </c>
      <c r="W71" s="157">
        <v>-5.7411214470668125E-2</v>
      </c>
      <c r="X71" s="158"/>
      <c r="Y71" s="88">
        <v>30659231.272394359</v>
      </c>
      <c r="Z71" s="88">
        <v>30974502.306485493</v>
      </c>
      <c r="AA71" s="156">
        <v>315271.03409113362</v>
      </c>
      <c r="AB71" s="157">
        <v>1.0283070416543822E-2</v>
      </c>
      <c r="AC71" s="157"/>
      <c r="AD71" s="196">
        <v>-3858928</v>
      </c>
      <c r="AE71" s="196">
        <v>-3858928</v>
      </c>
      <c r="AF71" s="283">
        <v>0</v>
      </c>
      <c r="AG71" s="195">
        <v>0</v>
      </c>
      <c r="AH71" s="157"/>
      <c r="AI71" s="107">
        <v>26800303.272394359</v>
      </c>
      <c r="AJ71" s="282">
        <v>27115574.306485493</v>
      </c>
      <c r="AK71" s="156">
        <v>315271.03409113362</v>
      </c>
      <c r="AL71" s="157">
        <v>1.1763711435902982E-2</v>
      </c>
      <c r="AN71" s="107">
        <v>807.49456364166724</v>
      </c>
      <c r="AO71" s="107">
        <v>813.57665074979366</v>
      </c>
      <c r="AP71" s="156">
        <v>6.0820871081264158</v>
      </c>
      <c r="AQ71" s="157">
        <v>7.5320471269765665E-3</v>
      </c>
      <c r="AR71" s="284"/>
      <c r="AS71" s="107">
        <v>0.31851865287019393</v>
      </c>
      <c r="AT71" s="107">
        <v>0.22492148224714523</v>
      </c>
      <c r="AU71" s="107">
        <v>-9.3597170623048703E-2</v>
      </c>
      <c r="AV71" s="179">
        <v>-0.2938514582415756</v>
      </c>
      <c r="AW71" s="284"/>
      <c r="AX71" s="107">
        <v>35.88738476273879</v>
      </c>
      <c r="AY71" s="107">
        <v>33.630845663105561</v>
      </c>
      <c r="AZ71" s="156">
        <v>-2.2565390996332297</v>
      </c>
      <c r="BA71" s="157">
        <v>-6.2878337737670778E-2</v>
      </c>
      <c r="BB71" s="284"/>
      <c r="BC71" s="107">
        <v>843.70046705727623</v>
      </c>
      <c r="BD71" s="107">
        <v>847.43241789514627</v>
      </c>
      <c r="BE71" s="156">
        <v>3.7319508378700448</v>
      </c>
      <c r="BF71" s="157">
        <v>4.4233125185845065E-3</v>
      </c>
      <c r="BG71" s="285"/>
      <c r="BH71" s="282">
        <v>-106.19246539530532</v>
      </c>
      <c r="BI71" s="83">
        <v>-105.57653689365544</v>
      </c>
      <c r="BJ71" s="156">
        <v>0.61592850164987567</v>
      </c>
      <c r="BK71" s="157">
        <v>-5.8001149079368241E-3</v>
      </c>
      <c r="BL71" s="157"/>
      <c r="BM71" s="107">
        <v>737.50800166197087</v>
      </c>
      <c r="BN71" s="107">
        <v>741.85588100149084</v>
      </c>
      <c r="BO71" s="259">
        <v>4.3478793395199773</v>
      </c>
      <c r="BP71" s="157">
        <v>5.8953656498940367E-3</v>
      </c>
    </row>
    <row r="72" spans="1:68">
      <c r="A72" s="81">
        <v>204</v>
      </c>
      <c r="B72" s="91">
        <v>11</v>
      </c>
      <c r="C72" s="91">
        <v>11</v>
      </c>
      <c r="D72" s="82" t="s">
        <v>84</v>
      </c>
      <c r="E72" s="84">
        <v>2628</v>
      </c>
      <c r="F72" s="107">
        <v>2589</v>
      </c>
      <c r="G72" s="156">
        <v>-39</v>
      </c>
      <c r="H72" s="157">
        <v>-1.4840182648401826E-2</v>
      </c>
      <c r="I72" s="157"/>
      <c r="J72" s="84">
        <v>-1397669.7936444217</v>
      </c>
      <c r="K72" s="282">
        <v>-1240192.410828793</v>
      </c>
      <c r="L72" s="156">
        <v>157477.38281562878</v>
      </c>
      <c r="M72" s="157">
        <v>-0.11267137884192714</v>
      </c>
      <c r="N72" s="157"/>
      <c r="O72" s="107">
        <v>1169540.0573727668</v>
      </c>
      <c r="P72" s="282">
        <v>1321096.7766663299</v>
      </c>
      <c r="Q72" s="156">
        <v>151556.71929356316</v>
      </c>
      <c r="R72" s="157">
        <v>0.129586599739061</v>
      </c>
      <c r="S72" s="157"/>
      <c r="T72" s="107">
        <v>405004.60705816437</v>
      </c>
      <c r="U72" s="282">
        <v>405219.79301170877</v>
      </c>
      <c r="V72" s="156">
        <v>215.18595354439458</v>
      </c>
      <c r="W72" s="157">
        <v>5.3131729811036659E-4</v>
      </c>
      <c r="X72" s="158"/>
      <c r="Y72" s="88">
        <v>176874.87078650942</v>
      </c>
      <c r="Z72" s="88">
        <v>486124.15884924575</v>
      </c>
      <c r="AA72" s="156">
        <v>309249.28806273633</v>
      </c>
      <c r="AB72" s="157">
        <v>1.748407146179656</v>
      </c>
      <c r="AC72" s="157"/>
      <c r="AD72" s="196">
        <v>-642976</v>
      </c>
      <c r="AE72" s="196">
        <v>-642976</v>
      </c>
      <c r="AF72" s="283">
        <v>0</v>
      </c>
      <c r="AG72" s="195">
        <v>0</v>
      </c>
      <c r="AH72" s="157"/>
      <c r="AI72" s="107">
        <v>-466101.12921349058</v>
      </c>
      <c r="AJ72" s="282">
        <v>-156851.84115075425</v>
      </c>
      <c r="AK72" s="156">
        <v>309249.28806273633</v>
      </c>
      <c r="AL72" s="157">
        <v>-0.66348109601143956</v>
      </c>
      <c r="AN72" s="107">
        <v>-531.83782102146949</v>
      </c>
      <c r="AO72" s="107">
        <v>-479.02371990297138</v>
      </c>
      <c r="AP72" s="156">
        <v>52.814101118498115</v>
      </c>
      <c r="AQ72" s="157">
        <v>-9.9304899033057087E-2</v>
      </c>
      <c r="AR72" s="284"/>
      <c r="AS72" s="107">
        <v>445.03046323164642</v>
      </c>
      <c r="AT72" s="107">
        <v>510.27299214612975</v>
      </c>
      <c r="AU72" s="107">
        <v>65.24252891448333</v>
      </c>
      <c r="AV72" s="179">
        <v>0.14660238861114416</v>
      </c>
      <c r="AW72" s="284"/>
      <c r="AX72" s="107">
        <v>154.11134210736847</v>
      </c>
      <c r="AY72" s="107">
        <v>156.51594940583576</v>
      </c>
      <c r="AZ72" s="156">
        <v>2.4046072984672833</v>
      </c>
      <c r="BA72" s="157">
        <v>1.5603052089391367E-2</v>
      </c>
      <c r="BB72" s="284"/>
      <c r="BC72" s="107">
        <v>67.303984317545442</v>
      </c>
      <c r="BD72" s="107">
        <v>187.7652216489941</v>
      </c>
      <c r="BE72" s="156">
        <v>120.46123733144866</v>
      </c>
      <c r="BF72" s="157">
        <v>1.7898084125763365</v>
      </c>
      <c r="BG72" s="285"/>
      <c r="BH72" s="282">
        <v>-244.66362252663623</v>
      </c>
      <c r="BI72" s="83">
        <v>-248.34916956353806</v>
      </c>
      <c r="BJ72" s="156">
        <v>-3.6855470369018235</v>
      </c>
      <c r="BK72" s="157">
        <v>1.5063731170336049E-2</v>
      </c>
      <c r="BL72" s="157"/>
      <c r="BM72" s="107">
        <v>-177.35963820909078</v>
      </c>
      <c r="BN72" s="107">
        <v>-60.583947914543934</v>
      </c>
      <c r="BO72" s="259">
        <v>116.77569029454685</v>
      </c>
      <c r="BP72" s="157">
        <v>-0.65841186570801979</v>
      </c>
    </row>
    <row r="73" spans="1:68">
      <c r="A73" s="81">
        <v>205</v>
      </c>
      <c r="B73" s="91">
        <v>18</v>
      </c>
      <c r="C73" s="91">
        <v>18</v>
      </c>
      <c r="D73" s="82" t="s">
        <v>85</v>
      </c>
      <c r="E73" s="84">
        <v>36513</v>
      </c>
      <c r="F73" s="107">
        <v>36433</v>
      </c>
      <c r="G73" s="156">
        <v>-80</v>
      </c>
      <c r="H73" s="157">
        <v>-2.1910004655875991E-3</v>
      </c>
      <c r="I73" s="157"/>
      <c r="J73" s="84">
        <v>7072461.7725415509</v>
      </c>
      <c r="K73" s="282">
        <v>7094909.3821503408</v>
      </c>
      <c r="L73" s="156">
        <v>22447.609608789906</v>
      </c>
      <c r="M73" s="157">
        <v>3.1739456968069494E-3</v>
      </c>
      <c r="N73" s="157"/>
      <c r="O73" s="107">
        <v>12534728.131517362</v>
      </c>
      <c r="P73" s="282">
        <v>10988906.487979207</v>
      </c>
      <c r="Q73" s="156">
        <v>-1545821.6435381547</v>
      </c>
      <c r="R73" s="157">
        <v>-0.12332310899119828</v>
      </c>
      <c r="S73" s="157"/>
      <c r="T73" s="107">
        <v>3136093.6663124566</v>
      </c>
      <c r="U73" s="282">
        <v>3128917.6511472538</v>
      </c>
      <c r="V73" s="156">
        <v>-7176.0151652027853</v>
      </c>
      <c r="W73" s="157">
        <v>-2.288201797760916E-3</v>
      </c>
      <c r="X73" s="158"/>
      <c r="Y73" s="88">
        <v>22743283.570371367</v>
      </c>
      <c r="Z73" s="88">
        <v>21212733.521276802</v>
      </c>
      <c r="AA73" s="156">
        <v>-1530550.0490945652</v>
      </c>
      <c r="AB73" s="157">
        <v>-6.7296793110757203E-2</v>
      </c>
      <c r="AC73" s="157"/>
      <c r="AD73" s="196">
        <v>30871096</v>
      </c>
      <c r="AE73" s="196">
        <v>30871096</v>
      </c>
      <c r="AF73" s="283">
        <v>0</v>
      </c>
      <c r="AG73" s="195">
        <v>0</v>
      </c>
      <c r="AH73" s="157"/>
      <c r="AI73" s="107">
        <v>53614379.570371367</v>
      </c>
      <c r="AJ73" s="282">
        <v>52083829.521276802</v>
      </c>
      <c r="AK73" s="156">
        <v>-1530550.0490945652</v>
      </c>
      <c r="AL73" s="157">
        <v>-2.8547379664920807E-2</v>
      </c>
      <c r="AN73" s="107">
        <v>193.69708795611291</v>
      </c>
      <c r="AO73" s="107">
        <v>194.7385442360042</v>
      </c>
      <c r="AP73" s="156">
        <v>1.0414562798912925</v>
      </c>
      <c r="AQ73" s="157">
        <v>5.3767265728190058E-3</v>
      </c>
      <c r="AR73" s="284"/>
      <c r="AS73" s="107">
        <v>343.29493965210645</v>
      </c>
      <c r="AT73" s="107">
        <v>301.61958905330903</v>
      </c>
      <c r="AU73" s="107">
        <v>-41.675350598797422</v>
      </c>
      <c r="AV73" s="179">
        <v>-0.12139809180126872</v>
      </c>
      <c r="AW73" s="284"/>
      <c r="AX73" s="107">
        <v>85.889783537711409</v>
      </c>
      <c r="AY73" s="107">
        <v>85.881416604376625</v>
      </c>
      <c r="AZ73" s="156">
        <v>-8.3669333347842212E-3</v>
      </c>
      <c r="BA73" s="157">
        <v>-9.741476797540854E-5</v>
      </c>
      <c r="BB73" s="284"/>
      <c r="BC73" s="107">
        <v>622.88181114593067</v>
      </c>
      <c r="BD73" s="107">
        <v>582.23954989368985</v>
      </c>
      <c r="BE73" s="156">
        <v>-40.642261252240814</v>
      </c>
      <c r="BF73" s="157">
        <v>-6.5248752692698267E-2</v>
      </c>
      <c r="BG73" s="285"/>
      <c r="BH73" s="282">
        <v>845.48232136499325</v>
      </c>
      <c r="BI73" s="83">
        <v>847.33884116048637</v>
      </c>
      <c r="BJ73" s="156">
        <v>1.8565197954931136</v>
      </c>
      <c r="BK73" s="157">
        <v>2.1958114895836564E-3</v>
      </c>
      <c r="BL73" s="157"/>
      <c r="BM73" s="107">
        <v>1468.364132510924</v>
      </c>
      <c r="BN73" s="107">
        <v>1429.5783910541761</v>
      </c>
      <c r="BO73" s="259">
        <v>-38.785741456747928</v>
      </c>
      <c r="BP73" s="157">
        <v>-2.6414252839603039E-2</v>
      </c>
    </row>
    <row r="74" spans="1:68">
      <c r="A74" s="81">
        <v>208</v>
      </c>
      <c r="B74" s="91">
        <v>17</v>
      </c>
      <c r="C74" s="91">
        <v>17</v>
      </c>
      <c r="D74" s="82" t="s">
        <v>86</v>
      </c>
      <c r="E74" s="84">
        <v>12372</v>
      </c>
      <c r="F74" s="107">
        <v>12271</v>
      </c>
      <c r="G74" s="156">
        <v>-101</v>
      </c>
      <c r="H74" s="157">
        <v>-8.1635952150016164E-3</v>
      </c>
      <c r="I74" s="157"/>
      <c r="J74" s="84">
        <v>7970632.9122776007</v>
      </c>
      <c r="K74" s="282">
        <v>7962245.453089593</v>
      </c>
      <c r="L74" s="156">
        <v>-8387.4591880077496</v>
      </c>
      <c r="M74" s="157">
        <v>-1.0522952543816299E-3</v>
      </c>
      <c r="N74" s="157"/>
      <c r="O74" s="107">
        <v>5144655.1889274018</v>
      </c>
      <c r="P74" s="282">
        <v>5000879.9773802767</v>
      </c>
      <c r="Q74" s="156">
        <v>-143775.21154712513</v>
      </c>
      <c r="R74" s="157">
        <v>-2.7946520469742213E-2</v>
      </c>
      <c r="S74" s="157"/>
      <c r="T74" s="107">
        <v>1647968.6997987493</v>
      </c>
      <c r="U74" s="282">
        <v>1644011.7326205804</v>
      </c>
      <c r="V74" s="156">
        <v>-3956.9671781689394</v>
      </c>
      <c r="W74" s="157">
        <v>-2.4011179208999335E-3</v>
      </c>
      <c r="X74" s="158"/>
      <c r="Y74" s="88">
        <v>14763256.801003752</v>
      </c>
      <c r="Z74" s="88">
        <v>14607137.163090451</v>
      </c>
      <c r="AA74" s="156">
        <v>-156119.63791330159</v>
      </c>
      <c r="AB74" s="157">
        <v>-1.0574877888914527E-2</v>
      </c>
      <c r="AC74" s="157"/>
      <c r="AD74" s="196">
        <v>-212410</v>
      </c>
      <c r="AE74" s="196">
        <v>-212410</v>
      </c>
      <c r="AF74" s="283">
        <v>0</v>
      </c>
      <c r="AG74" s="195">
        <v>0</v>
      </c>
      <c r="AH74" s="157"/>
      <c r="AI74" s="107">
        <v>14550846.801003752</v>
      </c>
      <c r="AJ74" s="282">
        <v>14394727.163090451</v>
      </c>
      <c r="AK74" s="156">
        <v>-156119.63791330159</v>
      </c>
      <c r="AL74" s="157">
        <v>-1.0729247585957134E-2</v>
      </c>
      <c r="AN74" s="107">
        <v>644.24772973469135</v>
      </c>
      <c r="AO74" s="107">
        <v>648.86687744190306</v>
      </c>
      <c r="AP74" s="156">
        <v>4.6191477072117095</v>
      </c>
      <c r="AQ74" s="157">
        <v>7.1698315632620514E-3</v>
      </c>
      <c r="AR74" s="284"/>
      <c r="AS74" s="107">
        <v>415.83051963525719</v>
      </c>
      <c r="AT74" s="107">
        <v>407.53646625216174</v>
      </c>
      <c r="AU74" s="107">
        <v>-8.294053383095445</v>
      </c>
      <c r="AV74" s="179">
        <v>-1.9945754319260923E-2</v>
      </c>
      <c r="AW74" s="284"/>
      <c r="AX74" s="107">
        <v>133.20147913019312</v>
      </c>
      <c r="AY74" s="107">
        <v>133.97536733930244</v>
      </c>
      <c r="AZ74" s="156">
        <v>0.77388820910931599</v>
      </c>
      <c r="BA74" s="157">
        <v>5.809907023276416E-3</v>
      </c>
      <c r="BB74" s="284"/>
      <c r="BC74" s="107">
        <v>1193.2797285001416</v>
      </c>
      <c r="BD74" s="107">
        <v>1190.3787110333674</v>
      </c>
      <c r="BE74" s="156">
        <v>-2.9010174667741921</v>
      </c>
      <c r="BF74" s="157">
        <v>-2.4311294304986998E-3</v>
      </c>
      <c r="BG74" s="285"/>
      <c r="BH74" s="282">
        <v>-17.168606530876172</v>
      </c>
      <c r="BI74" s="83">
        <v>-17.309917692119633</v>
      </c>
      <c r="BJ74" s="156">
        <v>-0.14131116124346121</v>
      </c>
      <c r="BK74" s="157">
        <v>8.2307880368349042E-3</v>
      </c>
      <c r="BL74" s="157"/>
      <c r="BM74" s="107">
        <v>1176.1111219692655</v>
      </c>
      <c r="BN74" s="107">
        <v>1173.0687933412478</v>
      </c>
      <c r="BO74" s="259">
        <v>-3.0423286280176853</v>
      </c>
      <c r="BP74" s="157">
        <v>-2.586769711797002E-3</v>
      </c>
    </row>
    <row r="75" spans="1:68">
      <c r="A75" s="81">
        <v>211</v>
      </c>
      <c r="B75" s="91">
        <v>6</v>
      </c>
      <c r="C75" s="91">
        <v>6</v>
      </c>
      <c r="D75" s="82" t="s">
        <v>87</v>
      </c>
      <c r="E75" s="84">
        <v>33473</v>
      </c>
      <c r="F75" s="107">
        <v>33951</v>
      </c>
      <c r="G75" s="156">
        <v>478</v>
      </c>
      <c r="H75" s="157">
        <v>1.4280166104024139E-2</v>
      </c>
      <c r="I75" s="157"/>
      <c r="J75" s="84">
        <v>17279076.052196749</v>
      </c>
      <c r="K75" s="282">
        <v>17881191.51648654</v>
      </c>
      <c r="L75" s="156">
        <v>602115.46428979188</v>
      </c>
      <c r="M75" s="157">
        <v>3.4846508139145721E-2</v>
      </c>
      <c r="N75" s="157"/>
      <c r="O75" s="107">
        <v>5286275.4812672921</v>
      </c>
      <c r="P75" s="282">
        <v>5207645.4435109682</v>
      </c>
      <c r="Q75" s="156">
        <v>-78630.037756323814</v>
      </c>
      <c r="R75" s="157">
        <v>-1.4874373845056148E-2</v>
      </c>
      <c r="S75" s="157"/>
      <c r="T75" s="107">
        <v>1395414.0121194879</v>
      </c>
      <c r="U75" s="282">
        <v>1340554.051627669</v>
      </c>
      <c r="V75" s="156">
        <v>-54859.960491818842</v>
      </c>
      <c r="W75" s="157">
        <v>-3.9314468691977876E-2</v>
      </c>
      <c r="X75" s="158"/>
      <c r="Y75" s="88">
        <v>23960765.545583528</v>
      </c>
      <c r="Z75" s="88">
        <v>24429391.011625178</v>
      </c>
      <c r="AA75" s="156">
        <v>468625.46604165062</v>
      </c>
      <c r="AB75" s="157">
        <v>1.9558033951382999E-2</v>
      </c>
      <c r="AC75" s="157"/>
      <c r="AD75" s="196">
        <v>-4087185</v>
      </c>
      <c r="AE75" s="196">
        <v>-4087185</v>
      </c>
      <c r="AF75" s="283">
        <v>0</v>
      </c>
      <c r="AG75" s="195">
        <v>0</v>
      </c>
      <c r="AH75" s="157"/>
      <c r="AI75" s="107">
        <v>19873580.545583528</v>
      </c>
      <c r="AJ75" s="282">
        <v>20342206.011625178</v>
      </c>
      <c r="AK75" s="156">
        <v>468625.46604165062</v>
      </c>
      <c r="AL75" s="157">
        <v>2.3580323886114848E-2</v>
      </c>
      <c r="AN75" s="107">
        <v>516.20936432936242</v>
      </c>
      <c r="AO75" s="107">
        <v>526.67643122401523</v>
      </c>
      <c r="AP75" s="156">
        <v>10.467066894652817</v>
      </c>
      <c r="AQ75" s="157">
        <v>2.0276786160691198E-2</v>
      </c>
      <c r="AR75" s="284"/>
      <c r="AS75" s="107">
        <v>157.92655218436627</v>
      </c>
      <c r="AT75" s="107">
        <v>153.3871003361011</v>
      </c>
      <c r="AU75" s="107">
        <v>-4.5394518482651733</v>
      </c>
      <c r="AV75" s="179">
        <v>-2.874406985701642E-2</v>
      </c>
      <c r="AW75" s="284"/>
      <c r="AX75" s="107">
        <v>41.687748696546109</v>
      </c>
      <c r="AY75" s="107">
        <v>39.484965144698805</v>
      </c>
      <c r="AZ75" s="156">
        <v>-2.202783551847304</v>
      </c>
      <c r="BA75" s="157">
        <v>-5.2840069821995635E-2</v>
      </c>
      <c r="BB75" s="284"/>
      <c r="BC75" s="107">
        <v>715.82366521027473</v>
      </c>
      <c r="BD75" s="107">
        <v>719.54849670481508</v>
      </c>
      <c r="BE75" s="156">
        <v>3.7248314945403536</v>
      </c>
      <c r="BF75" s="157">
        <v>5.203560144167875E-3</v>
      </c>
      <c r="BG75" s="285"/>
      <c r="BH75" s="282">
        <v>-122.10393451438473</v>
      </c>
      <c r="BI75" s="83">
        <v>-120.38481929840064</v>
      </c>
      <c r="BJ75" s="156">
        <v>1.7191152159840897</v>
      </c>
      <c r="BK75" s="157">
        <v>-1.4079114017260152E-2</v>
      </c>
      <c r="BL75" s="157"/>
      <c r="BM75" s="107">
        <v>593.71973069589001</v>
      </c>
      <c r="BN75" s="107">
        <v>599.16367740641454</v>
      </c>
      <c r="BO75" s="259">
        <v>5.4439467105245285</v>
      </c>
      <c r="BP75" s="157">
        <v>9.1692198002982991E-3</v>
      </c>
    </row>
    <row r="76" spans="1:68">
      <c r="A76" s="81">
        <v>213</v>
      </c>
      <c r="B76" s="91">
        <v>10</v>
      </c>
      <c r="C76" s="91">
        <v>10</v>
      </c>
      <c r="D76" s="82" t="s">
        <v>88</v>
      </c>
      <c r="E76" s="84">
        <v>5114</v>
      </c>
      <c r="F76" s="107">
        <v>5062</v>
      </c>
      <c r="G76" s="156">
        <v>-52</v>
      </c>
      <c r="H76" s="157">
        <v>-1.0168165819319515E-2</v>
      </c>
      <c r="I76" s="157"/>
      <c r="J76" s="84">
        <v>330010.05688178877</v>
      </c>
      <c r="K76" s="282">
        <v>475449.94579832198</v>
      </c>
      <c r="L76" s="156">
        <v>145439.88891653321</v>
      </c>
      <c r="M76" s="157">
        <v>0.44071350519063268</v>
      </c>
      <c r="N76" s="157"/>
      <c r="O76" s="107">
        <v>1530842.8044305677</v>
      </c>
      <c r="P76" s="282">
        <v>1366398.7444994675</v>
      </c>
      <c r="Q76" s="156">
        <v>-164444.05993110011</v>
      </c>
      <c r="R76" s="157">
        <v>-0.10742060481661857</v>
      </c>
      <c r="S76" s="157"/>
      <c r="T76" s="107">
        <v>772483.13795703754</v>
      </c>
      <c r="U76" s="282">
        <v>772528.14191888645</v>
      </c>
      <c r="V76" s="156">
        <v>45.003961848909967</v>
      </c>
      <c r="W76" s="157">
        <v>5.8258827458590962E-5</v>
      </c>
      <c r="X76" s="158"/>
      <c r="Y76" s="88">
        <v>2633335.9992693937</v>
      </c>
      <c r="Z76" s="88">
        <v>2614376.8322166759</v>
      </c>
      <c r="AA76" s="156">
        <v>-18959.167052717879</v>
      </c>
      <c r="AB76" s="157">
        <v>-7.199676402091495E-3</v>
      </c>
      <c r="AC76" s="157"/>
      <c r="AD76" s="196">
        <v>-238234</v>
      </c>
      <c r="AE76" s="196">
        <v>-238234</v>
      </c>
      <c r="AF76" s="283">
        <v>0</v>
      </c>
      <c r="AG76" s="195">
        <v>0</v>
      </c>
      <c r="AH76" s="157"/>
      <c r="AI76" s="107">
        <v>2395101.9992693937</v>
      </c>
      <c r="AJ76" s="282">
        <v>2376142.8322166759</v>
      </c>
      <c r="AK76" s="156">
        <v>-18959.167052717879</v>
      </c>
      <c r="AL76" s="157">
        <v>-7.9158077854309412E-3</v>
      </c>
      <c r="AN76" s="107">
        <v>64.530711161867188</v>
      </c>
      <c r="AO76" s="107">
        <v>93.925315250557489</v>
      </c>
      <c r="AP76" s="156">
        <v>29.394604088690301</v>
      </c>
      <c r="AQ76" s="157">
        <v>0.45551340686386715</v>
      </c>
      <c r="AR76" s="284"/>
      <c r="AS76" s="107">
        <v>299.3435284377332</v>
      </c>
      <c r="AT76" s="107">
        <v>269.93258484778102</v>
      </c>
      <c r="AU76" s="107">
        <v>-29.410943589952183</v>
      </c>
      <c r="AV76" s="179">
        <v>-9.825147630031357E-2</v>
      </c>
      <c r="AW76" s="284"/>
      <c r="AX76" s="107">
        <v>151.05262768029675</v>
      </c>
      <c r="AY76" s="107">
        <v>152.61322440120239</v>
      </c>
      <c r="AZ76" s="156">
        <v>1.5605967209056359</v>
      </c>
      <c r="BA76" s="157">
        <v>1.0331476816203704E-2</v>
      </c>
      <c r="BB76" s="284"/>
      <c r="BC76" s="107">
        <v>514.92686727989712</v>
      </c>
      <c r="BD76" s="107">
        <v>516.47112449954091</v>
      </c>
      <c r="BE76" s="156">
        <v>1.5442572196437823</v>
      </c>
      <c r="BF76" s="157">
        <v>2.9989835795543669E-3</v>
      </c>
      <c r="BG76" s="285"/>
      <c r="BH76" s="282">
        <v>-46.584669534610875</v>
      </c>
      <c r="BI76" s="83">
        <v>-47.063216120110631</v>
      </c>
      <c r="BJ76" s="156">
        <v>-0.47854658549975682</v>
      </c>
      <c r="BK76" s="157">
        <v>1.0272619517977099E-2</v>
      </c>
      <c r="BL76" s="157"/>
      <c r="BM76" s="107">
        <v>468.34219774528623</v>
      </c>
      <c r="BN76" s="107">
        <v>469.40790837943024</v>
      </c>
      <c r="BO76" s="259">
        <v>1.0657106341440112</v>
      </c>
      <c r="BP76" s="157">
        <v>2.2754956509889622E-3</v>
      </c>
    </row>
    <row r="77" spans="1:68">
      <c r="A77" s="81">
        <v>214</v>
      </c>
      <c r="B77" s="91">
        <v>4</v>
      </c>
      <c r="C77" s="91">
        <v>4</v>
      </c>
      <c r="D77" s="82" t="s">
        <v>89</v>
      </c>
      <c r="E77" s="84">
        <v>12394</v>
      </c>
      <c r="F77" s="107">
        <v>12478</v>
      </c>
      <c r="G77" s="156">
        <v>84</v>
      </c>
      <c r="H77" s="157">
        <v>6.7774729707923186E-3</v>
      </c>
      <c r="I77" s="157"/>
      <c r="J77" s="84">
        <v>3643276.2933871159</v>
      </c>
      <c r="K77" s="282">
        <v>4051547.9465955375</v>
      </c>
      <c r="L77" s="156">
        <v>408271.65320842154</v>
      </c>
      <c r="M77" s="157">
        <v>0.11206167754816521</v>
      </c>
      <c r="N77" s="157"/>
      <c r="O77" s="107">
        <v>5103836.7024859544</v>
      </c>
      <c r="P77" s="282">
        <v>4942303.7383387117</v>
      </c>
      <c r="Q77" s="156">
        <v>-161532.96414724272</v>
      </c>
      <c r="R77" s="157">
        <v>-3.1649320611798558E-2</v>
      </c>
      <c r="S77" s="157"/>
      <c r="T77" s="107">
        <v>1778719.4744846458</v>
      </c>
      <c r="U77" s="282">
        <v>1775212.6689404319</v>
      </c>
      <c r="V77" s="156">
        <v>-3506.8055442138575</v>
      </c>
      <c r="W77" s="157">
        <v>-1.9715337885024822E-3</v>
      </c>
      <c r="X77" s="158"/>
      <c r="Y77" s="88">
        <v>10525832.470357716</v>
      </c>
      <c r="Z77" s="88">
        <v>10769064.353874682</v>
      </c>
      <c r="AA77" s="156">
        <v>243231.88351696543</v>
      </c>
      <c r="AB77" s="157">
        <v>2.310808994936429E-2</v>
      </c>
      <c r="AC77" s="157"/>
      <c r="AD77" s="196">
        <v>936794</v>
      </c>
      <c r="AE77" s="196">
        <v>936794</v>
      </c>
      <c r="AF77" s="283">
        <v>0</v>
      </c>
      <c r="AG77" s="195">
        <v>0</v>
      </c>
      <c r="AH77" s="157"/>
      <c r="AI77" s="107">
        <v>11462626.470357716</v>
      </c>
      <c r="AJ77" s="282">
        <v>11705858.353874682</v>
      </c>
      <c r="AK77" s="156">
        <v>243231.88351696543</v>
      </c>
      <c r="AL77" s="157">
        <v>2.1219559421740003E-2</v>
      </c>
      <c r="AN77" s="107">
        <v>293.9548405185667</v>
      </c>
      <c r="AO77" s="107">
        <v>324.69529945468327</v>
      </c>
      <c r="AP77" s="156">
        <v>30.740458936116568</v>
      </c>
      <c r="AQ77" s="157">
        <v>0.10457544730982223</v>
      </c>
      <c r="AR77" s="284"/>
      <c r="AS77" s="107">
        <v>411.79899164805181</v>
      </c>
      <c r="AT77" s="107">
        <v>396.08140233520692</v>
      </c>
      <c r="AU77" s="107">
        <v>-15.717589312844893</v>
      </c>
      <c r="AV77" s="179">
        <v>-3.8168110247045216E-2</v>
      </c>
      <c r="AW77" s="284"/>
      <c r="AX77" s="107">
        <v>143.514561439781</v>
      </c>
      <c r="AY77" s="107">
        <v>142.26740414653244</v>
      </c>
      <c r="AZ77" s="156">
        <v>-1.2471572932485628</v>
      </c>
      <c r="BA77" s="157">
        <v>-8.6901097751803571E-3</v>
      </c>
      <c r="BB77" s="284"/>
      <c r="BC77" s="107">
        <v>849.26839360639951</v>
      </c>
      <c r="BD77" s="107">
        <v>863.04410593642262</v>
      </c>
      <c r="BE77" s="156">
        <v>13.775712330023111</v>
      </c>
      <c r="BF77" s="157">
        <v>1.6220681746467513E-2</v>
      </c>
      <c r="BG77" s="285"/>
      <c r="BH77" s="282">
        <v>75.584476359528807</v>
      </c>
      <c r="BI77" s="83">
        <v>75.0756531495432</v>
      </c>
      <c r="BJ77" s="156">
        <v>-0.50882320998560715</v>
      </c>
      <c r="BK77" s="157">
        <v>-6.7318480525725127E-3</v>
      </c>
      <c r="BL77" s="157"/>
      <c r="BM77" s="107">
        <v>924.85286996592833</v>
      </c>
      <c r="BN77" s="107">
        <v>938.11975908596582</v>
      </c>
      <c r="BO77" s="259">
        <v>13.26688912003749</v>
      </c>
      <c r="BP77" s="157">
        <v>1.4344864519397819E-2</v>
      </c>
    </row>
    <row r="78" spans="1:68">
      <c r="A78" s="81">
        <v>216</v>
      </c>
      <c r="B78" s="91">
        <v>13</v>
      </c>
      <c r="C78" s="91">
        <v>13</v>
      </c>
      <c r="D78" s="82" t="s">
        <v>90</v>
      </c>
      <c r="E78" s="84">
        <v>1217</v>
      </c>
      <c r="F78" s="107">
        <v>1186</v>
      </c>
      <c r="G78" s="156">
        <v>-31</v>
      </c>
      <c r="H78" s="157">
        <v>-2.5472473294987676E-2</v>
      </c>
      <c r="I78" s="157"/>
      <c r="J78" s="84">
        <v>802858.16990853881</v>
      </c>
      <c r="K78" s="282">
        <v>761719.47371391486</v>
      </c>
      <c r="L78" s="156">
        <v>-41138.696194623946</v>
      </c>
      <c r="M78" s="157">
        <v>-5.124030337676011E-2</v>
      </c>
      <c r="N78" s="157"/>
      <c r="O78" s="107">
        <v>541433.61945032887</v>
      </c>
      <c r="P78" s="282">
        <v>481838.50826535537</v>
      </c>
      <c r="Q78" s="156">
        <v>-59595.111184973503</v>
      </c>
      <c r="R78" s="157">
        <v>-0.11006909996737053</v>
      </c>
      <c r="S78" s="157"/>
      <c r="T78" s="107">
        <v>227313.49237792363</v>
      </c>
      <c r="U78" s="282">
        <v>227503.46959343244</v>
      </c>
      <c r="V78" s="156">
        <v>189.97721550881397</v>
      </c>
      <c r="W78" s="157">
        <v>8.3574984274564909E-4</v>
      </c>
      <c r="X78" s="158"/>
      <c r="Y78" s="88">
        <v>1571605.2817367914</v>
      </c>
      <c r="Z78" s="88">
        <v>1471061.4515727027</v>
      </c>
      <c r="AA78" s="156">
        <v>-100543.83016408863</v>
      </c>
      <c r="AB78" s="157">
        <v>-6.3975243232179124E-2</v>
      </c>
      <c r="AC78" s="157"/>
      <c r="AD78" s="196">
        <v>-242943</v>
      </c>
      <c r="AE78" s="196">
        <v>-242943</v>
      </c>
      <c r="AF78" s="283">
        <v>0</v>
      </c>
      <c r="AG78" s="195">
        <v>0</v>
      </c>
      <c r="AH78" s="157"/>
      <c r="AI78" s="107">
        <v>1328662.2817367914</v>
      </c>
      <c r="AJ78" s="282">
        <v>1228118.4515727027</v>
      </c>
      <c r="AK78" s="156">
        <v>-100543.83016408863</v>
      </c>
      <c r="AL78" s="157">
        <v>-7.5672976907766559E-2</v>
      </c>
      <c r="AN78" s="107">
        <v>659.70268685993324</v>
      </c>
      <c r="AO78" s="107">
        <v>642.25925270987761</v>
      </c>
      <c r="AP78" s="156">
        <v>-17.443434150055623</v>
      </c>
      <c r="AQ78" s="157">
        <v>-2.6441356837704041E-2</v>
      </c>
      <c r="AR78" s="284"/>
      <c r="AS78" s="107">
        <v>444.89204556312973</v>
      </c>
      <c r="AT78" s="107">
        <v>406.27192939743287</v>
      </c>
      <c r="AU78" s="107">
        <v>-38.620116165696857</v>
      </c>
      <c r="AV78" s="179">
        <v>-8.6807836981694697E-2</v>
      </c>
      <c r="AW78" s="284"/>
      <c r="AX78" s="107">
        <v>186.78183432861431</v>
      </c>
      <c r="AY78" s="107">
        <v>191.82417335028029</v>
      </c>
      <c r="AZ78" s="156">
        <v>5.0423390216659811</v>
      </c>
      <c r="BA78" s="157">
        <v>2.6995874838635272E-2</v>
      </c>
      <c r="BB78" s="284"/>
      <c r="BC78" s="107">
        <v>1291.3765667516773</v>
      </c>
      <c r="BD78" s="107">
        <v>1240.3553554575908</v>
      </c>
      <c r="BE78" s="156">
        <v>-51.02121129408647</v>
      </c>
      <c r="BF78" s="157">
        <v>-3.9509166115988141E-2</v>
      </c>
      <c r="BG78" s="285"/>
      <c r="BH78" s="282">
        <v>-199.62448644207066</v>
      </c>
      <c r="BI78" s="83">
        <v>-204.84232715008432</v>
      </c>
      <c r="BJ78" s="156">
        <v>-5.2178407080136537</v>
      </c>
      <c r="BK78" s="157">
        <v>2.6138279932546388E-2</v>
      </c>
      <c r="BL78" s="157"/>
      <c r="BM78" s="107">
        <v>1091.7520803096068</v>
      </c>
      <c r="BN78" s="107">
        <v>1035.5130283075066</v>
      </c>
      <c r="BO78" s="259">
        <v>-56.239052002100152</v>
      </c>
      <c r="BP78" s="157">
        <v>-5.1512658428964464E-2</v>
      </c>
    </row>
    <row r="79" spans="1:68">
      <c r="A79" s="81">
        <v>217</v>
      </c>
      <c r="B79" s="91">
        <v>16</v>
      </c>
      <c r="C79" s="91">
        <v>16</v>
      </c>
      <c r="D79" s="82" t="s">
        <v>91</v>
      </c>
      <c r="E79" s="84">
        <v>5246</v>
      </c>
      <c r="F79" s="107">
        <v>5264</v>
      </c>
      <c r="G79" s="156">
        <v>18</v>
      </c>
      <c r="H79" s="157">
        <v>3.4311856652687761E-3</v>
      </c>
      <c r="I79" s="157"/>
      <c r="J79" s="84">
        <v>1503741.4224927889</v>
      </c>
      <c r="K79" s="282">
        <v>1836688.3450496562</v>
      </c>
      <c r="L79" s="156">
        <v>332946.92255686736</v>
      </c>
      <c r="M79" s="157">
        <v>0.22141235027291667</v>
      </c>
      <c r="N79" s="157"/>
      <c r="O79" s="107">
        <v>2761036.5745834182</v>
      </c>
      <c r="P79" s="282">
        <v>2644428.0238865316</v>
      </c>
      <c r="Q79" s="156">
        <v>-116608.55069688661</v>
      </c>
      <c r="R79" s="157">
        <v>-4.223361319090109E-2</v>
      </c>
      <c r="S79" s="157"/>
      <c r="T79" s="107">
        <v>593859.30063239927</v>
      </c>
      <c r="U79" s="282">
        <v>594318.49555970356</v>
      </c>
      <c r="V79" s="156">
        <v>459.19492730428465</v>
      </c>
      <c r="W79" s="157">
        <v>7.732385883580322E-4</v>
      </c>
      <c r="X79" s="158"/>
      <c r="Y79" s="88">
        <v>4858637.2977086063</v>
      </c>
      <c r="Z79" s="88">
        <v>5075434.8644958911</v>
      </c>
      <c r="AA79" s="156">
        <v>216797.5667872848</v>
      </c>
      <c r="AB79" s="157">
        <v>4.4621064200352889E-2</v>
      </c>
      <c r="AC79" s="157"/>
      <c r="AD79" s="196">
        <v>195283</v>
      </c>
      <c r="AE79" s="196">
        <v>195283</v>
      </c>
      <c r="AF79" s="283">
        <v>0</v>
      </c>
      <c r="AG79" s="195">
        <v>0</v>
      </c>
      <c r="AH79" s="157"/>
      <c r="AI79" s="107">
        <v>5053920.2977086063</v>
      </c>
      <c r="AJ79" s="282">
        <v>5270717.8644958911</v>
      </c>
      <c r="AK79" s="156">
        <v>216797.5667872848</v>
      </c>
      <c r="AL79" s="157">
        <v>4.2896910520250686E-2</v>
      </c>
      <c r="AN79" s="107">
        <v>286.64533406267418</v>
      </c>
      <c r="AO79" s="107">
        <v>348.91495916596813</v>
      </c>
      <c r="AP79" s="156">
        <v>62.269625103293947</v>
      </c>
      <c r="AQ79" s="157">
        <v>0.21723578828490148</v>
      </c>
      <c r="AR79" s="284"/>
      <c r="AS79" s="107">
        <v>526.31272866630161</v>
      </c>
      <c r="AT79" s="107">
        <v>502.36094678695508</v>
      </c>
      <c r="AU79" s="107">
        <v>-23.951781879346527</v>
      </c>
      <c r="AV79" s="179">
        <v>-4.5508650227862324E-2</v>
      </c>
      <c r="AW79" s="284"/>
      <c r="AX79" s="107">
        <v>113.20230663980162</v>
      </c>
      <c r="AY79" s="107">
        <v>112.90244976438137</v>
      </c>
      <c r="AZ79" s="156">
        <v>-0.29985687542024664</v>
      </c>
      <c r="BA79" s="157">
        <v>-2.6488583521037351E-3</v>
      </c>
      <c r="BB79" s="284"/>
      <c r="BC79" s="107">
        <v>926.16036936877742</v>
      </c>
      <c r="BD79" s="107">
        <v>964.1783557173045</v>
      </c>
      <c r="BE79" s="156">
        <v>38.017986348527074</v>
      </c>
      <c r="BF79" s="157">
        <v>4.1049031685989924E-2</v>
      </c>
      <c r="BG79" s="285"/>
      <c r="BH79" s="282">
        <v>37.2251239039268</v>
      </c>
      <c r="BI79" s="83">
        <v>37.097834346504563</v>
      </c>
      <c r="BJ79" s="156">
        <v>-0.12728955742223746</v>
      </c>
      <c r="BK79" s="157">
        <v>-3.4194528875378695E-3</v>
      </c>
      <c r="BL79" s="157"/>
      <c r="BM79" s="107">
        <v>963.38549327270425</v>
      </c>
      <c r="BN79" s="107">
        <v>1001.2761900638091</v>
      </c>
      <c r="BO79" s="259">
        <v>37.890696791104801</v>
      </c>
      <c r="BP79" s="157">
        <v>3.9330773668167673E-2</v>
      </c>
    </row>
    <row r="80" spans="1:68">
      <c r="A80" s="81">
        <v>218</v>
      </c>
      <c r="B80" s="91">
        <v>14</v>
      </c>
      <c r="C80" s="91">
        <v>14</v>
      </c>
      <c r="D80" s="82" t="s">
        <v>92</v>
      </c>
      <c r="E80" s="84">
        <v>1188</v>
      </c>
      <c r="F80" s="107">
        <v>1159</v>
      </c>
      <c r="G80" s="156">
        <v>-29</v>
      </c>
      <c r="H80" s="157">
        <v>-2.4410774410774411E-2</v>
      </c>
      <c r="I80" s="157"/>
      <c r="J80" s="84">
        <v>471701.12329906266</v>
      </c>
      <c r="K80" s="282">
        <v>382415.85460657574</v>
      </c>
      <c r="L80" s="156">
        <v>-89285.268692486919</v>
      </c>
      <c r="M80" s="157">
        <v>-0.18928356173508468</v>
      </c>
      <c r="N80" s="157"/>
      <c r="O80" s="107">
        <v>705355.68350785447</v>
      </c>
      <c r="P80" s="282">
        <v>718336.58023720805</v>
      </c>
      <c r="Q80" s="156">
        <v>12980.896729353582</v>
      </c>
      <c r="R80" s="157">
        <v>1.8403334704552691E-2</v>
      </c>
      <c r="S80" s="157"/>
      <c r="T80" s="107">
        <v>249393.84368089002</v>
      </c>
      <c r="U80" s="282">
        <v>249487.71964812008</v>
      </c>
      <c r="V80" s="156">
        <v>93.875967230065726</v>
      </c>
      <c r="W80" s="157">
        <v>3.7641653797270151E-4</v>
      </c>
      <c r="X80" s="158"/>
      <c r="Y80" s="88">
        <v>1426450.6504878071</v>
      </c>
      <c r="Z80" s="88">
        <v>1350240.1544919037</v>
      </c>
      <c r="AA80" s="156">
        <v>-76210.495995903388</v>
      </c>
      <c r="AB80" s="157">
        <v>-5.3426661462029186E-2</v>
      </c>
      <c r="AC80" s="157"/>
      <c r="AD80" s="196">
        <v>-254658</v>
      </c>
      <c r="AE80" s="196">
        <v>-254658</v>
      </c>
      <c r="AF80" s="283">
        <v>0</v>
      </c>
      <c r="AG80" s="195">
        <v>0</v>
      </c>
      <c r="AH80" s="157"/>
      <c r="AI80" s="107">
        <v>1171792.6504878071</v>
      </c>
      <c r="AJ80" s="282">
        <v>1095582.1544919037</v>
      </c>
      <c r="AK80" s="156">
        <v>-76210.495995903388</v>
      </c>
      <c r="AL80" s="157">
        <v>-6.5037526873186674E-2</v>
      </c>
      <c r="AN80" s="107">
        <v>397.05481759180361</v>
      </c>
      <c r="AO80" s="107">
        <v>329.95328266313697</v>
      </c>
      <c r="AP80" s="156">
        <v>-67.101534928666638</v>
      </c>
      <c r="AQ80" s="157">
        <v>-0.16899816336607476</v>
      </c>
      <c r="AR80" s="284"/>
      <c r="AS80" s="107">
        <v>593.73374032647678</v>
      </c>
      <c r="AT80" s="107">
        <v>619.78997432028302</v>
      </c>
      <c r="AU80" s="107">
        <v>26.056233993806245</v>
      </c>
      <c r="AV80" s="179">
        <v>4.3885385357211946E-2</v>
      </c>
      <c r="AW80" s="284"/>
      <c r="AX80" s="107">
        <v>209.927477845867</v>
      </c>
      <c r="AY80" s="107">
        <v>215.26119037801561</v>
      </c>
      <c r="AZ80" s="156">
        <v>5.3337125321486099</v>
      </c>
      <c r="BA80" s="157">
        <v>2.5407405390087758E-2</v>
      </c>
      <c r="BB80" s="284"/>
      <c r="BC80" s="107">
        <v>1200.7160357641474</v>
      </c>
      <c r="BD80" s="107">
        <v>1165.0044473614355</v>
      </c>
      <c r="BE80" s="156">
        <v>-35.711588402711868</v>
      </c>
      <c r="BF80" s="157">
        <v>-2.9741910109482853E-2</v>
      </c>
      <c r="BG80" s="285"/>
      <c r="BH80" s="282">
        <v>-214.35858585858585</v>
      </c>
      <c r="BI80" s="83">
        <v>-219.72217428817947</v>
      </c>
      <c r="BJ80" s="156">
        <v>-5.3635884295936194</v>
      </c>
      <c r="BK80" s="157">
        <v>2.5021570319240787E-2</v>
      </c>
      <c r="BL80" s="157"/>
      <c r="BM80" s="107">
        <v>986.35744990556157</v>
      </c>
      <c r="BN80" s="107">
        <v>945.28227307325596</v>
      </c>
      <c r="BO80" s="259">
        <v>-41.075176832305601</v>
      </c>
      <c r="BP80" s="157">
        <v>-4.1643297605992967E-2</v>
      </c>
    </row>
    <row r="81" spans="1:68">
      <c r="A81" s="81">
        <v>224</v>
      </c>
      <c r="B81" s="91">
        <v>1</v>
      </c>
      <c r="C81" s="92">
        <v>33</v>
      </c>
      <c r="D81" s="82" t="s">
        <v>93</v>
      </c>
      <c r="E81" s="84">
        <v>8581</v>
      </c>
      <c r="F81" s="107">
        <v>8440</v>
      </c>
      <c r="G81" s="156">
        <v>-141</v>
      </c>
      <c r="H81" s="157">
        <v>-1.6431651322689662E-2</v>
      </c>
      <c r="I81" s="157"/>
      <c r="J81" s="84">
        <v>2950622.1986617562</v>
      </c>
      <c r="K81" s="282">
        <v>2714364.901848224</v>
      </c>
      <c r="L81" s="156">
        <v>-236257.29681353224</v>
      </c>
      <c r="M81" s="157">
        <v>-8.0070331240877216E-2</v>
      </c>
      <c r="N81" s="157"/>
      <c r="O81" s="107">
        <v>3717679.6953826873</v>
      </c>
      <c r="P81" s="282">
        <v>3779558.8200249788</v>
      </c>
      <c r="Q81" s="156">
        <v>61879.124642291572</v>
      </c>
      <c r="R81" s="157">
        <v>1.6644555129142698E-2</v>
      </c>
      <c r="S81" s="157"/>
      <c r="T81" s="107">
        <v>802653.84791842243</v>
      </c>
      <c r="U81" s="282">
        <v>793137.3296105928</v>
      </c>
      <c r="V81" s="156">
        <v>-9516.518307829625</v>
      </c>
      <c r="W81" s="157">
        <v>-1.1856316807686736E-2</v>
      </c>
      <c r="X81" s="158"/>
      <c r="Y81" s="88">
        <v>7470955.7419628669</v>
      </c>
      <c r="Z81" s="88">
        <v>7287061.051483796</v>
      </c>
      <c r="AA81" s="156">
        <v>-183894.69047907088</v>
      </c>
      <c r="AB81" s="157">
        <v>-2.4614613823258396E-2</v>
      </c>
      <c r="AC81" s="157"/>
      <c r="AD81" s="196">
        <v>-427083</v>
      </c>
      <c r="AE81" s="196">
        <v>-427083</v>
      </c>
      <c r="AF81" s="283">
        <v>0</v>
      </c>
      <c r="AG81" s="195">
        <v>0</v>
      </c>
      <c r="AH81" s="157"/>
      <c r="AI81" s="107">
        <v>7043872.7419628669</v>
      </c>
      <c r="AJ81" s="282">
        <v>6859978.051483796</v>
      </c>
      <c r="AK81" s="156">
        <v>-183894.69047907088</v>
      </c>
      <c r="AL81" s="157">
        <v>-2.6107043272310202E-2</v>
      </c>
      <c r="AN81" s="107">
        <v>343.85528477587184</v>
      </c>
      <c r="AO81" s="107">
        <v>321.60721585879429</v>
      </c>
      <c r="AP81" s="156">
        <v>-22.248068917077546</v>
      </c>
      <c r="AQ81" s="157">
        <v>-6.4701837959474873E-2</v>
      </c>
      <c r="AR81" s="284"/>
      <c r="AS81" s="107">
        <v>433.24550697852084</v>
      </c>
      <c r="AT81" s="107">
        <v>447.81502606931031</v>
      </c>
      <c r="AU81" s="107">
        <v>14.56951909078947</v>
      </c>
      <c r="AV81" s="179">
        <v>3.3628782886631965E-2</v>
      </c>
      <c r="AW81" s="284"/>
      <c r="AX81" s="107">
        <v>93.538497601494285</v>
      </c>
      <c r="AY81" s="107">
        <v>93.973617252439908</v>
      </c>
      <c r="AZ81" s="156">
        <v>0.43511965094562299</v>
      </c>
      <c r="BA81" s="157">
        <v>4.6517707906682474E-3</v>
      </c>
      <c r="BB81" s="284"/>
      <c r="BC81" s="107">
        <v>870.63928935588706</v>
      </c>
      <c r="BD81" s="107">
        <v>863.39585918054456</v>
      </c>
      <c r="BE81" s="156">
        <v>-7.2434301753424961</v>
      </c>
      <c r="BF81" s="157">
        <v>-8.3196683906848513E-3</v>
      </c>
      <c r="BG81" s="285"/>
      <c r="BH81" s="282">
        <v>-49.770772637221768</v>
      </c>
      <c r="BI81" s="83">
        <v>-50.602251184834124</v>
      </c>
      <c r="BJ81" s="156">
        <v>-0.83147854761235607</v>
      </c>
      <c r="BK81" s="157">
        <v>1.6706161137440795E-2</v>
      </c>
      <c r="BL81" s="157"/>
      <c r="BM81" s="107">
        <v>820.86851671866532</v>
      </c>
      <c r="BN81" s="107">
        <v>812.79360799571043</v>
      </c>
      <c r="BO81" s="259">
        <v>-8.0749087229548877</v>
      </c>
      <c r="BP81" s="157">
        <v>-9.8370306065988216E-3</v>
      </c>
    </row>
    <row r="82" spans="1:68">
      <c r="A82" s="81">
        <v>226</v>
      </c>
      <c r="B82" s="91">
        <v>13</v>
      </c>
      <c r="C82" s="91">
        <v>13</v>
      </c>
      <c r="D82" s="82" t="s">
        <v>94</v>
      </c>
      <c r="E82" s="84">
        <v>3625</v>
      </c>
      <c r="F82" s="107">
        <v>3573</v>
      </c>
      <c r="G82" s="156">
        <v>-52</v>
      </c>
      <c r="H82" s="157">
        <v>-1.4344827586206896E-2</v>
      </c>
      <c r="I82" s="157"/>
      <c r="J82" s="84">
        <v>1501044.8318458169</v>
      </c>
      <c r="K82" s="282">
        <v>1330605.7342277123</v>
      </c>
      <c r="L82" s="156">
        <v>-170439.09761810466</v>
      </c>
      <c r="M82" s="157">
        <v>-0.11354697341618887</v>
      </c>
      <c r="N82" s="157"/>
      <c r="O82" s="107">
        <v>1709455.0664329596</v>
      </c>
      <c r="P82" s="282">
        <v>1613122.0104933528</v>
      </c>
      <c r="Q82" s="156">
        <v>-96333.055939606857</v>
      </c>
      <c r="R82" s="157">
        <v>-5.6353078727375126E-2</v>
      </c>
      <c r="S82" s="157"/>
      <c r="T82" s="107">
        <v>561514.679370492</v>
      </c>
      <c r="U82" s="282">
        <v>561890.862705081</v>
      </c>
      <c r="V82" s="156">
        <v>376.18333458900452</v>
      </c>
      <c r="W82" s="157">
        <v>6.6994390068437668E-4</v>
      </c>
      <c r="X82" s="158"/>
      <c r="Y82" s="88">
        <v>3772014.5776492683</v>
      </c>
      <c r="Z82" s="88">
        <v>3505618.607426146</v>
      </c>
      <c r="AA82" s="156">
        <v>-266395.97022312228</v>
      </c>
      <c r="AB82" s="157">
        <v>-7.0624321496960143E-2</v>
      </c>
      <c r="AC82" s="157"/>
      <c r="AD82" s="196">
        <v>65480</v>
      </c>
      <c r="AE82" s="196">
        <v>65480</v>
      </c>
      <c r="AF82" s="283">
        <v>0</v>
      </c>
      <c r="AG82" s="195">
        <v>0</v>
      </c>
      <c r="AH82" s="157"/>
      <c r="AI82" s="107">
        <v>3837494.5776492683</v>
      </c>
      <c r="AJ82" s="282">
        <v>3571098.607426146</v>
      </c>
      <c r="AK82" s="156">
        <v>-266395.97022312228</v>
      </c>
      <c r="AL82" s="157">
        <v>-6.9419243423741409E-2</v>
      </c>
      <c r="AN82" s="107">
        <v>414.08133292298396</v>
      </c>
      <c r="AO82" s="107">
        <v>372.4057470550552</v>
      </c>
      <c r="AP82" s="156">
        <v>-41.67558586792876</v>
      </c>
      <c r="AQ82" s="157">
        <v>-0.10064589382414905</v>
      </c>
      <c r="AR82" s="284"/>
      <c r="AS82" s="107">
        <v>471.57381142978198</v>
      </c>
      <c r="AT82" s="107">
        <v>451.47551371210545</v>
      </c>
      <c r="AU82" s="107">
        <v>-20.09829771767653</v>
      </c>
      <c r="AV82" s="179">
        <v>-4.2619622274485014E-2</v>
      </c>
      <c r="AW82" s="284"/>
      <c r="AX82" s="107">
        <v>154.90060120565298</v>
      </c>
      <c r="AY82" s="107">
        <v>157.26024704872125</v>
      </c>
      <c r="AZ82" s="156">
        <v>2.3596458430682787</v>
      </c>
      <c r="BA82" s="157">
        <v>1.5233290411413622E-2</v>
      </c>
      <c r="BB82" s="284"/>
      <c r="BC82" s="107">
        <v>1040.5557455584189</v>
      </c>
      <c r="BD82" s="107">
        <v>981.14150781588194</v>
      </c>
      <c r="BE82" s="156">
        <v>-59.414237742537011</v>
      </c>
      <c r="BF82" s="157">
        <v>-5.7098562951715857E-2</v>
      </c>
      <c r="BG82" s="285"/>
      <c r="BH82" s="282">
        <v>18.063448275862068</v>
      </c>
      <c r="BI82" s="83">
        <v>18.32633641197873</v>
      </c>
      <c r="BJ82" s="156">
        <v>0.26288813611666129</v>
      </c>
      <c r="BK82" s="157">
        <v>1.4553596417576316E-2</v>
      </c>
      <c r="BL82" s="157"/>
      <c r="BM82" s="107">
        <v>1058.6191938342808</v>
      </c>
      <c r="BN82" s="107">
        <v>999.46784422786061</v>
      </c>
      <c r="BO82" s="259">
        <v>-59.15134960642024</v>
      </c>
      <c r="BP82" s="157">
        <v>-5.5875946658567724E-2</v>
      </c>
    </row>
    <row r="83" spans="1:68">
      <c r="A83" s="81">
        <v>230</v>
      </c>
      <c r="B83" s="91">
        <v>4</v>
      </c>
      <c r="C83" s="91">
        <v>4</v>
      </c>
      <c r="D83" s="82" t="s">
        <v>95</v>
      </c>
      <c r="E83" s="84">
        <v>2216</v>
      </c>
      <c r="F83" s="107">
        <v>2170</v>
      </c>
      <c r="G83" s="156">
        <v>-46</v>
      </c>
      <c r="H83" s="157">
        <v>-2.0758122743682311E-2</v>
      </c>
      <c r="I83" s="157"/>
      <c r="J83" s="84">
        <v>852036.01686708757</v>
      </c>
      <c r="K83" s="282">
        <v>818886.49445234798</v>
      </c>
      <c r="L83" s="156">
        <v>-33149.522414739593</v>
      </c>
      <c r="M83" s="157">
        <v>-3.8906245462051535E-2</v>
      </c>
      <c r="N83" s="157"/>
      <c r="O83" s="107">
        <v>1316875.7598142105</v>
      </c>
      <c r="P83" s="282">
        <v>1262013.2135472449</v>
      </c>
      <c r="Q83" s="156">
        <v>-54862.546266965568</v>
      </c>
      <c r="R83" s="157">
        <v>-4.1661140664253526E-2</v>
      </c>
      <c r="S83" s="157"/>
      <c r="T83" s="107">
        <v>470858.53308382578</v>
      </c>
      <c r="U83" s="282">
        <v>470637.03210517537</v>
      </c>
      <c r="V83" s="156">
        <v>-221.5009786504088</v>
      </c>
      <c r="W83" s="157">
        <v>-4.7041937883065936E-4</v>
      </c>
      <c r="X83" s="158"/>
      <c r="Y83" s="88">
        <v>2639770.3097651238</v>
      </c>
      <c r="Z83" s="88">
        <v>2551536.7401047684</v>
      </c>
      <c r="AA83" s="156">
        <v>-88233.569660355337</v>
      </c>
      <c r="AB83" s="157">
        <v>-3.3424714769295975E-2</v>
      </c>
      <c r="AC83" s="157"/>
      <c r="AD83" s="196">
        <v>-399188</v>
      </c>
      <c r="AE83" s="196">
        <v>-399188</v>
      </c>
      <c r="AF83" s="283">
        <v>0</v>
      </c>
      <c r="AG83" s="195">
        <v>0</v>
      </c>
      <c r="AH83" s="157"/>
      <c r="AI83" s="107">
        <v>2240582.3097651238</v>
      </c>
      <c r="AJ83" s="282">
        <v>2152348.7401047684</v>
      </c>
      <c r="AK83" s="156">
        <v>-88233.569660355337</v>
      </c>
      <c r="AL83" s="157">
        <v>-3.9379749307047199E-2</v>
      </c>
      <c r="AN83" s="107">
        <v>384.49278739489512</v>
      </c>
      <c r="AO83" s="107">
        <v>377.36704813472255</v>
      </c>
      <c r="AP83" s="156">
        <v>-7.1257392601725655</v>
      </c>
      <c r="AQ83" s="157">
        <v>-1.8532829467237943E-2</v>
      </c>
      <c r="AR83" s="284"/>
      <c r="AS83" s="107">
        <v>594.25801435659321</v>
      </c>
      <c r="AT83" s="107">
        <v>581.5729094687764</v>
      </c>
      <c r="AU83" s="107">
        <v>-12.685104887816806</v>
      </c>
      <c r="AV83" s="179">
        <v>-2.1346123369578862E-2</v>
      </c>
      <c r="AW83" s="284"/>
      <c r="AX83" s="107">
        <v>212.48128749270117</v>
      </c>
      <c r="AY83" s="107">
        <v>216.88342493326053</v>
      </c>
      <c r="AZ83" s="156">
        <v>4.4021374405593576</v>
      </c>
      <c r="BA83" s="157">
        <v>2.0717765279498191E-2</v>
      </c>
      <c r="BB83" s="284"/>
      <c r="BC83" s="107">
        <v>1191.2320892441894</v>
      </c>
      <c r="BD83" s="107">
        <v>1175.8233825367597</v>
      </c>
      <c r="BE83" s="156">
        <v>-15.408706707429701</v>
      </c>
      <c r="BF83" s="157">
        <v>-1.2935100427999877E-2</v>
      </c>
      <c r="BG83" s="285"/>
      <c r="BH83" s="282">
        <v>-180.13898916967509</v>
      </c>
      <c r="BI83" s="83">
        <v>-183.95760368663593</v>
      </c>
      <c r="BJ83" s="156">
        <v>-3.8186145169608494</v>
      </c>
      <c r="BK83" s="157">
        <v>2.1198156682027621E-2</v>
      </c>
      <c r="BL83" s="157"/>
      <c r="BM83" s="107">
        <v>1011.0931000745144</v>
      </c>
      <c r="BN83" s="107">
        <v>991.86577885012366</v>
      </c>
      <c r="BO83" s="259">
        <v>-19.227321224390721</v>
      </c>
      <c r="BP83" s="157">
        <v>-1.9016370720929387E-2</v>
      </c>
    </row>
    <row r="84" spans="1:68">
      <c r="A84" s="81">
        <v>231</v>
      </c>
      <c r="B84" s="91">
        <v>15</v>
      </c>
      <c r="C84" s="91">
        <v>15</v>
      </c>
      <c r="D84" s="82" t="s">
        <v>96</v>
      </c>
      <c r="E84" s="84">
        <v>1208</v>
      </c>
      <c r="F84" s="107">
        <v>1241</v>
      </c>
      <c r="G84" s="156">
        <v>33</v>
      </c>
      <c r="H84" s="157">
        <v>2.7317880794701987E-2</v>
      </c>
      <c r="I84" s="157"/>
      <c r="J84" s="84">
        <v>-943270.10110052628</v>
      </c>
      <c r="K84" s="282">
        <v>-653800.95278459368</v>
      </c>
      <c r="L84" s="156">
        <v>289469.1483159326</v>
      </c>
      <c r="M84" s="157">
        <v>-0.30687832464763265</v>
      </c>
      <c r="N84" s="157"/>
      <c r="O84" s="107">
        <v>-42034.061503473516</v>
      </c>
      <c r="P84" s="282">
        <v>-48824.6842812459</v>
      </c>
      <c r="Q84" s="156">
        <v>-6790.6227777723834</v>
      </c>
      <c r="R84" s="157">
        <v>0.16155047918011051</v>
      </c>
      <c r="S84" s="157"/>
      <c r="T84" s="107">
        <v>139179.60929115291</v>
      </c>
      <c r="U84" s="282">
        <v>139412.49869341365</v>
      </c>
      <c r="V84" s="156">
        <v>232.88940226074192</v>
      </c>
      <c r="W84" s="157">
        <v>1.6733011642068589E-3</v>
      </c>
      <c r="X84" s="158"/>
      <c r="Y84" s="88">
        <v>-846124.55331284693</v>
      </c>
      <c r="Z84" s="88">
        <v>-563213.13837242592</v>
      </c>
      <c r="AA84" s="156">
        <v>282911.414940421</v>
      </c>
      <c r="AB84" s="157">
        <v>-0.33436142921598572</v>
      </c>
      <c r="AC84" s="157"/>
      <c r="AD84" s="196">
        <v>-14318</v>
      </c>
      <c r="AE84" s="196">
        <v>-14318</v>
      </c>
      <c r="AF84" s="283">
        <v>0</v>
      </c>
      <c r="AG84" s="195">
        <v>0</v>
      </c>
      <c r="AH84" s="157"/>
      <c r="AI84" s="107">
        <v>-860442.55331284693</v>
      </c>
      <c r="AJ84" s="282">
        <v>-577531.13837242592</v>
      </c>
      <c r="AK84" s="156">
        <v>282911.414940421</v>
      </c>
      <c r="AL84" s="157">
        <v>-0.3287975633598838</v>
      </c>
      <c r="AN84" s="107">
        <v>-780.85273269911113</v>
      </c>
      <c r="AO84" s="107">
        <v>-526.83396678855252</v>
      </c>
      <c r="AP84" s="156">
        <v>254.01876591055861</v>
      </c>
      <c r="AQ84" s="157">
        <v>-0.32530944091405339</v>
      </c>
      <c r="AR84" s="284"/>
      <c r="AS84" s="107">
        <v>-34.796408529365493</v>
      </c>
      <c r="AT84" s="107">
        <v>-39.34301714846567</v>
      </c>
      <c r="AU84" s="107">
        <v>-4.5466086191001764</v>
      </c>
      <c r="AV84" s="179">
        <v>0.13066315781593346</v>
      </c>
      <c r="AW84" s="284"/>
      <c r="AX84" s="107">
        <v>115.21490835360341</v>
      </c>
      <c r="AY84" s="107">
        <v>112.33883859259763</v>
      </c>
      <c r="AZ84" s="156">
        <v>-2.8760697610057804</v>
      </c>
      <c r="BA84" s="157">
        <v>-2.4962652855469895E-2</v>
      </c>
      <c r="BB84" s="284"/>
      <c r="BC84" s="107">
        <v>-700.43423287487326</v>
      </c>
      <c r="BD84" s="107">
        <v>-453.83814534442058</v>
      </c>
      <c r="BE84" s="156">
        <v>246.59608753045268</v>
      </c>
      <c r="BF84" s="157">
        <v>-0.35206172964779264</v>
      </c>
      <c r="BG84" s="285"/>
      <c r="BH84" s="282">
        <v>-11.852649006622517</v>
      </c>
      <c r="BI84" s="83">
        <v>-11.537469782433522</v>
      </c>
      <c r="BJ84" s="156">
        <v>0.31517922418899502</v>
      </c>
      <c r="BK84" s="157">
        <v>-2.6591458501208688E-2</v>
      </c>
      <c r="BL84" s="157"/>
      <c r="BM84" s="107">
        <v>-712.28688188149579</v>
      </c>
      <c r="BN84" s="107">
        <v>-465.37561512685409</v>
      </c>
      <c r="BO84" s="259">
        <v>246.9112667546417</v>
      </c>
      <c r="BP84" s="157">
        <v>-0.34664581509970965</v>
      </c>
    </row>
    <row r="85" spans="1:68">
      <c r="A85" s="81">
        <v>232</v>
      </c>
      <c r="B85" s="91">
        <v>14</v>
      </c>
      <c r="C85" s="91">
        <v>14</v>
      </c>
      <c r="D85" s="82" t="s">
        <v>97</v>
      </c>
      <c r="E85" s="84">
        <v>12618</v>
      </c>
      <c r="F85" s="107">
        <v>12518</v>
      </c>
      <c r="G85" s="156">
        <v>-100</v>
      </c>
      <c r="H85" s="157">
        <v>-7.9251862418766843E-3</v>
      </c>
      <c r="I85" s="157"/>
      <c r="J85" s="84">
        <v>4146469.8187466022</v>
      </c>
      <c r="K85" s="282">
        <v>4050205.1900494057</v>
      </c>
      <c r="L85" s="156">
        <v>-96264.628697196487</v>
      </c>
      <c r="M85" s="157">
        <v>-2.3216044709158265E-2</v>
      </c>
      <c r="N85" s="157"/>
      <c r="O85" s="107">
        <v>5292120.5407871753</v>
      </c>
      <c r="P85" s="282">
        <v>5499797.9505121093</v>
      </c>
      <c r="Q85" s="156">
        <v>207677.40972493403</v>
      </c>
      <c r="R85" s="157">
        <v>3.924275876264207E-2</v>
      </c>
      <c r="S85" s="157"/>
      <c r="T85" s="107">
        <v>1827360.3122723184</v>
      </c>
      <c r="U85" s="282">
        <v>1825242.9433907049</v>
      </c>
      <c r="V85" s="156">
        <v>-2117.3688816134818</v>
      </c>
      <c r="W85" s="157">
        <v>-1.1587035503581328E-3</v>
      </c>
      <c r="X85" s="158"/>
      <c r="Y85" s="88">
        <v>11265950.671806095</v>
      </c>
      <c r="Z85" s="88">
        <v>11375246.08395222</v>
      </c>
      <c r="AA85" s="156">
        <v>109295.41214612499</v>
      </c>
      <c r="AB85" s="157">
        <v>9.7013927479413821E-3</v>
      </c>
      <c r="AC85" s="157"/>
      <c r="AD85" s="196">
        <v>-286238</v>
      </c>
      <c r="AE85" s="196">
        <v>-286238</v>
      </c>
      <c r="AF85" s="283">
        <v>0</v>
      </c>
      <c r="AG85" s="195">
        <v>0</v>
      </c>
      <c r="AH85" s="157"/>
      <c r="AI85" s="107">
        <v>10979712.671806095</v>
      </c>
      <c r="AJ85" s="282">
        <v>11089008.08395222</v>
      </c>
      <c r="AK85" s="156">
        <v>109295.41214612499</v>
      </c>
      <c r="AL85" s="157">
        <v>9.9543053095347139E-3</v>
      </c>
      <c r="AN85" s="107">
        <v>328.6154555988748</v>
      </c>
      <c r="AO85" s="107">
        <v>323.55050248038071</v>
      </c>
      <c r="AP85" s="156">
        <v>-5.0649531184940884</v>
      </c>
      <c r="AQ85" s="157">
        <v>-1.5413009437622541E-2</v>
      </c>
      <c r="AR85" s="284"/>
      <c r="AS85" s="107">
        <v>419.41040900199516</v>
      </c>
      <c r="AT85" s="107">
        <v>439.35117035565662</v>
      </c>
      <c r="AU85" s="107">
        <v>19.940761353661458</v>
      </c>
      <c r="AV85" s="179">
        <v>4.7544745971163052E-2</v>
      </c>
      <c r="AW85" s="284"/>
      <c r="AX85" s="107">
        <v>144.8217080577206</v>
      </c>
      <c r="AY85" s="107">
        <v>145.80946983469443</v>
      </c>
      <c r="AZ85" s="156">
        <v>0.9877617769738265</v>
      </c>
      <c r="BA85" s="157">
        <v>6.820536715256397E-3</v>
      </c>
      <c r="BB85" s="284"/>
      <c r="BC85" s="107">
        <v>892.84757265859048</v>
      </c>
      <c r="BD85" s="107">
        <v>908.71114267073176</v>
      </c>
      <c r="BE85" s="156">
        <v>15.863570012141281</v>
      </c>
      <c r="BF85" s="157">
        <v>1.7767388855530031E-2</v>
      </c>
      <c r="BG85" s="285"/>
      <c r="BH85" s="282">
        <v>-22.684894595022982</v>
      </c>
      <c r="BI85" s="83">
        <v>-22.866112797571496</v>
      </c>
      <c r="BJ85" s="156">
        <v>-0.18121820254851428</v>
      </c>
      <c r="BK85" s="157">
        <v>7.9884965649464901E-3</v>
      </c>
      <c r="BL85" s="157"/>
      <c r="BM85" s="107">
        <v>870.16267806356757</v>
      </c>
      <c r="BN85" s="107">
        <v>885.84502987316023</v>
      </c>
      <c r="BO85" s="259">
        <v>15.68235180959266</v>
      </c>
      <c r="BP85" s="157">
        <v>1.8022321808252761E-2</v>
      </c>
    </row>
    <row r="86" spans="1:68">
      <c r="A86" s="81">
        <v>233</v>
      </c>
      <c r="B86" s="91">
        <v>14</v>
      </c>
      <c r="C86" s="91">
        <v>14</v>
      </c>
      <c r="D86" s="82" t="s">
        <v>98</v>
      </c>
      <c r="E86" s="84">
        <v>15165</v>
      </c>
      <c r="F86" s="107">
        <v>15050</v>
      </c>
      <c r="G86" s="156">
        <v>-115</v>
      </c>
      <c r="H86" s="157">
        <v>-7.5832509066930433E-3</v>
      </c>
      <c r="I86" s="157"/>
      <c r="J86" s="84">
        <v>6548016.4834877281</v>
      </c>
      <c r="K86" s="282">
        <v>6683037.1344323372</v>
      </c>
      <c r="L86" s="156">
        <v>135020.65094460919</v>
      </c>
      <c r="M86" s="157">
        <v>2.0620084156033149E-2</v>
      </c>
      <c r="N86" s="157"/>
      <c r="O86" s="107">
        <v>6904052.1062687309</v>
      </c>
      <c r="P86" s="282">
        <v>7375163.4351078551</v>
      </c>
      <c r="Q86" s="156">
        <v>471111.32883912418</v>
      </c>
      <c r="R86" s="157">
        <v>6.8236931238013859E-2</v>
      </c>
      <c r="S86" s="157"/>
      <c r="T86" s="107">
        <v>2300653.1716115987</v>
      </c>
      <c r="U86" s="282">
        <v>2300717.9296639594</v>
      </c>
      <c r="V86" s="156">
        <v>64.758052360732108</v>
      </c>
      <c r="W86" s="157">
        <v>2.8147681345367387E-5</v>
      </c>
      <c r="X86" s="158"/>
      <c r="Y86" s="88">
        <v>15752721.761368059</v>
      </c>
      <c r="Z86" s="88">
        <v>16358918.499204151</v>
      </c>
      <c r="AA86" s="156">
        <v>606196.73783609271</v>
      </c>
      <c r="AB86" s="157">
        <v>3.8482031678025844E-2</v>
      </c>
      <c r="AC86" s="157"/>
      <c r="AD86" s="196">
        <v>195952</v>
      </c>
      <c r="AE86" s="196">
        <v>195952</v>
      </c>
      <c r="AF86" s="283">
        <v>0</v>
      </c>
      <c r="AG86" s="195">
        <v>0</v>
      </c>
      <c r="AH86" s="157"/>
      <c r="AI86" s="107">
        <v>15948673.761368059</v>
      </c>
      <c r="AJ86" s="282">
        <v>16554870.499204151</v>
      </c>
      <c r="AK86" s="156">
        <v>606196.73783609271</v>
      </c>
      <c r="AL86" s="157">
        <v>3.80092255259784E-2</v>
      </c>
      <c r="AN86" s="107">
        <v>431.78479943868962</v>
      </c>
      <c r="AO86" s="107">
        <v>444.0556235503214</v>
      </c>
      <c r="AP86" s="156">
        <v>12.270824111631782</v>
      </c>
      <c r="AQ86" s="157">
        <v>2.8418842274168923E-2</v>
      </c>
      <c r="AR86" s="284"/>
      <c r="AS86" s="107">
        <v>455.2622556062467</v>
      </c>
      <c r="AT86" s="107">
        <v>490.04408206696712</v>
      </c>
      <c r="AU86" s="107">
        <v>34.781826460720424</v>
      </c>
      <c r="AV86" s="179">
        <v>7.6399539018237858E-2</v>
      </c>
      <c r="AW86" s="284"/>
      <c r="AX86" s="107">
        <v>151.70808912704246</v>
      </c>
      <c r="AY86" s="107">
        <v>152.87162323348568</v>
      </c>
      <c r="AZ86" s="156">
        <v>1.1635341064432225</v>
      </c>
      <c r="BA86" s="157">
        <v>7.6695587765848328E-3</v>
      </c>
      <c r="BB86" s="284"/>
      <c r="BC86" s="107">
        <v>1038.7551441719788</v>
      </c>
      <c r="BD86" s="107">
        <v>1086.9713288507742</v>
      </c>
      <c r="BE86" s="156">
        <v>48.216184678795344</v>
      </c>
      <c r="BF86" s="157">
        <v>4.6417276438356254E-2</v>
      </c>
      <c r="BG86" s="285"/>
      <c r="BH86" s="282">
        <v>12.921332014507088</v>
      </c>
      <c r="BI86" s="83">
        <v>13.020066445182724</v>
      </c>
      <c r="BJ86" s="156">
        <v>9.873443067563592E-2</v>
      </c>
      <c r="BK86" s="157">
        <v>7.6411960132890646E-3</v>
      </c>
      <c r="BL86" s="157"/>
      <c r="BM86" s="107">
        <v>1051.6764761864858</v>
      </c>
      <c r="BN86" s="107">
        <v>1099.9913952959569</v>
      </c>
      <c r="BO86" s="259">
        <v>48.31491910947102</v>
      </c>
      <c r="BP86" s="157">
        <v>4.5940857481824762E-2</v>
      </c>
    </row>
    <row r="87" spans="1:68">
      <c r="A87" s="81">
        <v>235</v>
      </c>
      <c r="B87" s="91">
        <v>1</v>
      </c>
      <c r="C87" s="92">
        <v>33</v>
      </c>
      <c r="D87" s="82" t="s">
        <v>99</v>
      </c>
      <c r="E87" s="84">
        <v>10270</v>
      </c>
      <c r="F87" s="107">
        <v>10253</v>
      </c>
      <c r="G87" s="156">
        <v>-17</v>
      </c>
      <c r="H87" s="157">
        <v>-1.6553067185978579E-3</v>
      </c>
      <c r="I87" s="157"/>
      <c r="J87" s="84">
        <v>20000897.600624748</v>
      </c>
      <c r="K87" s="282">
        <v>19965699.654105678</v>
      </c>
      <c r="L87" s="156">
        <v>-35197.946519069374</v>
      </c>
      <c r="M87" s="157">
        <v>-1.7598183452511617E-3</v>
      </c>
      <c r="N87" s="157"/>
      <c r="O87" s="107">
        <v>-1511262.1855156387</v>
      </c>
      <c r="P87" s="282">
        <v>-1627872.5463101838</v>
      </c>
      <c r="Q87" s="156">
        <v>-116610.36079454515</v>
      </c>
      <c r="R87" s="157">
        <v>7.7160906897672424E-2</v>
      </c>
      <c r="S87" s="157"/>
      <c r="T87" s="107">
        <v>467289.7729743449</v>
      </c>
      <c r="U87" s="282">
        <v>403777.84622581839</v>
      </c>
      <c r="V87" s="156">
        <v>-63511.926748526515</v>
      </c>
      <c r="W87" s="157">
        <v>-0.13591550772503946</v>
      </c>
      <c r="X87" s="158"/>
      <c r="Y87" s="88">
        <v>18956925.188083455</v>
      </c>
      <c r="Z87" s="88">
        <v>18741604.954021312</v>
      </c>
      <c r="AA87" s="156">
        <v>-215320.23406214267</v>
      </c>
      <c r="AB87" s="157">
        <v>-1.1358394461433835E-2</v>
      </c>
      <c r="AC87" s="157"/>
      <c r="AD87" s="196">
        <v>3430041</v>
      </c>
      <c r="AE87" s="196">
        <v>3430041</v>
      </c>
      <c r="AF87" s="283">
        <v>0</v>
      </c>
      <c r="AG87" s="195">
        <v>0</v>
      </c>
      <c r="AH87" s="157"/>
      <c r="AI87" s="107">
        <v>22386966.188083455</v>
      </c>
      <c r="AJ87" s="282">
        <v>22171645.954021312</v>
      </c>
      <c r="AK87" s="156">
        <v>-215320.23406214267</v>
      </c>
      <c r="AL87" s="157">
        <v>-9.6181069043985642E-3</v>
      </c>
      <c r="AN87" s="107">
        <v>1947.5070691942306</v>
      </c>
      <c r="AO87" s="107">
        <v>1947.3031945875039</v>
      </c>
      <c r="AP87" s="156">
        <v>-0.20387460672668567</v>
      </c>
      <c r="AQ87" s="157">
        <v>-1.0468491229201934E-4</v>
      </c>
      <c r="AR87" s="284"/>
      <c r="AS87" s="107">
        <v>-147.15308524981876</v>
      </c>
      <c r="AT87" s="107">
        <v>-158.77036441140973</v>
      </c>
      <c r="AU87" s="107">
        <v>-11.617279161590972</v>
      </c>
      <c r="AV87" s="179">
        <v>7.8946894941880133E-2</v>
      </c>
      <c r="AW87" s="284"/>
      <c r="AX87" s="107">
        <v>45.500464749205932</v>
      </c>
      <c r="AY87" s="107">
        <v>39.381434333933328</v>
      </c>
      <c r="AZ87" s="156">
        <v>-6.1190304152726043</v>
      </c>
      <c r="BA87" s="157">
        <v>-0.13448281130753489</v>
      </c>
      <c r="BB87" s="284"/>
      <c r="BC87" s="107">
        <v>1845.8544486936178</v>
      </c>
      <c r="BD87" s="107">
        <v>1827.9142645100276</v>
      </c>
      <c r="BE87" s="156">
        <v>-17.940184183590191</v>
      </c>
      <c r="BF87" s="157">
        <v>-9.7191759601019181E-3</v>
      </c>
      <c r="BG87" s="285"/>
      <c r="BH87" s="282">
        <v>333.98646543330085</v>
      </c>
      <c r="BI87" s="83">
        <v>334.54023212718226</v>
      </c>
      <c r="BJ87" s="156">
        <v>0.55376669388141408</v>
      </c>
      <c r="BK87" s="157">
        <v>1.6580513020579414E-3</v>
      </c>
      <c r="BL87" s="157"/>
      <c r="BM87" s="107">
        <v>2179.8409141269185</v>
      </c>
      <c r="BN87" s="107">
        <v>2162.45449663721</v>
      </c>
      <c r="BO87" s="259">
        <v>-17.386417489708492</v>
      </c>
      <c r="BP87" s="157">
        <v>-7.976002917016627E-3</v>
      </c>
    </row>
    <row r="88" spans="1:68">
      <c r="A88" s="81">
        <v>236</v>
      </c>
      <c r="B88" s="91">
        <v>16</v>
      </c>
      <c r="C88" s="91">
        <v>16</v>
      </c>
      <c r="D88" s="82" t="s">
        <v>100</v>
      </c>
      <c r="E88" s="84">
        <v>4137</v>
      </c>
      <c r="F88" s="107">
        <v>4118</v>
      </c>
      <c r="G88" s="156">
        <v>-19</v>
      </c>
      <c r="H88" s="157">
        <v>-4.5927000241721052E-3</v>
      </c>
      <c r="I88" s="157"/>
      <c r="J88" s="84">
        <v>2080555.5322040294</v>
      </c>
      <c r="K88" s="282">
        <v>2231111.7338571544</v>
      </c>
      <c r="L88" s="156">
        <v>150556.201653125</v>
      </c>
      <c r="M88" s="157">
        <v>7.2363462220897221E-2</v>
      </c>
      <c r="N88" s="157"/>
      <c r="O88" s="107">
        <v>2221900.6451633046</v>
      </c>
      <c r="P88" s="282">
        <v>2203581.3922416684</v>
      </c>
      <c r="Q88" s="156">
        <v>-18319.252921636216</v>
      </c>
      <c r="R88" s="157">
        <v>-8.2448569253148543E-3</v>
      </c>
      <c r="S88" s="157"/>
      <c r="T88" s="107">
        <v>513498.55794184905</v>
      </c>
      <c r="U88" s="282">
        <v>513731.10129269917</v>
      </c>
      <c r="V88" s="156">
        <v>232.54335085011553</v>
      </c>
      <c r="W88" s="157">
        <v>4.5286076709187138E-4</v>
      </c>
      <c r="X88" s="158"/>
      <c r="Y88" s="88">
        <v>4815954.7353091836</v>
      </c>
      <c r="Z88" s="88">
        <v>4948424.2273915224</v>
      </c>
      <c r="AA88" s="156">
        <v>132469.49208233878</v>
      </c>
      <c r="AB88" s="157">
        <v>2.7506382298635591E-2</v>
      </c>
      <c r="AC88" s="157"/>
      <c r="AD88" s="196">
        <v>1300720</v>
      </c>
      <c r="AE88" s="196">
        <v>1300720</v>
      </c>
      <c r="AF88" s="283">
        <v>0</v>
      </c>
      <c r="AG88" s="195">
        <v>0</v>
      </c>
      <c r="AH88" s="157"/>
      <c r="AI88" s="107">
        <v>6116674.7353091836</v>
      </c>
      <c r="AJ88" s="282">
        <v>6249144.2273915224</v>
      </c>
      <c r="AK88" s="156">
        <v>132469.49208233878</v>
      </c>
      <c r="AL88" s="157">
        <v>2.1657109101722204E-2</v>
      </c>
      <c r="AN88" s="107">
        <v>502.91407594972912</v>
      </c>
      <c r="AO88" s="107">
        <v>541.79498150975098</v>
      </c>
      <c r="AP88" s="156">
        <v>38.880905560021858</v>
      </c>
      <c r="AQ88" s="157">
        <v>7.7311229530804312E-2</v>
      </c>
      <c r="AR88" s="284"/>
      <c r="AS88" s="107">
        <v>537.08016561839611</v>
      </c>
      <c r="AT88" s="107">
        <v>535.10961443459655</v>
      </c>
      <c r="AU88" s="107">
        <v>-1.9705511837995573</v>
      </c>
      <c r="AV88" s="179">
        <v>-3.6690075522164503E-3</v>
      </c>
      <c r="AW88" s="284"/>
      <c r="AX88" s="107">
        <v>124.12341260378271</v>
      </c>
      <c r="AY88" s="107">
        <v>124.75257437899445</v>
      </c>
      <c r="AZ88" s="156">
        <v>0.62916177521174177</v>
      </c>
      <c r="BA88" s="157">
        <v>5.068840454943855E-3</v>
      </c>
      <c r="BB88" s="284"/>
      <c r="BC88" s="107">
        <v>1164.117654171908</v>
      </c>
      <c r="BD88" s="107">
        <v>1201.6571703233419</v>
      </c>
      <c r="BE88" s="156">
        <v>37.539516151433872</v>
      </c>
      <c r="BF88" s="157">
        <v>3.224718396538493E-2</v>
      </c>
      <c r="BG88" s="285"/>
      <c r="BH88" s="282">
        <v>314.41140923374428</v>
      </c>
      <c r="BI88" s="83">
        <v>315.86206896551727</v>
      </c>
      <c r="BJ88" s="156">
        <v>1.450659731772987</v>
      </c>
      <c r="BK88" s="157">
        <v>4.6138902379796167E-3</v>
      </c>
      <c r="BL88" s="157"/>
      <c r="BM88" s="107">
        <v>1478.5290634056523</v>
      </c>
      <c r="BN88" s="107">
        <v>1517.5192392888594</v>
      </c>
      <c r="BO88" s="259">
        <v>38.99017588320703</v>
      </c>
      <c r="BP88" s="157">
        <v>2.6370922863969165E-2</v>
      </c>
    </row>
    <row r="89" spans="1:68">
      <c r="A89" s="81">
        <v>239</v>
      </c>
      <c r="B89" s="91">
        <v>11</v>
      </c>
      <c r="C89" s="91">
        <v>11</v>
      </c>
      <c r="D89" s="82" t="s">
        <v>101</v>
      </c>
      <c r="E89" s="84">
        <v>2035</v>
      </c>
      <c r="F89" s="107">
        <v>1985</v>
      </c>
      <c r="G89" s="156">
        <v>-50</v>
      </c>
      <c r="H89" s="157">
        <v>-2.4570024570024569E-2</v>
      </c>
      <c r="I89" s="157"/>
      <c r="J89" s="84">
        <v>785025.81513858715</v>
      </c>
      <c r="K89" s="282">
        <v>812481.12544323085</v>
      </c>
      <c r="L89" s="156">
        <v>27455.310304643703</v>
      </c>
      <c r="M89" s="157">
        <v>3.4973767454764257E-2</v>
      </c>
      <c r="N89" s="157"/>
      <c r="O89" s="107">
        <v>147818.25703470971</v>
      </c>
      <c r="P89" s="282">
        <v>-228206.30626158943</v>
      </c>
      <c r="Q89" s="156">
        <v>-376024.56329629914</v>
      </c>
      <c r="R89" s="157">
        <v>-2.5438303146004726</v>
      </c>
      <c r="S89" s="157"/>
      <c r="T89" s="107">
        <v>309940.94467260729</v>
      </c>
      <c r="U89" s="282">
        <v>309640.89835950587</v>
      </c>
      <c r="V89" s="156">
        <v>-300.04631310142577</v>
      </c>
      <c r="W89" s="157">
        <v>-9.6807575203839791E-4</v>
      </c>
      <c r="X89" s="158"/>
      <c r="Y89" s="88">
        <v>1242785.0168459041</v>
      </c>
      <c r="Z89" s="88">
        <v>893915.71754114726</v>
      </c>
      <c r="AA89" s="156">
        <v>-348869.2993047568</v>
      </c>
      <c r="AB89" s="157">
        <v>-0.28071572683597451</v>
      </c>
      <c r="AC89" s="157"/>
      <c r="AD89" s="196">
        <v>-475325</v>
      </c>
      <c r="AE89" s="196">
        <v>-475325</v>
      </c>
      <c r="AF89" s="283">
        <v>0</v>
      </c>
      <c r="AG89" s="195">
        <v>0</v>
      </c>
      <c r="AH89" s="157"/>
      <c r="AI89" s="107">
        <v>767460.01684590406</v>
      </c>
      <c r="AJ89" s="282">
        <v>418590.71754114726</v>
      </c>
      <c r="AK89" s="156">
        <v>-348869.2993047568</v>
      </c>
      <c r="AL89" s="157">
        <v>-0.45457651427697138</v>
      </c>
      <c r="AN89" s="107">
        <v>385.76207132117304</v>
      </c>
      <c r="AO89" s="107">
        <v>409.31039065150168</v>
      </c>
      <c r="AP89" s="156">
        <v>23.548319330328638</v>
      </c>
      <c r="AQ89" s="157">
        <v>6.1043635652617251E-2</v>
      </c>
      <c r="AR89" s="284"/>
      <c r="AS89" s="107">
        <v>72.637964144820501</v>
      </c>
      <c r="AT89" s="107">
        <v>-114.9653935826647</v>
      </c>
      <c r="AU89" s="107">
        <v>-187.60335772748522</v>
      </c>
      <c r="AV89" s="179">
        <v>-2.5827177280664797</v>
      </c>
      <c r="AW89" s="284"/>
      <c r="AX89" s="107">
        <v>152.30513251725174</v>
      </c>
      <c r="AY89" s="107">
        <v>155.99037700730773</v>
      </c>
      <c r="AZ89" s="156">
        <v>3.6852444900559931</v>
      </c>
      <c r="BA89" s="157">
        <v>2.4196456344887537E-2</v>
      </c>
      <c r="BB89" s="284"/>
      <c r="BC89" s="107">
        <v>610.70516798324525</v>
      </c>
      <c r="BD89" s="107">
        <v>450.33537407614472</v>
      </c>
      <c r="BE89" s="156">
        <v>-160.36979390710053</v>
      </c>
      <c r="BF89" s="157">
        <v>-0.26259773506861872</v>
      </c>
      <c r="BG89" s="285"/>
      <c r="BH89" s="282">
        <v>-233.57493857493859</v>
      </c>
      <c r="BI89" s="83">
        <v>-239.45843828715365</v>
      </c>
      <c r="BJ89" s="156">
        <v>-5.8834997122150696</v>
      </c>
      <c r="BK89" s="157">
        <v>2.5188916876574274E-2</v>
      </c>
      <c r="BL89" s="157"/>
      <c r="BM89" s="107">
        <v>377.13022940830666</v>
      </c>
      <c r="BN89" s="107">
        <v>210.87693578899106</v>
      </c>
      <c r="BO89" s="259">
        <v>-166.2532936193156</v>
      </c>
      <c r="BP89" s="157">
        <v>-0.44083788743256258</v>
      </c>
    </row>
    <row r="90" spans="1:68">
      <c r="A90" s="81">
        <v>240</v>
      </c>
      <c r="B90" s="91">
        <v>19</v>
      </c>
      <c r="C90" s="91">
        <v>19</v>
      </c>
      <c r="D90" s="82" t="s">
        <v>102</v>
      </c>
      <c r="E90" s="84">
        <v>19371</v>
      </c>
      <c r="F90" s="107">
        <v>19402</v>
      </c>
      <c r="G90" s="156">
        <v>31</v>
      </c>
      <c r="H90" s="157">
        <v>1.6003303907903567E-3</v>
      </c>
      <c r="I90" s="157"/>
      <c r="J90" s="84">
        <v>-6985298.6600435302</v>
      </c>
      <c r="K90" s="282">
        <v>-6690840.0440663369</v>
      </c>
      <c r="L90" s="156">
        <v>294458.61597719323</v>
      </c>
      <c r="M90" s="157">
        <v>-4.2154048138488366E-2</v>
      </c>
      <c r="N90" s="157"/>
      <c r="O90" s="107">
        <v>3911932.8144537681</v>
      </c>
      <c r="P90" s="282">
        <v>1459265.2481743838</v>
      </c>
      <c r="Q90" s="156">
        <v>-2452667.5662793843</v>
      </c>
      <c r="R90" s="157">
        <v>-0.6269707795638243</v>
      </c>
      <c r="S90" s="157"/>
      <c r="T90" s="107">
        <v>1806283.1427806765</v>
      </c>
      <c r="U90" s="282">
        <v>1804417.5643815065</v>
      </c>
      <c r="V90" s="156">
        <v>-1865.5783991699573</v>
      </c>
      <c r="W90" s="157">
        <v>-1.0328272212616672E-3</v>
      </c>
      <c r="X90" s="158"/>
      <c r="Y90" s="88">
        <v>-1267082.7028090856</v>
      </c>
      <c r="Z90" s="88">
        <v>-3427157.2315104473</v>
      </c>
      <c r="AA90" s="156">
        <v>-2160074.5287013617</v>
      </c>
      <c r="AB90" s="157">
        <v>1.7047620679475295</v>
      </c>
      <c r="AC90" s="157"/>
      <c r="AD90" s="196">
        <v>1636034</v>
      </c>
      <c r="AE90" s="196">
        <v>1636034</v>
      </c>
      <c r="AF90" s="283">
        <v>0</v>
      </c>
      <c r="AG90" s="195">
        <v>0</v>
      </c>
      <c r="AH90" s="157"/>
      <c r="AI90" s="107">
        <v>368951.2971909144</v>
      </c>
      <c r="AJ90" s="282">
        <v>-1791123.2315104473</v>
      </c>
      <c r="AK90" s="156">
        <v>-2160074.5287013617</v>
      </c>
      <c r="AL90" s="157">
        <v>-5.8546332406134027</v>
      </c>
      <c r="AN90" s="107">
        <v>-360.60599143273606</v>
      </c>
      <c r="AO90" s="107">
        <v>-344.85311019824434</v>
      </c>
      <c r="AP90" s="156">
        <v>15.752881234491724</v>
      </c>
      <c r="AQ90" s="157">
        <v>-4.368446894601892E-2</v>
      </c>
      <c r="AR90" s="284"/>
      <c r="AS90" s="107">
        <v>201.9479022484006</v>
      </c>
      <c r="AT90" s="107">
        <v>75.21210432813028</v>
      </c>
      <c r="AU90" s="107">
        <v>-126.73579792027031</v>
      </c>
      <c r="AV90" s="179">
        <v>-0.62756679573914242</v>
      </c>
      <c r="AW90" s="284"/>
      <c r="AX90" s="107">
        <v>93.246767992394638</v>
      </c>
      <c r="AY90" s="107">
        <v>93.001626862256799</v>
      </c>
      <c r="AZ90" s="156">
        <v>-0.24514113013783856</v>
      </c>
      <c r="BA90" s="157">
        <v>-2.6289504227946289E-3</v>
      </c>
      <c r="BB90" s="284"/>
      <c r="BC90" s="107">
        <v>-65.411321191940814</v>
      </c>
      <c r="BD90" s="107">
        <v>-176.63937900785729</v>
      </c>
      <c r="BE90" s="156">
        <v>-111.22805781591647</v>
      </c>
      <c r="BF90" s="157">
        <v>1.7004404709932788</v>
      </c>
      <c r="BG90" s="285"/>
      <c r="BH90" s="282">
        <v>84.457900986010017</v>
      </c>
      <c r="BI90" s="83">
        <v>84.322956396247804</v>
      </c>
      <c r="BJ90" s="156">
        <v>-0.13494458976221324</v>
      </c>
      <c r="BK90" s="157">
        <v>-1.5977734254201518E-3</v>
      </c>
      <c r="BL90" s="157"/>
      <c r="BM90" s="107">
        <v>19.046579794069196</v>
      </c>
      <c r="BN90" s="107">
        <v>-92.316422611609497</v>
      </c>
      <c r="BO90" s="259">
        <v>-111.36300240567869</v>
      </c>
      <c r="BP90" s="157">
        <v>-5.8468766366313893</v>
      </c>
    </row>
    <row r="91" spans="1:68">
      <c r="A91" s="81">
        <v>241</v>
      </c>
      <c r="B91" s="91">
        <v>19</v>
      </c>
      <c r="C91" s="91">
        <v>19</v>
      </c>
      <c r="D91" s="82" t="s">
        <v>103</v>
      </c>
      <c r="E91" s="84">
        <v>7691</v>
      </c>
      <c r="F91" s="107">
        <v>7604</v>
      </c>
      <c r="G91" s="156">
        <v>-87</v>
      </c>
      <c r="H91" s="157">
        <v>-1.1311923026914576E-2</v>
      </c>
      <c r="I91" s="157"/>
      <c r="J91" s="84">
        <v>119672.47126779472</v>
      </c>
      <c r="K91" s="282">
        <v>267407.16542116692</v>
      </c>
      <c r="L91" s="156">
        <v>147734.6941533722</v>
      </c>
      <c r="M91" s="157">
        <v>1.2344918809504801</v>
      </c>
      <c r="N91" s="157"/>
      <c r="O91" s="107">
        <v>1578737.650568021</v>
      </c>
      <c r="P91" s="282">
        <v>1213196.2110250394</v>
      </c>
      <c r="Q91" s="156">
        <v>-365541.43954298156</v>
      </c>
      <c r="R91" s="157">
        <v>-0.23154033186670489</v>
      </c>
      <c r="S91" s="157"/>
      <c r="T91" s="107">
        <v>509434.86749191745</v>
      </c>
      <c r="U91" s="282">
        <v>505689.77021233144</v>
      </c>
      <c r="V91" s="156">
        <v>-3745.0972795860143</v>
      </c>
      <c r="W91" s="157">
        <v>-7.3514741894761121E-3</v>
      </c>
      <c r="X91" s="158"/>
      <c r="Y91" s="88">
        <v>2207844.9893277334</v>
      </c>
      <c r="Z91" s="88">
        <v>1986293.1466585379</v>
      </c>
      <c r="AA91" s="156">
        <v>-221551.8426691955</v>
      </c>
      <c r="AB91" s="157">
        <v>-0.10034755326580051</v>
      </c>
      <c r="AC91" s="157"/>
      <c r="AD91" s="196">
        <v>-368225</v>
      </c>
      <c r="AE91" s="196">
        <v>-368225</v>
      </c>
      <c r="AF91" s="283">
        <v>0</v>
      </c>
      <c r="AG91" s="195">
        <v>0</v>
      </c>
      <c r="AH91" s="157"/>
      <c r="AI91" s="107">
        <v>1839619.9893277334</v>
      </c>
      <c r="AJ91" s="282">
        <v>1618068.1466585379</v>
      </c>
      <c r="AK91" s="156">
        <v>-221551.8426691955</v>
      </c>
      <c r="AL91" s="157">
        <v>-0.12043348297718753</v>
      </c>
      <c r="AN91" s="107">
        <v>15.560066476114253</v>
      </c>
      <c r="AO91" s="107">
        <v>35.166644584582713</v>
      </c>
      <c r="AP91" s="156">
        <v>19.606578108468462</v>
      </c>
      <c r="AQ91" s="157">
        <v>1.2600574771686146</v>
      </c>
      <c r="AR91" s="284"/>
      <c r="AS91" s="107">
        <v>205.27079060824613</v>
      </c>
      <c r="AT91" s="107">
        <v>159.54710823580214</v>
      </c>
      <c r="AU91" s="107">
        <v>-45.723682372443989</v>
      </c>
      <c r="AV91" s="179">
        <v>-0.22274811840963007</v>
      </c>
      <c r="AW91" s="284"/>
      <c r="AX91" s="107">
        <v>66.237793198793057</v>
      </c>
      <c r="AY91" s="107">
        <v>66.503126014246632</v>
      </c>
      <c r="AZ91" s="156">
        <v>0.26533281545357568</v>
      </c>
      <c r="BA91" s="157">
        <v>4.0057617055154308E-3</v>
      </c>
      <c r="BB91" s="284"/>
      <c r="BC91" s="107">
        <v>287.06865028315349</v>
      </c>
      <c r="BD91" s="107">
        <v>261.21687883463147</v>
      </c>
      <c r="BE91" s="156">
        <v>-25.851771448522015</v>
      </c>
      <c r="BF91" s="157">
        <v>-9.005431774950981E-2</v>
      </c>
      <c r="BG91" s="285"/>
      <c r="BH91" s="282">
        <v>-47.877389156156546</v>
      </c>
      <c r="BI91" s="83">
        <v>-48.425170962651237</v>
      </c>
      <c r="BJ91" s="156">
        <v>-0.54778180649469022</v>
      </c>
      <c r="BK91" s="157">
        <v>1.1441346659652827E-2</v>
      </c>
      <c r="BL91" s="157"/>
      <c r="BM91" s="107">
        <v>239.19126112699692</v>
      </c>
      <c r="BN91" s="107">
        <v>212.79170787198026</v>
      </c>
      <c r="BO91" s="259">
        <v>-26.399553255016656</v>
      </c>
      <c r="BP91" s="157">
        <v>-0.11037005754570606</v>
      </c>
    </row>
    <row r="92" spans="1:68">
      <c r="A92" s="81">
        <v>244</v>
      </c>
      <c r="B92" s="91">
        <v>17</v>
      </c>
      <c r="C92" s="91">
        <v>17</v>
      </c>
      <c r="D92" s="82" t="s">
        <v>104</v>
      </c>
      <c r="E92" s="84">
        <v>19514</v>
      </c>
      <c r="F92" s="107">
        <v>19657</v>
      </c>
      <c r="G92" s="156">
        <v>143</v>
      </c>
      <c r="H92" s="157">
        <v>7.328072153325817E-3</v>
      </c>
      <c r="I92" s="157"/>
      <c r="J92" s="84">
        <v>19173530.233193506</v>
      </c>
      <c r="K92" s="282">
        <v>20219014.485067282</v>
      </c>
      <c r="L92" s="156">
        <v>1045484.2518737763</v>
      </c>
      <c r="M92" s="157">
        <v>5.4527478203456665E-2</v>
      </c>
      <c r="N92" s="157"/>
      <c r="O92" s="107">
        <v>3391528.9710352202</v>
      </c>
      <c r="P92" s="282">
        <v>2970821.2370375614</v>
      </c>
      <c r="Q92" s="156">
        <v>-420707.73399765883</v>
      </c>
      <c r="R92" s="157">
        <v>-0.12404662840584353</v>
      </c>
      <c r="S92" s="157"/>
      <c r="T92" s="107">
        <v>479790.1541805889</v>
      </c>
      <c r="U92" s="282">
        <v>451325.36433471885</v>
      </c>
      <c r="V92" s="156">
        <v>-28464.789845870051</v>
      </c>
      <c r="W92" s="157">
        <v>-5.932758227288705E-2</v>
      </c>
      <c r="X92" s="158"/>
      <c r="Y92" s="88">
        <v>23044849.358409315</v>
      </c>
      <c r="Z92" s="88">
        <v>23641161.086439561</v>
      </c>
      <c r="AA92" s="156">
        <v>596311.72803024575</v>
      </c>
      <c r="AB92" s="157">
        <v>2.5876139121414787E-2</v>
      </c>
      <c r="AC92" s="157"/>
      <c r="AD92" s="196">
        <v>337030</v>
      </c>
      <c r="AE92" s="196">
        <v>337030</v>
      </c>
      <c r="AF92" s="283">
        <v>0</v>
      </c>
      <c r="AG92" s="195">
        <v>0</v>
      </c>
      <c r="AH92" s="157"/>
      <c r="AI92" s="107">
        <v>23381879.358409315</v>
      </c>
      <c r="AJ92" s="282">
        <v>23978191.086439561</v>
      </c>
      <c r="AK92" s="156">
        <v>596311.72803024575</v>
      </c>
      <c r="AL92" s="157">
        <v>2.5503156478128935E-2</v>
      </c>
      <c r="AN92" s="107">
        <v>982.55253834137056</v>
      </c>
      <c r="AO92" s="107">
        <v>1028.5910609486332</v>
      </c>
      <c r="AP92" s="156">
        <v>46.038522607262621</v>
      </c>
      <c r="AQ92" s="157">
        <v>4.6856041596492572E-2</v>
      </c>
      <c r="AR92" s="284"/>
      <c r="AS92" s="107">
        <v>173.79978328560111</v>
      </c>
      <c r="AT92" s="107">
        <v>151.13299267627622</v>
      </c>
      <c r="AU92" s="107">
        <v>-22.666790609324892</v>
      </c>
      <c r="AV92" s="179">
        <v>-0.13041898085728384</v>
      </c>
      <c r="AW92" s="284"/>
      <c r="AX92" s="107">
        <v>24.586971106927791</v>
      </c>
      <c r="AY92" s="107">
        <v>22.960032778893975</v>
      </c>
      <c r="AZ92" s="156">
        <v>-1.6269383280338161</v>
      </c>
      <c r="BA92" s="157">
        <v>-6.6170750392894023E-2</v>
      </c>
      <c r="BB92" s="284"/>
      <c r="BC92" s="107">
        <v>1180.9392927338995</v>
      </c>
      <c r="BD92" s="107">
        <v>1202.6840864038033</v>
      </c>
      <c r="BE92" s="156">
        <v>21.744793669903856</v>
      </c>
      <c r="BF92" s="157">
        <v>1.8413134192160039E-2</v>
      </c>
      <c r="BG92" s="285"/>
      <c r="BH92" s="282">
        <v>17.271189914932869</v>
      </c>
      <c r="BI92" s="83">
        <v>17.14554611588747</v>
      </c>
      <c r="BJ92" s="156">
        <v>-0.12564379904539891</v>
      </c>
      <c r="BK92" s="157">
        <v>-7.2747621712367276E-3</v>
      </c>
      <c r="BL92" s="157"/>
      <c r="BM92" s="107">
        <v>1198.2104826488323</v>
      </c>
      <c r="BN92" s="107">
        <v>1219.8296325196907</v>
      </c>
      <c r="BO92" s="259">
        <v>21.619149870858337</v>
      </c>
      <c r="BP92" s="157">
        <v>1.8042864908897987E-2</v>
      </c>
    </row>
    <row r="93" spans="1:68">
      <c r="A93" s="81">
        <v>245</v>
      </c>
      <c r="B93" s="91">
        <v>1</v>
      </c>
      <c r="C93" s="92">
        <v>32</v>
      </c>
      <c r="D93" s="82" t="s">
        <v>105</v>
      </c>
      <c r="E93" s="84">
        <v>38211</v>
      </c>
      <c r="F93" s="107">
        <v>38461</v>
      </c>
      <c r="G93" s="156">
        <v>250</v>
      </c>
      <c r="H93" s="157">
        <v>6.5426186176755384E-3</v>
      </c>
      <c r="I93" s="157"/>
      <c r="J93" s="84">
        <v>18578107.959444068</v>
      </c>
      <c r="K93" s="282">
        <v>20695640.819872461</v>
      </c>
      <c r="L93" s="156">
        <v>2117532.8604283929</v>
      </c>
      <c r="M93" s="157">
        <v>0.11398000620143656</v>
      </c>
      <c r="N93" s="157"/>
      <c r="O93" s="107">
        <v>994669.93669888272</v>
      </c>
      <c r="P93" s="282">
        <v>2339949.9514920735</v>
      </c>
      <c r="Q93" s="156">
        <v>1345280.0147931906</v>
      </c>
      <c r="R93" s="157">
        <v>1.3524888660633647</v>
      </c>
      <c r="S93" s="157"/>
      <c r="T93" s="107">
        <v>2656455.3120047669</v>
      </c>
      <c r="U93" s="282">
        <v>2596735.6726591876</v>
      </c>
      <c r="V93" s="156">
        <v>-59719.639345579315</v>
      </c>
      <c r="W93" s="157">
        <v>-2.24809501126184E-2</v>
      </c>
      <c r="X93" s="158"/>
      <c r="Y93" s="88">
        <v>22229233.20814772</v>
      </c>
      <c r="Z93" s="88">
        <v>25632326.444023725</v>
      </c>
      <c r="AA93" s="156">
        <v>3403093.2358760051</v>
      </c>
      <c r="AB93" s="157">
        <v>0.15309089629905287</v>
      </c>
      <c r="AC93" s="157"/>
      <c r="AD93" s="196">
        <v>-3219324</v>
      </c>
      <c r="AE93" s="196">
        <v>-3219324</v>
      </c>
      <c r="AF93" s="283">
        <v>0</v>
      </c>
      <c r="AG93" s="195">
        <v>0</v>
      </c>
      <c r="AH93" s="157"/>
      <c r="AI93" s="107">
        <v>19009909.20814772</v>
      </c>
      <c r="AJ93" s="282">
        <v>22413002.444023725</v>
      </c>
      <c r="AK93" s="156">
        <v>3403093.2358760051</v>
      </c>
      <c r="AL93" s="157">
        <v>0.17901680637261677</v>
      </c>
      <c r="AN93" s="107">
        <v>486.19790006657945</v>
      </c>
      <c r="AO93" s="107">
        <v>538.09419463540894</v>
      </c>
      <c r="AP93" s="156">
        <v>51.896294568829489</v>
      </c>
      <c r="AQ93" s="157">
        <v>0.1067390347875276</v>
      </c>
      <c r="AR93" s="284"/>
      <c r="AS93" s="107">
        <v>26.030984185153038</v>
      </c>
      <c r="AT93" s="107">
        <v>60.839550492500805</v>
      </c>
      <c r="AU93" s="107">
        <v>34.808566307347768</v>
      </c>
      <c r="AV93" s="179">
        <v>1.337197474354469</v>
      </c>
      <c r="AW93" s="284"/>
      <c r="AX93" s="107">
        <v>69.520695925381872</v>
      </c>
      <c r="AY93" s="107">
        <v>67.516072714156877</v>
      </c>
      <c r="AZ93" s="156">
        <v>-2.0046232112249953</v>
      </c>
      <c r="BA93" s="157">
        <v>-2.883491289236521E-2</v>
      </c>
      <c r="BB93" s="284"/>
      <c r="BC93" s="107">
        <v>581.74958017711447</v>
      </c>
      <c r="BD93" s="107">
        <v>666.44981784206664</v>
      </c>
      <c r="BE93" s="156">
        <v>84.700237664952169</v>
      </c>
      <c r="BF93" s="157">
        <v>0.14559570054036836</v>
      </c>
      <c r="BG93" s="285"/>
      <c r="BH93" s="282">
        <v>-84.251236554918734</v>
      </c>
      <c r="BI93" s="83">
        <v>-83.703595850341898</v>
      </c>
      <c r="BJ93" s="156">
        <v>0.54764070457683545</v>
      </c>
      <c r="BK93" s="157">
        <v>-6.5000910012740134E-3</v>
      </c>
      <c r="BL93" s="157"/>
      <c r="BM93" s="107">
        <v>497.4983436221957</v>
      </c>
      <c r="BN93" s="107">
        <v>582.74622199172472</v>
      </c>
      <c r="BO93" s="259">
        <v>85.247878369529019</v>
      </c>
      <c r="BP93" s="157">
        <v>0.17135308983916328</v>
      </c>
    </row>
    <row r="94" spans="1:68">
      <c r="A94" s="81">
        <v>249</v>
      </c>
      <c r="B94" s="91">
        <v>13</v>
      </c>
      <c r="C94" s="91">
        <v>13</v>
      </c>
      <c r="D94" s="82" t="s">
        <v>106</v>
      </c>
      <c r="E94" s="84">
        <v>9184</v>
      </c>
      <c r="F94" s="107">
        <v>9128</v>
      </c>
      <c r="G94" s="156">
        <v>-56</v>
      </c>
      <c r="H94" s="157">
        <v>-6.0975609756097563E-3</v>
      </c>
      <c r="I94" s="157"/>
      <c r="J94" s="84">
        <v>3424353.3948112018</v>
      </c>
      <c r="K94" s="282">
        <v>3365944.5804799516</v>
      </c>
      <c r="L94" s="156">
        <v>-58408.814331250265</v>
      </c>
      <c r="M94" s="157">
        <v>-1.7056888585084418E-2</v>
      </c>
      <c r="N94" s="157"/>
      <c r="O94" s="107">
        <v>3208793.5802966766</v>
      </c>
      <c r="P94" s="282">
        <v>3316481.2137130587</v>
      </c>
      <c r="Q94" s="156">
        <v>107687.63341638213</v>
      </c>
      <c r="R94" s="157">
        <v>3.3560162323194878E-2</v>
      </c>
      <c r="S94" s="157"/>
      <c r="T94" s="107">
        <v>1004866.078650284</v>
      </c>
      <c r="U94" s="282">
        <v>1001547.170390678</v>
      </c>
      <c r="V94" s="156">
        <v>-3318.9082596059889</v>
      </c>
      <c r="W94" s="157">
        <v>-3.3028363979246667E-3</v>
      </c>
      <c r="X94" s="158"/>
      <c r="Y94" s="88">
        <v>7638013.0537581621</v>
      </c>
      <c r="Z94" s="88">
        <v>7683972.9645836884</v>
      </c>
      <c r="AA94" s="156">
        <v>45959.910825526342</v>
      </c>
      <c r="AB94" s="157">
        <v>6.0172600520645228E-3</v>
      </c>
      <c r="AC94" s="157"/>
      <c r="AD94" s="196">
        <v>500035</v>
      </c>
      <c r="AE94" s="196">
        <v>500035</v>
      </c>
      <c r="AF94" s="283">
        <v>0</v>
      </c>
      <c r="AG94" s="195">
        <v>0</v>
      </c>
      <c r="AH94" s="157"/>
      <c r="AI94" s="107">
        <v>8138048.0537581621</v>
      </c>
      <c r="AJ94" s="282">
        <v>8184007.9645836884</v>
      </c>
      <c r="AK94" s="156">
        <v>45959.910825526342</v>
      </c>
      <c r="AL94" s="157">
        <v>5.6475349521070955E-3</v>
      </c>
      <c r="AN94" s="107">
        <v>372.86077905174238</v>
      </c>
      <c r="AO94" s="107">
        <v>368.74940627519192</v>
      </c>
      <c r="AP94" s="156">
        <v>-4.1113727765504677</v>
      </c>
      <c r="AQ94" s="157">
        <v>-1.1026562748183089E-2</v>
      </c>
      <c r="AR94" s="284"/>
      <c r="AS94" s="107">
        <v>349.38954489293081</v>
      </c>
      <c r="AT94" s="107">
        <v>363.33054488530439</v>
      </c>
      <c r="AU94" s="107">
        <v>13.940999992373577</v>
      </c>
      <c r="AV94" s="179">
        <v>3.9901022214748144E-2</v>
      </c>
      <c r="AW94" s="284"/>
      <c r="AX94" s="107">
        <v>109.41486048021385</v>
      </c>
      <c r="AY94" s="107">
        <v>109.72252085787446</v>
      </c>
      <c r="AZ94" s="156">
        <v>0.30766037766061061</v>
      </c>
      <c r="BA94" s="157">
        <v>2.8118701272415066E-3</v>
      </c>
      <c r="BB94" s="284"/>
      <c r="BC94" s="107">
        <v>831.665184424887</v>
      </c>
      <c r="BD94" s="107">
        <v>841.80247201837074</v>
      </c>
      <c r="BE94" s="156">
        <v>10.137287593483734</v>
      </c>
      <c r="BF94" s="157">
        <v>1.2189145083058718E-2</v>
      </c>
      <c r="BG94" s="285"/>
      <c r="BH94" s="282">
        <v>54.446319686411151</v>
      </c>
      <c r="BI94" s="83">
        <v>54.780346187554777</v>
      </c>
      <c r="BJ94" s="156">
        <v>0.33402650114362586</v>
      </c>
      <c r="BK94" s="157">
        <v>6.1349693251533588E-3</v>
      </c>
      <c r="BL94" s="157"/>
      <c r="BM94" s="107">
        <v>886.11150411129813</v>
      </c>
      <c r="BN94" s="107">
        <v>896.58281820592561</v>
      </c>
      <c r="BO94" s="259">
        <v>10.471314094627473</v>
      </c>
      <c r="BP94" s="157">
        <v>1.1817151730954444E-2</v>
      </c>
    </row>
    <row r="95" spans="1:68">
      <c r="A95" s="81">
        <v>250</v>
      </c>
      <c r="B95" s="91">
        <v>6</v>
      </c>
      <c r="C95" s="91">
        <v>6</v>
      </c>
      <c r="D95" s="82" t="s">
        <v>107</v>
      </c>
      <c r="E95" s="84">
        <v>1749</v>
      </c>
      <c r="F95" s="107">
        <v>1703</v>
      </c>
      <c r="G95" s="156">
        <v>-46</v>
      </c>
      <c r="H95" s="157">
        <v>-2.6300743281875358E-2</v>
      </c>
      <c r="I95" s="157"/>
      <c r="J95" s="84">
        <v>286090.24751475168</v>
      </c>
      <c r="K95" s="282">
        <v>424486.0211131511</v>
      </c>
      <c r="L95" s="156">
        <v>138395.77359839942</v>
      </c>
      <c r="M95" s="157">
        <v>0.48374865903551401</v>
      </c>
      <c r="N95" s="157"/>
      <c r="O95" s="107">
        <v>835373.05991776683</v>
      </c>
      <c r="P95" s="282">
        <v>811330.58058254188</v>
      </c>
      <c r="Q95" s="156">
        <v>-24042.479335224954</v>
      </c>
      <c r="R95" s="157">
        <v>-2.878052990790925E-2</v>
      </c>
      <c r="S95" s="157"/>
      <c r="T95" s="107">
        <v>329935.20020664704</v>
      </c>
      <c r="U95" s="282">
        <v>329486.43110980577</v>
      </c>
      <c r="V95" s="156">
        <v>-448.76909684127895</v>
      </c>
      <c r="W95" s="157">
        <v>-1.360173441815857E-3</v>
      </c>
      <c r="X95" s="158"/>
      <c r="Y95" s="88">
        <v>1451398.5076391655</v>
      </c>
      <c r="Z95" s="88">
        <v>1565303.0328054989</v>
      </c>
      <c r="AA95" s="156">
        <v>113904.52516633342</v>
      </c>
      <c r="AB95" s="157">
        <v>7.8479152739112087E-2</v>
      </c>
      <c r="AC95" s="157"/>
      <c r="AD95" s="196">
        <v>-387834</v>
      </c>
      <c r="AE95" s="196">
        <v>-387834</v>
      </c>
      <c r="AF95" s="283">
        <v>0</v>
      </c>
      <c r="AG95" s="195">
        <v>0</v>
      </c>
      <c r="AH95" s="157"/>
      <c r="AI95" s="107">
        <v>1063564.5076391655</v>
      </c>
      <c r="AJ95" s="282">
        <v>1177469.0328054989</v>
      </c>
      <c r="AK95" s="156">
        <v>113904.52516633342</v>
      </c>
      <c r="AL95" s="157">
        <v>0.10709695965613936</v>
      </c>
      <c r="AN95" s="107">
        <v>163.57361207247095</v>
      </c>
      <c r="AO95" s="107">
        <v>249.25779278517388</v>
      </c>
      <c r="AP95" s="156">
        <v>85.684180712702926</v>
      </c>
      <c r="AQ95" s="157">
        <v>0.52382642669002577</v>
      </c>
      <c r="AR95" s="284"/>
      <c r="AS95" s="107">
        <v>477.62896507591012</v>
      </c>
      <c r="AT95" s="107">
        <v>476.41255465798116</v>
      </c>
      <c r="AU95" s="107">
        <v>-1.2164104179289552</v>
      </c>
      <c r="AV95" s="179">
        <v>-2.5467685313758761E-3</v>
      </c>
      <c r="AW95" s="284"/>
      <c r="AX95" s="107">
        <v>188.64219565846028</v>
      </c>
      <c r="AY95" s="107">
        <v>193.47412278908149</v>
      </c>
      <c r="AZ95" s="156">
        <v>4.8319271306212102</v>
      </c>
      <c r="BA95" s="157">
        <v>2.5614243482245572E-2</v>
      </c>
      <c r="BB95" s="284"/>
      <c r="BC95" s="107">
        <v>829.84477280684132</v>
      </c>
      <c r="BD95" s="107">
        <v>919.14447023223659</v>
      </c>
      <c r="BE95" s="156">
        <v>89.299697425395266</v>
      </c>
      <c r="BF95" s="157">
        <v>0.10761012222002764</v>
      </c>
      <c r="BG95" s="285"/>
      <c r="BH95" s="282">
        <v>-221.74614065180103</v>
      </c>
      <c r="BI95" s="83">
        <v>-227.73576042278333</v>
      </c>
      <c r="BJ95" s="156">
        <v>-5.9896197709823014</v>
      </c>
      <c r="BK95" s="157">
        <v>2.701115678214918E-2</v>
      </c>
      <c r="BL95" s="157"/>
      <c r="BM95" s="107">
        <v>608.09863215504026</v>
      </c>
      <c r="BN95" s="107">
        <v>691.40870980945328</v>
      </c>
      <c r="BO95" s="259">
        <v>83.310077654413021</v>
      </c>
      <c r="BP95" s="157">
        <v>0.1370009292064521</v>
      </c>
    </row>
    <row r="96" spans="1:68">
      <c r="A96" s="81">
        <v>256</v>
      </c>
      <c r="B96" s="91">
        <v>13</v>
      </c>
      <c r="C96" s="91">
        <v>13</v>
      </c>
      <c r="D96" s="82" t="s">
        <v>108</v>
      </c>
      <c r="E96" s="84">
        <v>1523</v>
      </c>
      <c r="F96" s="107">
        <v>1492</v>
      </c>
      <c r="G96" s="156">
        <v>-31</v>
      </c>
      <c r="H96" s="157">
        <v>-2.0354563361785948E-2</v>
      </c>
      <c r="I96" s="157"/>
      <c r="J96" s="84">
        <v>877417.70438767411</v>
      </c>
      <c r="K96" s="282">
        <v>853819.76779049193</v>
      </c>
      <c r="L96" s="156">
        <v>-23597.936597182183</v>
      </c>
      <c r="M96" s="157">
        <v>-2.6894757741012919E-2</v>
      </c>
      <c r="N96" s="157"/>
      <c r="O96" s="107">
        <v>936745.35433452902</v>
      </c>
      <c r="P96" s="282">
        <v>929474.74821519351</v>
      </c>
      <c r="Q96" s="156">
        <v>-7270.6061193355126</v>
      </c>
      <c r="R96" s="157">
        <v>-7.7615609041377168E-3</v>
      </c>
      <c r="S96" s="157"/>
      <c r="T96" s="107">
        <v>252143.09551546111</v>
      </c>
      <c r="U96" s="282">
        <v>252632.23362314512</v>
      </c>
      <c r="V96" s="156">
        <v>489.13810768400435</v>
      </c>
      <c r="W96" s="157">
        <v>1.9399226724176192E-3</v>
      </c>
      <c r="X96" s="158"/>
      <c r="Y96" s="88">
        <v>2066306.1542376643</v>
      </c>
      <c r="Z96" s="88">
        <v>2035926.7496288307</v>
      </c>
      <c r="AA96" s="156">
        <v>-30379.404608833604</v>
      </c>
      <c r="AB96" s="157">
        <v>-1.4702276594651906E-2</v>
      </c>
      <c r="AC96" s="157"/>
      <c r="AD96" s="196">
        <v>556306</v>
      </c>
      <c r="AE96" s="196">
        <v>556306</v>
      </c>
      <c r="AF96" s="283">
        <v>0</v>
      </c>
      <c r="AG96" s="195">
        <v>0</v>
      </c>
      <c r="AH96" s="157"/>
      <c r="AI96" s="107">
        <v>2622612.1542376643</v>
      </c>
      <c r="AJ96" s="282">
        <v>2592232.7496288307</v>
      </c>
      <c r="AK96" s="156">
        <v>-30379.404608833604</v>
      </c>
      <c r="AL96" s="157">
        <v>-1.1583643643131147E-2</v>
      </c>
      <c r="AN96" s="107">
        <v>576.11142770037691</v>
      </c>
      <c r="AO96" s="107">
        <v>572.26525991319829</v>
      </c>
      <c r="AP96" s="156">
        <v>-3.8461677871786151</v>
      </c>
      <c r="AQ96" s="157">
        <v>-6.6760831364361057E-3</v>
      </c>
      <c r="AR96" s="284"/>
      <c r="AS96" s="107">
        <v>615.06589253744517</v>
      </c>
      <c r="AT96" s="107">
        <v>622.97235135066592</v>
      </c>
      <c r="AU96" s="107">
        <v>7.9064588132207518</v>
      </c>
      <c r="AV96" s="179">
        <v>1.2854653313001594E-2</v>
      </c>
      <c r="AW96" s="284"/>
      <c r="AX96" s="107">
        <v>165.55685851310645</v>
      </c>
      <c r="AY96" s="107">
        <v>169.32455336671924</v>
      </c>
      <c r="AZ96" s="156">
        <v>3.7676948536127952</v>
      </c>
      <c r="BA96" s="157">
        <v>2.2757709269498626E-2</v>
      </c>
      <c r="BB96" s="284"/>
      <c r="BC96" s="107">
        <v>1356.7341787509285</v>
      </c>
      <c r="BD96" s="107">
        <v>1364.5621646305835</v>
      </c>
      <c r="BE96" s="156">
        <v>7.8279858796549888</v>
      </c>
      <c r="BF96" s="157">
        <v>5.7697270417863215E-3</v>
      </c>
      <c r="BG96" s="285"/>
      <c r="BH96" s="282">
        <v>365.26986211424821</v>
      </c>
      <c r="BI96" s="83">
        <v>372.85924932975871</v>
      </c>
      <c r="BJ96" s="156">
        <v>7.5893872155104987</v>
      </c>
      <c r="BK96" s="157">
        <v>2.0777479892761339E-2</v>
      </c>
      <c r="BL96" s="157"/>
      <c r="BM96" s="107">
        <v>1722.0040408651769</v>
      </c>
      <c r="BN96" s="107">
        <v>1737.4214139603423</v>
      </c>
      <c r="BO96" s="259">
        <v>15.417373095165431</v>
      </c>
      <c r="BP96" s="157">
        <v>8.9531573267501545E-3</v>
      </c>
    </row>
    <row r="97" spans="1:68">
      <c r="A97" s="81">
        <v>257</v>
      </c>
      <c r="B97" s="91">
        <v>1</v>
      </c>
      <c r="C97" s="92">
        <v>33</v>
      </c>
      <c r="D97" s="82" t="s">
        <v>109</v>
      </c>
      <c r="E97" s="84">
        <v>41154</v>
      </c>
      <c r="F97" s="107">
        <v>41635</v>
      </c>
      <c r="G97" s="156">
        <v>481</v>
      </c>
      <c r="H97" s="157">
        <v>1.1687806774554114E-2</v>
      </c>
      <c r="I97" s="157"/>
      <c r="J97" s="84">
        <v>39959972.706649855</v>
      </c>
      <c r="K97" s="282">
        <v>41227321.35566967</v>
      </c>
      <c r="L97" s="156">
        <v>1267348.649019815</v>
      </c>
      <c r="M97" s="157">
        <v>3.1715453319339025E-2</v>
      </c>
      <c r="N97" s="157"/>
      <c r="O97" s="107">
        <v>-1072221.2766841317</v>
      </c>
      <c r="P97" s="282">
        <v>-1080503.8471251933</v>
      </c>
      <c r="Q97" s="156">
        <v>-8282.5704410616308</v>
      </c>
      <c r="R97" s="157">
        <v>7.7246839072953911E-3</v>
      </c>
      <c r="S97" s="157"/>
      <c r="T97" s="107">
        <v>2490639.9534949986</v>
      </c>
      <c r="U97" s="282">
        <v>2330772.5876222258</v>
      </c>
      <c r="V97" s="156">
        <v>-159867.36587277288</v>
      </c>
      <c r="W97" s="157">
        <v>-6.418726466201527E-2</v>
      </c>
      <c r="X97" s="158"/>
      <c r="Y97" s="88">
        <v>41378391.383460715</v>
      </c>
      <c r="Z97" s="88">
        <v>42477590.0961667</v>
      </c>
      <c r="AA97" s="156">
        <v>1099198.7127059847</v>
      </c>
      <c r="AB97" s="157">
        <v>2.6564558842307812E-2</v>
      </c>
      <c r="AC97" s="157"/>
      <c r="AD97" s="196">
        <v>-2287024</v>
      </c>
      <c r="AE97" s="196">
        <v>-2287024</v>
      </c>
      <c r="AF97" s="283">
        <v>0</v>
      </c>
      <c r="AG97" s="195">
        <v>0</v>
      </c>
      <c r="AH97" s="157"/>
      <c r="AI97" s="107">
        <v>39091367.383460715</v>
      </c>
      <c r="AJ97" s="282">
        <v>40190566.0961667</v>
      </c>
      <c r="AK97" s="156">
        <v>1099198.7127059847</v>
      </c>
      <c r="AL97" s="157">
        <v>2.8118707179607332E-2</v>
      </c>
      <c r="AN97" s="107">
        <v>970.98636114715111</v>
      </c>
      <c r="AO97" s="107">
        <v>990.20827082189669</v>
      </c>
      <c r="AP97" s="156">
        <v>19.221909674745575</v>
      </c>
      <c r="AQ97" s="157">
        <v>1.9796271548074333E-2</v>
      </c>
      <c r="AR97" s="284"/>
      <c r="AS97" s="107">
        <v>-26.0538775497918</v>
      </c>
      <c r="AT97" s="107">
        <v>-25.95181571094496</v>
      </c>
      <c r="AU97" s="107">
        <v>0.10206183884683995</v>
      </c>
      <c r="AV97" s="179">
        <v>-3.9173377802128933E-3</v>
      </c>
      <c r="AW97" s="284"/>
      <c r="AX97" s="107">
        <v>60.519996926058184</v>
      </c>
      <c r="AY97" s="107">
        <v>55.981087729607921</v>
      </c>
      <c r="AZ97" s="156">
        <v>-4.5389091964502626</v>
      </c>
      <c r="BA97" s="157">
        <v>-7.4998503420213122E-2</v>
      </c>
      <c r="BB97" s="284"/>
      <c r="BC97" s="107">
        <v>1005.4524805234173</v>
      </c>
      <c r="BD97" s="107">
        <v>1020.2375428405596</v>
      </c>
      <c r="BE97" s="156">
        <v>14.785062317142319</v>
      </c>
      <c r="BF97" s="157">
        <v>1.4704884222321008E-2</v>
      </c>
      <c r="BG97" s="285"/>
      <c r="BH97" s="282">
        <v>-55.572338047334405</v>
      </c>
      <c r="BI97" s="83">
        <v>-54.930323045514591</v>
      </c>
      <c r="BJ97" s="156">
        <v>0.6420150018198143</v>
      </c>
      <c r="BK97" s="157">
        <v>-1.1552780112885845E-2</v>
      </c>
      <c r="BL97" s="157"/>
      <c r="BM97" s="107">
        <v>949.88014247608294</v>
      </c>
      <c r="BN97" s="107">
        <v>965.30721979504506</v>
      </c>
      <c r="BO97" s="259">
        <v>15.42707731896212</v>
      </c>
      <c r="BP97" s="157">
        <v>1.6241077825616887E-2</v>
      </c>
    </row>
    <row r="98" spans="1:68">
      <c r="A98" s="81">
        <v>260</v>
      </c>
      <c r="B98" s="91">
        <v>12</v>
      </c>
      <c r="C98" s="91">
        <v>12</v>
      </c>
      <c r="D98" s="82" t="s">
        <v>110</v>
      </c>
      <c r="E98" s="84">
        <v>9689</v>
      </c>
      <c r="F98" s="107">
        <v>9566</v>
      </c>
      <c r="G98" s="156">
        <v>-123</v>
      </c>
      <c r="H98" s="157">
        <v>-1.2694808545773558E-2</v>
      </c>
      <c r="I98" s="157"/>
      <c r="J98" s="84">
        <v>6913222.2668371145</v>
      </c>
      <c r="K98" s="282">
        <v>6691552.503037272</v>
      </c>
      <c r="L98" s="156">
        <v>-221669.76379984245</v>
      </c>
      <c r="M98" s="157">
        <v>-3.2064608259913384E-2</v>
      </c>
      <c r="N98" s="157"/>
      <c r="O98" s="107">
        <v>5463114.2693543425</v>
      </c>
      <c r="P98" s="282">
        <v>5544677.2806403572</v>
      </c>
      <c r="Q98" s="156">
        <v>81563.011286014691</v>
      </c>
      <c r="R98" s="157">
        <v>1.4929764830940322E-2</v>
      </c>
      <c r="S98" s="157"/>
      <c r="T98" s="107">
        <v>1609290.7301729894</v>
      </c>
      <c r="U98" s="282">
        <v>1609492.0737437599</v>
      </c>
      <c r="V98" s="156">
        <v>201.34357077046297</v>
      </c>
      <c r="W98" s="157">
        <v>1.2511323590910122E-4</v>
      </c>
      <c r="X98" s="158"/>
      <c r="Y98" s="88">
        <v>13985627.266364446</v>
      </c>
      <c r="Z98" s="88">
        <v>13845721.857421391</v>
      </c>
      <c r="AA98" s="156">
        <v>-139905.4089430552</v>
      </c>
      <c r="AB98" s="157">
        <v>-1.0003513341123349E-2</v>
      </c>
      <c r="AC98" s="157"/>
      <c r="AD98" s="196">
        <v>244155</v>
      </c>
      <c r="AE98" s="196">
        <v>244155</v>
      </c>
      <c r="AF98" s="283">
        <v>0</v>
      </c>
      <c r="AG98" s="195">
        <v>0</v>
      </c>
      <c r="AH98" s="157"/>
      <c r="AI98" s="107">
        <v>14229782.266364446</v>
      </c>
      <c r="AJ98" s="282">
        <v>14089876.857421391</v>
      </c>
      <c r="AK98" s="156">
        <v>-139905.4089430552</v>
      </c>
      <c r="AL98" s="157">
        <v>-9.8318727809177855E-3</v>
      </c>
      <c r="AN98" s="107">
        <v>713.51246432419384</v>
      </c>
      <c r="AO98" s="107">
        <v>699.51416506766384</v>
      </c>
      <c r="AP98" s="156">
        <v>-13.998299256530004</v>
      </c>
      <c r="AQ98" s="157">
        <v>-1.9618857352111638E-2</v>
      </c>
      <c r="AR98" s="284"/>
      <c r="AS98" s="107">
        <v>563.84707083851197</v>
      </c>
      <c r="AT98" s="107">
        <v>579.62338288107435</v>
      </c>
      <c r="AU98" s="107">
        <v>15.776312042562381</v>
      </c>
      <c r="AV98" s="179">
        <v>2.7979771215448559E-2</v>
      </c>
      <c r="AW98" s="284"/>
      <c r="AX98" s="107">
        <v>166.09461556125393</v>
      </c>
      <c r="AY98" s="107">
        <v>168.25131442021325</v>
      </c>
      <c r="AZ98" s="156">
        <v>2.1566988589593166</v>
      </c>
      <c r="BA98" s="157">
        <v>1.2984760834489236E-2</v>
      </c>
      <c r="BB98" s="284"/>
      <c r="BC98" s="107">
        <v>1443.4541507239596</v>
      </c>
      <c r="BD98" s="107">
        <v>1447.3888623689515</v>
      </c>
      <c r="BE98" s="156">
        <v>3.9347116449919213</v>
      </c>
      <c r="BF98" s="157">
        <v>2.7258999830500189E-3</v>
      </c>
      <c r="BG98" s="285"/>
      <c r="BH98" s="282">
        <v>25.199194963360512</v>
      </c>
      <c r="BI98" s="83">
        <v>25.523207192138823</v>
      </c>
      <c r="BJ98" s="156">
        <v>0.3240122287783116</v>
      </c>
      <c r="BK98" s="157">
        <v>1.2858038887727309E-2</v>
      </c>
      <c r="BL98" s="157"/>
      <c r="BM98" s="107">
        <v>1468.6533456873203</v>
      </c>
      <c r="BN98" s="107">
        <v>1472.9120695610904</v>
      </c>
      <c r="BO98" s="259">
        <v>4.2587238737701227</v>
      </c>
      <c r="BP98" s="157">
        <v>2.8997475042533386E-3</v>
      </c>
    </row>
    <row r="99" spans="1:68">
      <c r="A99" s="81">
        <v>261</v>
      </c>
      <c r="B99" s="91">
        <v>19</v>
      </c>
      <c r="C99" s="91">
        <v>19</v>
      </c>
      <c r="D99" s="82" t="s">
        <v>111</v>
      </c>
      <c r="E99" s="84">
        <v>6822</v>
      </c>
      <c r="F99" s="107">
        <v>6837</v>
      </c>
      <c r="G99" s="156">
        <v>15</v>
      </c>
      <c r="H99" s="157">
        <v>2.1987686895338612E-3</v>
      </c>
      <c r="I99" s="157"/>
      <c r="J99" s="84">
        <v>12396583.973205518</v>
      </c>
      <c r="K99" s="282">
        <v>12385558.077442799</v>
      </c>
      <c r="L99" s="156">
        <v>-11025.895762719214</v>
      </c>
      <c r="M99" s="157">
        <v>-8.8943016774226146E-4</v>
      </c>
      <c r="N99" s="157"/>
      <c r="O99" s="107">
        <v>-524814.35613902181</v>
      </c>
      <c r="P99" s="282">
        <v>-560532.25581744534</v>
      </c>
      <c r="Q99" s="156">
        <v>-35717.899678423535</v>
      </c>
      <c r="R99" s="157">
        <v>6.8058160491634809E-2</v>
      </c>
      <c r="S99" s="157"/>
      <c r="T99" s="107">
        <v>787459.88431075623</v>
      </c>
      <c r="U99" s="282">
        <v>785538.14429659175</v>
      </c>
      <c r="V99" s="156">
        <v>-1921.7400141644757</v>
      </c>
      <c r="W99" s="157">
        <v>-2.4404290967107822E-3</v>
      </c>
      <c r="X99" s="158"/>
      <c r="Y99" s="88">
        <v>12659229.501377253</v>
      </c>
      <c r="Z99" s="88">
        <v>12610563.965921946</v>
      </c>
      <c r="AA99" s="156">
        <v>-48665.535455306992</v>
      </c>
      <c r="AB99" s="157">
        <v>-3.8442731012983417E-3</v>
      </c>
      <c r="AC99" s="157"/>
      <c r="AD99" s="196">
        <v>357571</v>
      </c>
      <c r="AE99" s="196">
        <v>357571</v>
      </c>
      <c r="AF99" s="283">
        <v>0</v>
      </c>
      <c r="AG99" s="195">
        <v>0</v>
      </c>
      <c r="AH99" s="157"/>
      <c r="AI99" s="107">
        <v>13016800.501377253</v>
      </c>
      <c r="AJ99" s="282">
        <v>12968134.965921946</v>
      </c>
      <c r="AK99" s="156">
        <v>-48665.535455306992</v>
      </c>
      <c r="AL99" s="157">
        <v>-3.7386710697577255E-3</v>
      </c>
      <c r="AN99" s="107">
        <v>1817.1480464974375</v>
      </c>
      <c r="AO99" s="107">
        <v>1811.5486437681438</v>
      </c>
      <c r="AP99" s="156">
        <v>-5.5994027292936153</v>
      </c>
      <c r="AQ99" s="157">
        <v>-3.0814235197217385E-3</v>
      </c>
      <c r="AR99" s="284"/>
      <c r="AS99" s="107">
        <v>-76.929691606423603</v>
      </c>
      <c r="AT99" s="107">
        <v>-81.98511859257647</v>
      </c>
      <c r="AU99" s="107">
        <v>-5.0554269861528667</v>
      </c>
      <c r="AV99" s="179">
        <v>6.5714899937682064E-2</v>
      </c>
      <c r="AW99" s="284"/>
      <c r="AX99" s="107">
        <v>115.42947585909648</v>
      </c>
      <c r="AY99" s="107">
        <v>114.89515054798768</v>
      </c>
      <c r="AZ99" s="156">
        <v>-0.53432531110880177</v>
      </c>
      <c r="BA99" s="157">
        <v>-4.6290196427907796E-3</v>
      </c>
      <c r="BB99" s="284"/>
      <c r="BC99" s="107">
        <v>1855.6478307501104</v>
      </c>
      <c r="BD99" s="107">
        <v>1844.458675723555</v>
      </c>
      <c r="BE99" s="156">
        <v>-11.189155026555454</v>
      </c>
      <c r="BF99" s="157">
        <v>-6.0297836912473046E-3</v>
      </c>
      <c r="BG99" s="285"/>
      <c r="BH99" s="282">
        <v>52.414394605687484</v>
      </c>
      <c r="BI99" s="83">
        <v>52.299400321778556</v>
      </c>
      <c r="BJ99" s="156">
        <v>-0.11499428390892774</v>
      </c>
      <c r="BK99" s="157">
        <v>-2.193944712593317E-3</v>
      </c>
      <c r="BL99" s="157"/>
      <c r="BM99" s="107">
        <v>1908.0622253557979</v>
      </c>
      <c r="BN99" s="107">
        <v>1896.7580760453336</v>
      </c>
      <c r="BO99" s="259">
        <v>-11.304149310464254</v>
      </c>
      <c r="BP99" s="157">
        <v>-5.9244133447253593E-3</v>
      </c>
    </row>
    <row r="100" spans="1:68">
      <c r="A100" s="81">
        <v>263</v>
      </c>
      <c r="B100" s="91">
        <v>11</v>
      </c>
      <c r="C100" s="91">
        <v>11</v>
      </c>
      <c r="D100" s="82" t="s">
        <v>112</v>
      </c>
      <c r="E100" s="84">
        <v>7475</v>
      </c>
      <c r="F100" s="107">
        <v>7354</v>
      </c>
      <c r="G100" s="156">
        <v>-121</v>
      </c>
      <c r="H100" s="157">
        <v>-1.6187290969899664E-2</v>
      </c>
      <c r="I100" s="157"/>
      <c r="J100" s="84">
        <v>4013002.3842459307</v>
      </c>
      <c r="K100" s="282">
        <v>4090470.1296587717</v>
      </c>
      <c r="L100" s="156">
        <v>77467.745412840974</v>
      </c>
      <c r="M100" s="157">
        <v>1.9304186241443679E-2</v>
      </c>
      <c r="N100" s="157"/>
      <c r="O100" s="107">
        <v>4688486.1087121228</v>
      </c>
      <c r="P100" s="282">
        <v>4638437.397635757</v>
      </c>
      <c r="Q100" s="156">
        <v>-50048.711076365784</v>
      </c>
      <c r="R100" s="157">
        <v>-1.0674812704119034E-2</v>
      </c>
      <c r="S100" s="157"/>
      <c r="T100" s="107">
        <v>1298064.750933276</v>
      </c>
      <c r="U100" s="282">
        <v>1299220.7001837066</v>
      </c>
      <c r="V100" s="156">
        <v>1155.9492504305672</v>
      </c>
      <c r="W100" s="157">
        <v>8.9051740261760339E-4</v>
      </c>
      <c r="X100" s="158"/>
      <c r="Y100" s="88">
        <v>9999553.2438913304</v>
      </c>
      <c r="Z100" s="88">
        <v>10028128.227478234</v>
      </c>
      <c r="AA100" s="156">
        <v>28574.983586903661</v>
      </c>
      <c r="AB100" s="157">
        <v>2.8576260248786571E-3</v>
      </c>
      <c r="AC100" s="157"/>
      <c r="AD100" s="196">
        <v>-363483</v>
      </c>
      <c r="AE100" s="196">
        <v>-363483</v>
      </c>
      <c r="AF100" s="283">
        <v>0</v>
      </c>
      <c r="AG100" s="195">
        <v>0</v>
      </c>
      <c r="AH100" s="157"/>
      <c r="AI100" s="107">
        <v>9636070.2438913304</v>
      </c>
      <c r="AJ100" s="282">
        <v>9664645.2274782341</v>
      </c>
      <c r="AK100" s="156">
        <v>28574.983586903661</v>
      </c>
      <c r="AL100" s="157">
        <v>2.9654187717257897E-3</v>
      </c>
      <c r="AN100" s="107">
        <v>536.85650625363621</v>
      </c>
      <c r="AO100" s="107">
        <v>556.2238414004313</v>
      </c>
      <c r="AP100" s="156">
        <v>19.367335146795085</v>
      </c>
      <c r="AQ100" s="157">
        <v>3.6075440869566454E-2</v>
      </c>
      <c r="AR100" s="284"/>
      <c r="AS100" s="107">
        <v>627.2222219012873</v>
      </c>
      <c r="AT100" s="107">
        <v>630.73665999942307</v>
      </c>
      <c r="AU100" s="107">
        <v>3.5144380981357699</v>
      </c>
      <c r="AV100" s="179">
        <v>5.6031785472818833E-3</v>
      </c>
      <c r="AW100" s="284"/>
      <c r="AX100" s="107">
        <v>173.65414728204362</v>
      </c>
      <c r="AY100" s="107">
        <v>176.66857495019127</v>
      </c>
      <c r="AZ100" s="156">
        <v>3.014427668147647</v>
      </c>
      <c r="BA100" s="157">
        <v>1.7358800324254325E-2</v>
      </c>
      <c r="BB100" s="284"/>
      <c r="BC100" s="107">
        <v>1337.7328754369673</v>
      </c>
      <c r="BD100" s="107">
        <v>1363.6290763500454</v>
      </c>
      <c r="BE100" s="156">
        <v>25.896200913078019</v>
      </c>
      <c r="BF100" s="157">
        <v>1.9358275025287905E-2</v>
      </c>
      <c r="BG100" s="285"/>
      <c r="BH100" s="282">
        <v>-48.626488294314385</v>
      </c>
      <c r="BI100" s="83">
        <v>-49.426570573837367</v>
      </c>
      <c r="BJ100" s="156">
        <v>-0.80008227952298228</v>
      </c>
      <c r="BK100" s="157">
        <v>1.6453630677182404E-2</v>
      </c>
      <c r="BL100" s="157"/>
      <c r="BM100" s="107">
        <v>1289.1063871426529</v>
      </c>
      <c r="BN100" s="107">
        <v>1314.202505776208</v>
      </c>
      <c r="BO100" s="259">
        <v>25.096118633555079</v>
      </c>
      <c r="BP100" s="157">
        <v>1.9467841354181371E-2</v>
      </c>
    </row>
    <row r="101" spans="1:68">
      <c r="A101" s="81">
        <v>265</v>
      </c>
      <c r="B101" s="91">
        <v>13</v>
      </c>
      <c r="C101" s="91">
        <v>13</v>
      </c>
      <c r="D101" s="82" t="s">
        <v>113</v>
      </c>
      <c r="E101" s="84">
        <v>1035</v>
      </c>
      <c r="F101" s="107">
        <v>1011</v>
      </c>
      <c r="G101" s="156">
        <v>-24</v>
      </c>
      <c r="H101" s="157">
        <v>-2.318840579710145E-2</v>
      </c>
      <c r="I101" s="157"/>
      <c r="J101" s="84">
        <v>1403429.7823446684</v>
      </c>
      <c r="K101" s="282">
        <v>1263161.3204917284</v>
      </c>
      <c r="L101" s="156">
        <v>-140268.46185294003</v>
      </c>
      <c r="M101" s="157">
        <v>-9.9946904089920116E-2</v>
      </c>
      <c r="N101" s="157"/>
      <c r="O101" s="107">
        <v>430897.04548206739</v>
      </c>
      <c r="P101" s="282">
        <v>422883.31130744587</v>
      </c>
      <c r="Q101" s="156">
        <v>-8013.7341746215243</v>
      </c>
      <c r="R101" s="157">
        <v>-1.8597793274855563E-2</v>
      </c>
      <c r="S101" s="157"/>
      <c r="T101" s="107">
        <v>176058.94056914118</v>
      </c>
      <c r="U101" s="282">
        <v>176360.36168191241</v>
      </c>
      <c r="V101" s="156">
        <v>301.42111277123331</v>
      </c>
      <c r="W101" s="157">
        <v>1.7120466123267417E-3</v>
      </c>
      <c r="X101" s="158"/>
      <c r="Y101" s="88">
        <v>2010385.768395877</v>
      </c>
      <c r="Z101" s="88">
        <v>1862404.9934810866</v>
      </c>
      <c r="AA101" s="156">
        <v>-147980.77491479041</v>
      </c>
      <c r="AB101" s="157">
        <v>-7.3608148864318185E-2</v>
      </c>
      <c r="AC101" s="157"/>
      <c r="AD101" s="196">
        <v>-272240</v>
      </c>
      <c r="AE101" s="196">
        <v>-272240</v>
      </c>
      <c r="AF101" s="283">
        <v>0</v>
      </c>
      <c r="AG101" s="195">
        <v>0</v>
      </c>
      <c r="AH101" s="157"/>
      <c r="AI101" s="107">
        <v>1738145.768395877</v>
      </c>
      <c r="AJ101" s="282">
        <v>1590164.9934810866</v>
      </c>
      <c r="AK101" s="156">
        <v>-147980.77491479041</v>
      </c>
      <c r="AL101" s="157">
        <v>-8.5137148796996964E-2</v>
      </c>
      <c r="AN101" s="107">
        <v>1355.9708041977472</v>
      </c>
      <c r="AO101" s="107">
        <v>1249.4177255111063</v>
      </c>
      <c r="AP101" s="156">
        <v>-106.5530786866409</v>
      </c>
      <c r="AQ101" s="157">
        <v>-7.8580658489680724E-2</v>
      </c>
      <c r="AR101" s="284"/>
      <c r="AS101" s="107">
        <v>416.32564780876078</v>
      </c>
      <c r="AT101" s="107">
        <v>418.28220703011459</v>
      </c>
      <c r="AU101" s="107">
        <v>1.9565592213538139</v>
      </c>
      <c r="AV101" s="179">
        <v>4.6995884871656032E-3</v>
      </c>
      <c r="AW101" s="284"/>
      <c r="AX101" s="107">
        <v>170.1052565885422</v>
      </c>
      <c r="AY101" s="107">
        <v>174.44150512553156</v>
      </c>
      <c r="AZ101" s="156">
        <v>4.3362485369893591</v>
      </c>
      <c r="BA101" s="157">
        <v>2.5491561071966522E-2</v>
      </c>
      <c r="BB101" s="284"/>
      <c r="BC101" s="107">
        <v>1942.4017085950502</v>
      </c>
      <c r="BD101" s="107">
        <v>1842.1414376667524</v>
      </c>
      <c r="BE101" s="156">
        <v>-100.26027092829781</v>
      </c>
      <c r="BF101" s="157">
        <v>-5.1616650914509656E-2</v>
      </c>
      <c r="BG101" s="285"/>
      <c r="BH101" s="282">
        <v>-263.03381642512079</v>
      </c>
      <c r="BI101" s="83">
        <v>-269.27794263105835</v>
      </c>
      <c r="BJ101" s="156">
        <v>-6.2441262059375617</v>
      </c>
      <c r="BK101" s="157">
        <v>2.3738872403560742E-2</v>
      </c>
      <c r="BL101" s="157"/>
      <c r="BM101" s="107">
        <v>1679.3678921699295</v>
      </c>
      <c r="BN101" s="107">
        <v>1572.8634950356939</v>
      </c>
      <c r="BO101" s="259">
        <v>-106.50439713423566</v>
      </c>
      <c r="BP101" s="157">
        <v>-6.3419336305531107E-2</v>
      </c>
    </row>
    <row r="102" spans="1:68">
      <c r="A102" s="81">
        <v>271</v>
      </c>
      <c r="B102" s="91">
        <v>4</v>
      </c>
      <c r="C102" s="91">
        <v>4</v>
      </c>
      <c r="D102" s="82" t="s">
        <v>114</v>
      </c>
      <c r="E102" s="84">
        <v>6766</v>
      </c>
      <c r="F102" s="107">
        <v>6668</v>
      </c>
      <c r="G102" s="156">
        <v>-98</v>
      </c>
      <c r="H102" s="157">
        <v>-1.4484185634052616E-2</v>
      </c>
      <c r="I102" s="157"/>
      <c r="J102" s="84">
        <v>-389746.35322434991</v>
      </c>
      <c r="K102" s="282">
        <v>-452414.60110233119</v>
      </c>
      <c r="L102" s="156">
        <v>-62668.247877981281</v>
      </c>
      <c r="M102" s="157">
        <v>0.16079239063952838</v>
      </c>
      <c r="N102" s="157"/>
      <c r="O102" s="107">
        <v>3140629.5772181698</v>
      </c>
      <c r="P102" s="282">
        <v>3112716.7012192616</v>
      </c>
      <c r="Q102" s="156">
        <v>-27912.875998908188</v>
      </c>
      <c r="R102" s="157">
        <v>-8.8876689570096239E-3</v>
      </c>
      <c r="S102" s="157"/>
      <c r="T102" s="107">
        <v>915968.86363861524</v>
      </c>
      <c r="U102" s="282">
        <v>915864.13310838817</v>
      </c>
      <c r="V102" s="156">
        <v>-104.73053022706881</v>
      </c>
      <c r="W102" s="157">
        <v>-1.1433852654230505E-4</v>
      </c>
      <c r="X102" s="158"/>
      <c r="Y102" s="88">
        <v>3666852.0876324354</v>
      </c>
      <c r="Z102" s="88">
        <v>3576166.2332253186</v>
      </c>
      <c r="AA102" s="156">
        <v>-90685.854407116771</v>
      </c>
      <c r="AB102" s="157">
        <v>-2.4731255103793842E-2</v>
      </c>
      <c r="AC102" s="157"/>
      <c r="AD102" s="196">
        <v>-248677</v>
      </c>
      <c r="AE102" s="196">
        <v>-248677</v>
      </c>
      <c r="AF102" s="283">
        <v>0</v>
      </c>
      <c r="AG102" s="195">
        <v>0</v>
      </c>
      <c r="AH102" s="157"/>
      <c r="AI102" s="107">
        <v>3418175.0876324354</v>
      </c>
      <c r="AJ102" s="282">
        <v>3327489.2332253186</v>
      </c>
      <c r="AK102" s="156">
        <v>-90685.854407116771</v>
      </c>
      <c r="AL102" s="157">
        <v>-2.6530488369432656E-2</v>
      </c>
      <c r="AN102" s="107">
        <v>-57.603658472413521</v>
      </c>
      <c r="AO102" s="107">
        <v>-67.848620441261431</v>
      </c>
      <c r="AP102" s="156">
        <v>-10.24496196884791</v>
      </c>
      <c r="AQ102" s="157">
        <v>0.17785262673471058</v>
      </c>
      <c r="AR102" s="284"/>
      <c r="AS102" s="107">
        <v>464.17818167575672</v>
      </c>
      <c r="AT102" s="107">
        <v>466.81414235441838</v>
      </c>
      <c r="AU102" s="107">
        <v>2.6359606786616609</v>
      </c>
      <c r="AV102" s="179">
        <v>5.6787690217265825E-3</v>
      </c>
      <c r="AW102" s="284"/>
      <c r="AX102" s="107">
        <v>135.3781944485095</v>
      </c>
      <c r="AY102" s="107">
        <v>137.35214953635096</v>
      </c>
      <c r="AZ102" s="156">
        <v>1.9739550878414605</v>
      </c>
      <c r="BA102" s="157">
        <v>1.4581041621087993E-2</v>
      </c>
      <c r="BB102" s="284"/>
      <c r="BC102" s="107">
        <v>541.95271765185271</v>
      </c>
      <c r="BD102" s="107">
        <v>536.31767144950788</v>
      </c>
      <c r="BE102" s="156">
        <v>-5.6350462023448245</v>
      </c>
      <c r="BF102" s="157">
        <v>-1.0397671270586276E-2</v>
      </c>
      <c r="BG102" s="285"/>
      <c r="BH102" s="282">
        <v>-36.753916642033701</v>
      </c>
      <c r="BI102" s="83">
        <v>-37.294091181763648</v>
      </c>
      <c r="BJ102" s="156">
        <v>-0.54017453972994645</v>
      </c>
      <c r="BK102" s="157">
        <v>1.4697060587882343E-2</v>
      </c>
      <c r="BL102" s="157"/>
      <c r="BM102" s="107">
        <v>505.19880100981902</v>
      </c>
      <c r="BN102" s="107">
        <v>499.02358026774425</v>
      </c>
      <c r="BO102" s="259">
        <v>-6.1752207420747709</v>
      </c>
      <c r="BP102" s="157">
        <v>-1.2223347976541911E-2</v>
      </c>
    </row>
    <row r="103" spans="1:68">
      <c r="A103" s="81">
        <v>272</v>
      </c>
      <c r="B103" s="91">
        <v>16</v>
      </c>
      <c r="C103" s="91">
        <v>16</v>
      </c>
      <c r="D103" s="82" t="s">
        <v>115</v>
      </c>
      <c r="E103" s="84">
        <v>48295</v>
      </c>
      <c r="F103" s="107">
        <v>48367</v>
      </c>
      <c r="G103" s="156">
        <v>72</v>
      </c>
      <c r="H103" s="157">
        <v>1.4908375608241019E-3</v>
      </c>
      <c r="I103" s="157"/>
      <c r="J103" s="84">
        <v>17345287.111283753</v>
      </c>
      <c r="K103" s="282">
        <v>19936491.6931477</v>
      </c>
      <c r="L103" s="156">
        <v>2591204.5818639472</v>
      </c>
      <c r="M103" s="157">
        <v>0.14938954686880176</v>
      </c>
      <c r="N103" s="157"/>
      <c r="O103" s="107">
        <v>9859934.6323621999</v>
      </c>
      <c r="P103" s="282">
        <v>11198067.118273513</v>
      </c>
      <c r="Q103" s="156">
        <v>1338132.4859113134</v>
      </c>
      <c r="R103" s="157">
        <v>0.13571413359266152</v>
      </c>
      <c r="S103" s="157"/>
      <c r="T103" s="107">
        <v>3852088.2246454111</v>
      </c>
      <c r="U103" s="282">
        <v>3827785.7446189639</v>
      </c>
      <c r="V103" s="156">
        <v>-24302.480026447214</v>
      </c>
      <c r="W103" s="157">
        <v>-6.3089105464826899E-3</v>
      </c>
      <c r="X103" s="158"/>
      <c r="Y103" s="88">
        <v>31057309.968291361</v>
      </c>
      <c r="Z103" s="88">
        <v>34962344.556040183</v>
      </c>
      <c r="AA103" s="156">
        <v>3905034.5877488218</v>
      </c>
      <c r="AB103" s="157">
        <v>0.12573640768423769</v>
      </c>
      <c r="AC103" s="157"/>
      <c r="AD103" s="196">
        <v>790147</v>
      </c>
      <c r="AE103" s="196">
        <v>790147</v>
      </c>
      <c r="AF103" s="283">
        <v>0</v>
      </c>
      <c r="AG103" s="195">
        <v>0</v>
      </c>
      <c r="AH103" s="157"/>
      <c r="AI103" s="107">
        <v>31847456.968291361</v>
      </c>
      <c r="AJ103" s="282">
        <v>35752491.556040183</v>
      </c>
      <c r="AK103" s="156">
        <v>3905034.5877488218</v>
      </c>
      <c r="AL103" s="157">
        <v>0.12261684164097733</v>
      </c>
      <c r="AN103" s="107">
        <v>359.1528545663889</v>
      </c>
      <c r="AO103" s="107">
        <v>412.19202541294067</v>
      </c>
      <c r="AP103" s="156">
        <v>53.03917084655177</v>
      </c>
      <c r="AQ103" s="157">
        <v>0.14767854458677998</v>
      </c>
      <c r="AR103" s="284"/>
      <c r="AS103" s="107">
        <v>204.16056801661043</v>
      </c>
      <c r="AT103" s="107">
        <v>231.52287961365215</v>
      </c>
      <c r="AU103" s="107">
        <v>27.362311597041725</v>
      </c>
      <c r="AV103" s="179">
        <v>0.13402348878073037</v>
      </c>
      <c r="AW103" s="284"/>
      <c r="AX103" s="107">
        <v>79.761636290411246</v>
      </c>
      <c r="AY103" s="107">
        <v>79.140441718919178</v>
      </c>
      <c r="AZ103" s="156">
        <v>-0.6211945714920688</v>
      </c>
      <c r="BA103" s="157">
        <v>-7.7881372597511187E-3</v>
      </c>
      <c r="BB103" s="284"/>
      <c r="BC103" s="107">
        <v>643.07505887341051</v>
      </c>
      <c r="BD103" s="107">
        <v>722.85534674551207</v>
      </c>
      <c r="BE103" s="156">
        <v>79.780287872101553</v>
      </c>
      <c r="BF103" s="157">
        <v>0.12406061589741474</v>
      </c>
      <c r="BG103" s="285"/>
      <c r="BH103" s="282">
        <v>16.360844807951132</v>
      </c>
      <c r="BI103" s="83">
        <v>16.336489755411748</v>
      </c>
      <c r="BJ103" s="156">
        <v>-2.4355052539384303E-2</v>
      </c>
      <c r="BK103" s="157">
        <v>-1.4886182727891963E-3</v>
      </c>
      <c r="BL103" s="157"/>
      <c r="BM103" s="107">
        <v>659.43590368136165</v>
      </c>
      <c r="BN103" s="107">
        <v>739.19183650092384</v>
      </c>
      <c r="BO103" s="259">
        <v>79.75593281956219</v>
      </c>
      <c r="BP103" s="157">
        <v>0.12094569369716958</v>
      </c>
    </row>
    <row r="104" spans="1:68">
      <c r="A104" s="81">
        <v>273</v>
      </c>
      <c r="B104" s="91">
        <v>19</v>
      </c>
      <c r="C104" s="91">
        <v>19</v>
      </c>
      <c r="D104" s="82" t="s">
        <v>116</v>
      </c>
      <c r="E104" s="84">
        <v>4011</v>
      </c>
      <c r="F104" s="107">
        <v>3987</v>
      </c>
      <c r="G104" s="156">
        <v>-24</v>
      </c>
      <c r="H104" s="157">
        <v>-5.9835452505609572E-3</v>
      </c>
      <c r="I104" s="157"/>
      <c r="J104" s="84">
        <v>4776706.422006283</v>
      </c>
      <c r="K104" s="282">
        <v>5000564.5647247918</v>
      </c>
      <c r="L104" s="156">
        <v>223858.14271850884</v>
      </c>
      <c r="M104" s="157">
        <v>4.6864538646795316E-2</v>
      </c>
      <c r="N104" s="157"/>
      <c r="O104" s="107">
        <v>241471.83806410065</v>
      </c>
      <c r="P104" s="282">
        <v>-3185.1762747996186</v>
      </c>
      <c r="Q104" s="156">
        <v>-244657.01433890028</v>
      </c>
      <c r="R104" s="157">
        <v>-1.0131906739118544</v>
      </c>
      <c r="S104" s="157"/>
      <c r="T104" s="107">
        <v>425073.06041495496</v>
      </c>
      <c r="U104" s="282">
        <v>424770.90964446968</v>
      </c>
      <c r="V104" s="156">
        <v>-302.15077048528474</v>
      </c>
      <c r="W104" s="157">
        <v>-7.1082079440726287E-4</v>
      </c>
      <c r="X104" s="158"/>
      <c r="Y104" s="88">
        <v>5443251.3204853386</v>
      </c>
      <c r="Z104" s="88">
        <v>5422150.2980944617</v>
      </c>
      <c r="AA104" s="156">
        <v>-21101.022390876897</v>
      </c>
      <c r="AB104" s="157">
        <v>-3.8765475170078052E-3</v>
      </c>
      <c r="AC104" s="157"/>
      <c r="AD104" s="196">
        <v>-193321</v>
      </c>
      <c r="AE104" s="196">
        <v>-193321</v>
      </c>
      <c r="AF104" s="283">
        <v>0</v>
      </c>
      <c r="AG104" s="195">
        <v>0</v>
      </c>
      <c r="AH104" s="157"/>
      <c r="AI104" s="107">
        <v>5249930.3204853386</v>
      </c>
      <c r="AJ104" s="282">
        <v>5228829.2980944617</v>
      </c>
      <c r="AK104" s="156">
        <v>-21101.022390876897</v>
      </c>
      <c r="AL104" s="157">
        <v>-4.0192957054192248E-3</v>
      </c>
      <c r="AN104" s="107">
        <v>1190.9016260299882</v>
      </c>
      <c r="AO104" s="107">
        <v>1254.2173475607703</v>
      </c>
      <c r="AP104" s="156">
        <v>63.315721530782184</v>
      </c>
      <c r="AQ104" s="157">
        <v>5.316620629854428E-2</v>
      </c>
      <c r="AR104" s="284"/>
      <c r="AS104" s="107">
        <v>60.202402908028084</v>
      </c>
      <c r="AT104" s="107">
        <v>-0.79889046270369168</v>
      </c>
      <c r="AU104" s="107">
        <v>-61.001293370731773</v>
      </c>
      <c r="AV104" s="179">
        <v>-1.0132700760121514</v>
      </c>
      <c r="AW104" s="284"/>
      <c r="AX104" s="107">
        <v>105.97682882447144</v>
      </c>
      <c r="AY104" s="107">
        <v>106.53897909317023</v>
      </c>
      <c r="AZ104" s="156">
        <v>0.5621502686987867</v>
      </c>
      <c r="BA104" s="157">
        <v>5.3044639562660591E-3</v>
      </c>
      <c r="BB104" s="284"/>
      <c r="BC104" s="107">
        <v>1357.0808577624878</v>
      </c>
      <c r="BD104" s="107">
        <v>1359.9574361912369</v>
      </c>
      <c r="BE104" s="156">
        <v>2.8765784287490987</v>
      </c>
      <c r="BF104" s="157">
        <v>2.1196809403766191E-3</v>
      </c>
      <c r="BG104" s="285"/>
      <c r="BH104" s="282">
        <v>-48.197706307653952</v>
      </c>
      <c r="BI104" s="83">
        <v>-48.487835465262101</v>
      </c>
      <c r="BJ104" s="156">
        <v>-0.29012915760814906</v>
      </c>
      <c r="BK104" s="157">
        <v>6.0195635816403074E-3</v>
      </c>
      <c r="BL104" s="157"/>
      <c r="BM104" s="107">
        <v>1308.8831514548338</v>
      </c>
      <c r="BN104" s="107">
        <v>1311.4696007259749</v>
      </c>
      <c r="BO104" s="259">
        <v>2.5864492711411913</v>
      </c>
      <c r="BP104" s="157">
        <v>1.9760734701690773E-3</v>
      </c>
    </row>
    <row r="105" spans="1:68">
      <c r="A105" s="81">
        <v>275</v>
      </c>
      <c r="B105" s="91">
        <v>13</v>
      </c>
      <c r="C105" s="91">
        <v>13</v>
      </c>
      <c r="D105" s="82" t="s">
        <v>117</v>
      </c>
      <c r="E105" s="84">
        <v>2499</v>
      </c>
      <c r="F105" s="107">
        <v>2441</v>
      </c>
      <c r="G105" s="156">
        <v>-58</v>
      </c>
      <c r="H105" s="157">
        <v>-2.3209283713485393E-2</v>
      </c>
      <c r="I105" s="157"/>
      <c r="J105" s="84">
        <v>1170782.3514298564</v>
      </c>
      <c r="K105" s="282">
        <v>1105597.2791792937</v>
      </c>
      <c r="L105" s="156">
        <v>-65185.07225056272</v>
      </c>
      <c r="M105" s="157">
        <v>-5.5676507397769796E-2</v>
      </c>
      <c r="N105" s="157"/>
      <c r="O105" s="107">
        <v>1263499.7714218188</v>
      </c>
      <c r="P105" s="282">
        <v>1249986.542556897</v>
      </c>
      <c r="Q105" s="156">
        <v>-13513.228864921723</v>
      </c>
      <c r="R105" s="157">
        <v>-1.0695078203073404E-2</v>
      </c>
      <c r="S105" s="157"/>
      <c r="T105" s="107">
        <v>341878.88107000757</v>
      </c>
      <c r="U105" s="282">
        <v>342006.47636794485</v>
      </c>
      <c r="V105" s="156">
        <v>127.59529793728143</v>
      </c>
      <c r="W105" s="157">
        <v>3.7321784117795028E-4</v>
      </c>
      <c r="X105" s="158"/>
      <c r="Y105" s="88">
        <v>2776161.0039216829</v>
      </c>
      <c r="Z105" s="88">
        <v>2697590.2981041353</v>
      </c>
      <c r="AA105" s="156">
        <v>-78570.705817547627</v>
      </c>
      <c r="AB105" s="157">
        <v>-2.8301926907897793E-2</v>
      </c>
      <c r="AC105" s="157"/>
      <c r="AD105" s="196">
        <v>174530</v>
      </c>
      <c r="AE105" s="196">
        <v>174530</v>
      </c>
      <c r="AF105" s="283">
        <v>0</v>
      </c>
      <c r="AG105" s="195">
        <v>0</v>
      </c>
      <c r="AH105" s="157"/>
      <c r="AI105" s="107">
        <v>2950691.0039216829</v>
      </c>
      <c r="AJ105" s="282">
        <v>2872120.2981041353</v>
      </c>
      <c r="AK105" s="156">
        <v>-78570.705817547627</v>
      </c>
      <c r="AL105" s="157">
        <v>-2.6627900282720707E-2</v>
      </c>
      <c r="AN105" s="107">
        <v>468.50034070822585</v>
      </c>
      <c r="AO105" s="107">
        <v>452.92801277316414</v>
      </c>
      <c r="AP105" s="156">
        <v>-15.572327935061708</v>
      </c>
      <c r="AQ105" s="157">
        <v>-3.3238669392473059E-2</v>
      </c>
      <c r="AR105" s="284"/>
      <c r="AS105" s="107">
        <v>505.60214942849888</v>
      </c>
      <c r="AT105" s="107">
        <v>512.07969789303445</v>
      </c>
      <c r="AU105" s="107">
        <v>6.4775484645355732</v>
      </c>
      <c r="AV105" s="179">
        <v>1.2811552466415322E-2</v>
      </c>
      <c r="AW105" s="284"/>
      <c r="AX105" s="107">
        <v>136.80627493797823</v>
      </c>
      <c r="AY105" s="107">
        <v>140.10916688568</v>
      </c>
      <c r="AZ105" s="156">
        <v>3.3028919477017666</v>
      </c>
      <c r="BA105" s="157">
        <v>2.4142839567842543E-2</v>
      </c>
      <c r="BB105" s="284"/>
      <c r="BC105" s="107">
        <v>1110.9087650747031</v>
      </c>
      <c r="BD105" s="107">
        <v>1105.1168775518784</v>
      </c>
      <c r="BE105" s="156">
        <v>-5.7918875228247089</v>
      </c>
      <c r="BF105" s="157">
        <v>-5.2136482354923483E-3</v>
      </c>
      <c r="BG105" s="285"/>
      <c r="BH105" s="282">
        <v>69.839935974389761</v>
      </c>
      <c r="BI105" s="83">
        <v>71.499385497746829</v>
      </c>
      <c r="BJ105" s="156">
        <v>1.6594495233570683</v>
      </c>
      <c r="BK105" s="157">
        <v>2.3760753789430548E-2</v>
      </c>
      <c r="BL105" s="157"/>
      <c r="BM105" s="107">
        <v>1180.7487010490929</v>
      </c>
      <c r="BN105" s="107">
        <v>1176.6162630496253</v>
      </c>
      <c r="BO105" s="259">
        <v>-4.1324379994675837</v>
      </c>
      <c r="BP105" s="157">
        <v>-3.4998454758374247E-3</v>
      </c>
    </row>
    <row r="106" spans="1:68">
      <c r="A106" s="81">
        <v>276</v>
      </c>
      <c r="B106" s="91">
        <v>12</v>
      </c>
      <c r="C106" s="91">
        <v>12</v>
      </c>
      <c r="D106" s="82" t="s">
        <v>118</v>
      </c>
      <c r="E106" s="84">
        <v>15136</v>
      </c>
      <c r="F106" s="107">
        <v>15071</v>
      </c>
      <c r="G106" s="156">
        <v>-65</v>
      </c>
      <c r="H106" s="157">
        <v>-4.2943974630021142E-3</v>
      </c>
      <c r="I106" s="157"/>
      <c r="J106" s="84">
        <v>13125898.748534232</v>
      </c>
      <c r="K106" s="282">
        <v>12898210.452060809</v>
      </c>
      <c r="L106" s="156">
        <v>-227688.29647342302</v>
      </c>
      <c r="M106" s="157">
        <v>-1.7346491911561405E-2</v>
      </c>
      <c r="N106" s="157"/>
      <c r="O106" s="107">
        <v>5319218.9883461418</v>
      </c>
      <c r="P106" s="282">
        <v>5219755.2328797746</v>
      </c>
      <c r="Q106" s="156">
        <v>-99463.755466367118</v>
      </c>
      <c r="R106" s="157">
        <v>-1.8698939766210398E-2</v>
      </c>
      <c r="S106" s="157"/>
      <c r="T106" s="107">
        <v>661543.51753223059</v>
      </c>
      <c r="U106" s="282">
        <v>648718.4716722907</v>
      </c>
      <c r="V106" s="156">
        <v>-12825.045859939884</v>
      </c>
      <c r="W106" s="157">
        <v>-1.9386549062987448E-2</v>
      </c>
      <c r="X106" s="158"/>
      <c r="Y106" s="88">
        <v>19106661.254412603</v>
      </c>
      <c r="Z106" s="88">
        <v>18766684.156612873</v>
      </c>
      <c r="AA106" s="156">
        <v>-339977.09779972956</v>
      </c>
      <c r="AB106" s="157">
        <v>-1.7793642398993875E-2</v>
      </c>
      <c r="AC106" s="157"/>
      <c r="AD106" s="196">
        <v>-1667382</v>
      </c>
      <c r="AE106" s="196">
        <v>-1667382</v>
      </c>
      <c r="AF106" s="283">
        <v>0</v>
      </c>
      <c r="AG106" s="195">
        <v>0</v>
      </c>
      <c r="AH106" s="157"/>
      <c r="AI106" s="107">
        <v>17439279.254412603</v>
      </c>
      <c r="AJ106" s="282">
        <v>17099302.156612873</v>
      </c>
      <c r="AK106" s="156">
        <v>-339977.09779972956</v>
      </c>
      <c r="AL106" s="157">
        <v>-1.9494905313458197E-2</v>
      </c>
      <c r="AN106" s="107">
        <v>867.19732746658508</v>
      </c>
      <c r="AO106" s="107">
        <v>855.82976922969999</v>
      </c>
      <c r="AP106" s="156">
        <v>-11.367558236885088</v>
      </c>
      <c r="AQ106" s="157">
        <v>-1.3108387072748565E-2</v>
      </c>
      <c r="AR106" s="284"/>
      <c r="AS106" s="107">
        <v>351.42831582625143</v>
      </c>
      <c r="AT106" s="107">
        <v>346.34431908166511</v>
      </c>
      <c r="AU106" s="107">
        <v>-5.0839967445863294</v>
      </c>
      <c r="AV106" s="179">
        <v>-1.446666792524451E-2</v>
      </c>
      <c r="AW106" s="284"/>
      <c r="AX106" s="107">
        <v>43.706627743937013</v>
      </c>
      <c r="AY106" s="107">
        <v>43.044155774155044</v>
      </c>
      <c r="AZ106" s="156">
        <v>-0.66247196978196854</v>
      </c>
      <c r="BA106" s="157">
        <v>-1.5157242825119738E-2</v>
      </c>
      <c r="BB106" s="284"/>
      <c r="BC106" s="107">
        <v>1262.3322710367734</v>
      </c>
      <c r="BD106" s="107">
        <v>1245.2182440855202</v>
      </c>
      <c r="BE106" s="156">
        <v>-17.114026951253209</v>
      </c>
      <c r="BF106" s="157">
        <v>-1.3557466083947287E-2</v>
      </c>
      <c r="BG106" s="285"/>
      <c r="BH106" s="282">
        <v>-110.16001585623678</v>
      </c>
      <c r="BI106" s="83">
        <v>-110.63512706522461</v>
      </c>
      <c r="BJ106" s="156">
        <v>-0.47511120898782622</v>
      </c>
      <c r="BK106" s="157">
        <v>4.3129188507730907E-3</v>
      </c>
      <c r="BL106" s="157"/>
      <c r="BM106" s="107">
        <v>1152.1722551805367</v>
      </c>
      <c r="BN106" s="107">
        <v>1134.5831170202955</v>
      </c>
      <c r="BO106" s="259">
        <v>-17.589138160241191</v>
      </c>
      <c r="BP106" s="157">
        <v>-1.5266066407305656E-2</v>
      </c>
    </row>
    <row r="107" spans="1:68">
      <c r="A107" s="81">
        <v>280</v>
      </c>
      <c r="B107" s="91">
        <v>15</v>
      </c>
      <c r="C107" s="91">
        <v>15</v>
      </c>
      <c r="D107" s="82" t="s">
        <v>119</v>
      </c>
      <c r="E107" s="84">
        <v>2015</v>
      </c>
      <c r="F107" s="107">
        <v>1986</v>
      </c>
      <c r="G107" s="156">
        <v>-29</v>
      </c>
      <c r="H107" s="157">
        <v>-1.4392059553349877E-2</v>
      </c>
      <c r="I107" s="157"/>
      <c r="J107" s="84">
        <v>2056792.7372992197</v>
      </c>
      <c r="K107" s="282">
        <v>2013609.0355609437</v>
      </c>
      <c r="L107" s="156">
        <v>-43183.701738276053</v>
      </c>
      <c r="M107" s="157">
        <v>-2.0995650633704926E-2</v>
      </c>
      <c r="N107" s="157"/>
      <c r="O107" s="107">
        <v>908754.24299627636</v>
      </c>
      <c r="P107" s="282">
        <v>993502.09514745697</v>
      </c>
      <c r="Q107" s="156">
        <v>84747.852151180618</v>
      </c>
      <c r="R107" s="157">
        <v>9.3257173547554889E-2</v>
      </c>
      <c r="S107" s="157"/>
      <c r="T107" s="107">
        <v>372892.96865330101</v>
      </c>
      <c r="U107" s="282">
        <v>373024.37651120953</v>
      </c>
      <c r="V107" s="156">
        <v>131.40785790851805</v>
      </c>
      <c r="W107" s="157">
        <v>3.5240100767546282E-4</v>
      </c>
      <c r="X107" s="158"/>
      <c r="Y107" s="88">
        <v>3338439.9489487968</v>
      </c>
      <c r="Z107" s="88">
        <v>3380135.5072196103</v>
      </c>
      <c r="AA107" s="156">
        <v>41695.558270813432</v>
      </c>
      <c r="AB107" s="157">
        <v>1.2489533706886796E-2</v>
      </c>
      <c r="AC107" s="157"/>
      <c r="AD107" s="196">
        <v>-292822</v>
      </c>
      <c r="AE107" s="196">
        <v>-292822</v>
      </c>
      <c r="AF107" s="283">
        <v>0</v>
      </c>
      <c r="AG107" s="195">
        <v>0</v>
      </c>
      <c r="AH107" s="157"/>
      <c r="AI107" s="107">
        <v>3045617.9489487968</v>
      </c>
      <c r="AJ107" s="282">
        <v>3087313.5072196103</v>
      </c>
      <c r="AK107" s="156">
        <v>41695.558270813432</v>
      </c>
      <c r="AL107" s="157">
        <v>1.369034428143056E-2</v>
      </c>
      <c r="AN107" s="107">
        <v>1020.740812555444</v>
      </c>
      <c r="AO107" s="107">
        <v>1013.9018305946342</v>
      </c>
      <c r="AP107" s="156">
        <v>-6.8389819608097469</v>
      </c>
      <c r="AQ107" s="157">
        <v>-6.7000181404407904E-3</v>
      </c>
      <c r="AR107" s="284"/>
      <c r="AS107" s="107">
        <v>450.99466153661359</v>
      </c>
      <c r="AT107" s="107">
        <v>500.25281729479201</v>
      </c>
      <c r="AU107" s="107">
        <v>49.258155758178418</v>
      </c>
      <c r="AV107" s="179">
        <v>0.1092211504019753</v>
      </c>
      <c r="AW107" s="284"/>
      <c r="AX107" s="107">
        <v>185.05854523737023</v>
      </c>
      <c r="AY107" s="107">
        <v>187.82697709527167</v>
      </c>
      <c r="AZ107" s="156">
        <v>2.7684318579014473</v>
      </c>
      <c r="BA107" s="157">
        <v>1.4959762351694947E-2</v>
      </c>
      <c r="BB107" s="284"/>
      <c r="BC107" s="107">
        <v>1656.7940193294278</v>
      </c>
      <c r="BD107" s="107">
        <v>1701.9816249846981</v>
      </c>
      <c r="BE107" s="156">
        <v>45.187605655270318</v>
      </c>
      <c r="BF107" s="157">
        <v>2.7274124078236102E-2</v>
      </c>
      <c r="BG107" s="285"/>
      <c r="BH107" s="282">
        <v>-145.32109181141439</v>
      </c>
      <c r="BI107" s="83">
        <v>-147.4431017119839</v>
      </c>
      <c r="BJ107" s="156">
        <v>-2.122009900569509</v>
      </c>
      <c r="BK107" s="157">
        <v>1.4602215508560015E-2</v>
      </c>
      <c r="BL107" s="157"/>
      <c r="BM107" s="107">
        <v>1511.4729275180134</v>
      </c>
      <c r="BN107" s="107">
        <v>1554.5385232727142</v>
      </c>
      <c r="BO107" s="259">
        <v>43.06559575470078</v>
      </c>
      <c r="BP107" s="157">
        <v>2.8492469147574286E-2</v>
      </c>
    </row>
    <row r="108" spans="1:68">
      <c r="A108" s="81">
        <v>284</v>
      </c>
      <c r="B108" s="91">
        <v>2</v>
      </c>
      <c r="C108" s="91">
        <v>2</v>
      </c>
      <c r="D108" s="82" t="s">
        <v>120</v>
      </c>
      <c r="E108" s="84">
        <v>2207</v>
      </c>
      <c r="F108" s="107">
        <v>2186</v>
      </c>
      <c r="G108" s="156">
        <v>-21</v>
      </c>
      <c r="H108" s="157">
        <v>-9.5151789759854999E-3</v>
      </c>
      <c r="I108" s="157"/>
      <c r="J108" s="84">
        <v>1217390.4887425418</v>
      </c>
      <c r="K108" s="282">
        <v>1207652.4871507105</v>
      </c>
      <c r="L108" s="156">
        <v>-9738.0015918312129</v>
      </c>
      <c r="M108" s="157">
        <v>-7.9990780952212959E-3</v>
      </c>
      <c r="N108" s="157"/>
      <c r="O108" s="107">
        <v>557453.97243617882</v>
      </c>
      <c r="P108" s="282">
        <v>105493.00913845291</v>
      </c>
      <c r="Q108" s="156">
        <v>-451960.96329772589</v>
      </c>
      <c r="R108" s="157">
        <v>-0.81075924766052232</v>
      </c>
      <c r="S108" s="157"/>
      <c r="T108" s="107">
        <v>420351.89668467175</v>
      </c>
      <c r="U108" s="282">
        <v>419880.63728214899</v>
      </c>
      <c r="V108" s="156">
        <v>-471.25940252275905</v>
      </c>
      <c r="W108" s="157">
        <v>-1.121106877926795E-3</v>
      </c>
      <c r="X108" s="158"/>
      <c r="Y108" s="88">
        <v>2195196.3578633922</v>
      </c>
      <c r="Z108" s="88">
        <v>1733026.1335713123</v>
      </c>
      <c r="AA108" s="156">
        <v>-462170.22429207992</v>
      </c>
      <c r="AB108" s="157">
        <v>-0.21053707684806613</v>
      </c>
      <c r="AC108" s="484"/>
      <c r="AD108" s="13">
        <v>909714</v>
      </c>
      <c r="AE108" s="13">
        <v>909714</v>
      </c>
      <c r="AF108" s="283">
        <v>0</v>
      </c>
      <c r="AG108" s="195">
        <v>0</v>
      </c>
      <c r="AH108" s="157"/>
      <c r="AI108" s="107">
        <v>3104910.3578633922</v>
      </c>
      <c r="AJ108" s="282">
        <v>2642740.1335713123</v>
      </c>
      <c r="AK108" s="156">
        <v>-462170.22429207992</v>
      </c>
      <c r="AL108" s="157">
        <v>-0.14885139054710647</v>
      </c>
      <c r="AN108" s="107">
        <v>551.60420876417845</v>
      </c>
      <c r="AO108" s="107">
        <v>552.44853026107523</v>
      </c>
      <c r="AP108" s="156">
        <v>0.84432149689678226</v>
      </c>
      <c r="AQ108" s="157">
        <v>1.5306654363432281E-3</v>
      </c>
      <c r="AR108" s="284"/>
      <c r="AS108" s="107">
        <v>252.58449136211092</v>
      </c>
      <c r="AT108" s="107">
        <v>48.258467126465192</v>
      </c>
      <c r="AU108" s="107">
        <v>-204.32602423564572</v>
      </c>
      <c r="AV108" s="179">
        <v>-0.80894128983841385</v>
      </c>
      <c r="AW108" s="284"/>
      <c r="AX108" s="107">
        <v>190.46302523093419</v>
      </c>
      <c r="AY108" s="107">
        <v>192.07714422788152</v>
      </c>
      <c r="AZ108" s="156">
        <v>1.614118996947326</v>
      </c>
      <c r="BA108" s="157">
        <v>8.4747104850940256E-3</v>
      </c>
      <c r="BB108" s="284"/>
      <c r="BC108" s="107">
        <v>994.65172535722343</v>
      </c>
      <c r="BD108" s="107">
        <v>792.78414161542196</v>
      </c>
      <c r="BE108" s="156">
        <v>-201.86758374180147</v>
      </c>
      <c r="BF108" s="157">
        <v>-0.20295303229811609</v>
      </c>
      <c r="BG108" s="285"/>
      <c r="BH108" s="282">
        <v>412.1948346171273</v>
      </c>
      <c r="BI108" s="83">
        <v>416.15462031107046</v>
      </c>
      <c r="BJ108" s="156">
        <v>3.9597856939431608</v>
      </c>
      <c r="BK108" s="157">
        <v>9.6065873741995357E-3</v>
      </c>
      <c r="BL108" s="157"/>
      <c r="BM108" s="107">
        <v>1406.8465599743508</v>
      </c>
      <c r="BN108" s="107">
        <v>1208.9387619264924</v>
      </c>
      <c r="BO108" s="259">
        <v>-197.90779804785848</v>
      </c>
      <c r="BP108" s="157">
        <v>-0.14067475706196891</v>
      </c>
    </row>
    <row r="109" spans="1:68">
      <c r="A109" s="81">
        <v>285</v>
      </c>
      <c r="B109" s="91">
        <v>8</v>
      </c>
      <c r="C109" s="91">
        <v>8</v>
      </c>
      <c r="D109" s="82" t="s">
        <v>121</v>
      </c>
      <c r="E109" s="84">
        <v>50500</v>
      </c>
      <c r="F109" s="107">
        <v>50210</v>
      </c>
      <c r="G109" s="156">
        <v>-290</v>
      </c>
      <c r="H109" s="157">
        <v>-5.7425742574257425E-3</v>
      </c>
      <c r="I109" s="157"/>
      <c r="J109" s="84">
        <v>-1226911.1773460787</v>
      </c>
      <c r="K109" s="282">
        <v>-359714.61540751718</v>
      </c>
      <c r="L109" s="156">
        <v>867196.5619385615</v>
      </c>
      <c r="M109" s="157">
        <v>-0.70681283042378595</v>
      </c>
      <c r="N109" s="157"/>
      <c r="O109" s="107">
        <v>10395600.485116221</v>
      </c>
      <c r="P109" s="282">
        <v>11682878.518895509</v>
      </c>
      <c r="Q109" s="156">
        <v>1287278.0337792877</v>
      </c>
      <c r="R109" s="157">
        <v>0.12382911748314424</v>
      </c>
      <c r="S109" s="157"/>
      <c r="T109" s="107">
        <v>4087770.7214502785</v>
      </c>
      <c r="U109" s="282">
        <v>4067128.3258010489</v>
      </c>
      <c r="V109" s="156">
        <v>-20642.395649229642</v>
      </c>
      <c r="W109" s="157">
        <v>-5.04979292035881E-3</v>
      </c>
      <c r="X109" s="158"/>
      <c r="Y109" s="88">
        <v>13256460.029220421</v>
      </c>
      <c r="Z109" s="88">
        <v>15390292.22928904</v>
      </c>
      <c r="AA109" s="156">
        <v>2133832.2000686191</v>
      </c>
      <c r="AB109" s="157">
        <v>0.16096546101788414</v>
      </c>
      <c r="AC109" s="157"/>
      <c r="AD109" s="196">
        <v>528252</v>
      </c>
      <c r="AE109" s="196">
        <v>528252</v>
      </c>
      <c r="AF109" s="283">
        <v>0</v>
      </c>
      <c r="AG109" s="195">
        <v>0</v>
      </c>
      <c r="AH109" s="157"/>
      <c r="AI109" s="107">
        <v>13784712.029220421</v>
      </c>
      <c r="AJ109" s="282">
        <v>15918544.22928904</v>
      </c>
      <c r="AK109" s="156">
        <v>2133832.2000686191</v>
      </c>
      <c r="AL109" s="157">
        <v>0.15479700958172976</v>
      </c>
      <c r="AN109" s="107">
        <v>-24.295270838536211</v>
      </c>
      <c r="AO109" s="107">
        <v>-7.1642026569909811</v>
      </c>
      <c r="AP109" s="156">
        <v>17.131068181545231</v>
      </c>
      <c r="AQ109" s="157">
        <v>-0.7051194570085878</v>
      </c>
      <c r="AR109" s="284"/>
      <c r="AS109" s="107">
        <v>205.85347495279646</v>
      </c>
      <c r="AT109" s="107">
        <v>232.68031306304539</v>
      </c>
      <c r="AU109" s="107">
        <v>26.826838110248929</v>
      </c>
      <c r="AV109" s="179">
        <v>0.13032006438754798</v>
      </c>
      <c r="AW109" s="284"/>
      <c r="AX109" s="107">
        <v>80.94595488020353</v>
      </c>
      <c r="AY109" s="107">
        <v>81.002356618224439</v>
      </c>
      <c r="AZ109" s="156">
        <v>5.640173802090942E-2</v>
      </c>
      <c r="BA109" s="157">
        <v>6.9678266325206152E-4</v>
      </c>
      <c r="BB109" s="284"/>
      <c r="BC109" s="107">
        <v>262.50415899446381</v>
      </c>
      <c r="BD109" s="107">
        <v>306.51846702427883</v>
      </c>
      <c r="BE109" s="156">
        <v>44.014308029815027</v>
      </c>
      <c r="BF109" s="157">
        <v>0.16767089785706324</v>
      </c>
      <c r="BG109" s="285"/>
      <c r="BH109" s="282">
        <v>10.460435643564356</v>
      </c>
      <c r="BI109" s="83">
        <v>10.520852419836686</v>
      </c>
      <c r="BJ109" s="156">
        <v>6.0416776272329997E-2</v>
      </c>
      <c r="BK109" s="157">
        <v>5.7757418840868845E-3</v>
      </c>
      <c r="BL109" s="157"/>
      <c r="BM109" s="107">
        <v>272.96459463802813</v>
      </c>
      <c r="BN109" s="107">
        <v>317.03931944411551</v>
      </c>
      <c r="BO109" s="259">
        <v>44.074724806087374</v>
      </c>
      <c r="BP109" s="157">
        <v>0.16146681903758919</v>
      </c>
    </row>
    <row r="110" spans="1:68">
      <c r="A110" s="81">
        <v>286</v>
      </c>
      <c r="B110" s="91">
        <v>8</v>
      </c>
      <c r="C110" s="91">
        <v>8</v>
      </c>
      <c r="D110" s="82" t="s">
        <v>122</v>
      </c>
      <c r="E110" s="84">
        <v>78880</v>
      </c>
      <c r="F110" s="107">
        <v>78386</v>
      </c>
      <c r="G110" s="156">
        <v>-494</v>
      </c>
      <c r="H110" s="157">
        <v>-6.2626774847870182E-3</v>
      </c>
      <c r="I110" s="157"/>
      <c r="J110" s="84">
        <v>-13543485.403112026</v>
      </c>
      <c r="K110" s="282">
        <v>-11505533.751452392</v>
      </c>
      <c r="L110" s="156">
        <v>2037951.651659634</v>
      </c>
      <c r="M110" s="157">
        <v>-0.15047468144288417</v>
      </c>
      <c r="N110" s="157"/>
      <c r="O110" s="107">
        <v>13678311.251551475</v>
      </c>
      <c r="P110" s="282">
        <v>14675827.636223935</v>
      </c>
      <c r="Q110" s="156">
        <v>997516.38467245921</v>
      </c>
      <c r="R110" s="157">
        <v>7.2926866944873395E-2</v>
      </c>
      <c r="S110" s="157"/>
      <c r="T110" s="107">
        <v>7332323.0910909558</v>
      </c>
      <c r="U110" s="282">
        <v>7290149.2033422217</v>
      </c>
      <c r="V110" s="156">
        <v>-42173.887748734094</v>
      </c>
      <c r="W110" s="157">
        <v>-5.7517770595756929E-3</v>
      </c>
      <c r="X110" s="158"/>
      <c r="Y110" s="88">
        <v>7467148.9395304052</v>
      </c>
      <c r="Z110" s="88">
        <v>10460443.088113764</v>
      </c>
      <c r="AA110" s="156">
        <v>2993294.1485833591</v>
      </c>
      <c r="AB110" s="157">
        <v>0.40086171748056787</v>
      </c>
      <c r="AC110" s="157"/>
      <c r="AD110" s="196">
        <v>-5668504</v>
      </c>
      <c r="AE110" s="196">
        <v>-5668504</v>
      </c>
      <c r="AF110" s="283">
        <v>0</v>
      </c>
      <c r="AG110" s="195">
        <v>0</v>
      </c>
      <c r="AH110" s="157"/>
      <c r="AI110" s="107">
        <v>1798644.9395304052</v>
      </c>
      <c r="AJ110" s="282">
        <v>4791939.0881137643</v>
      </c>
      <c r="AK110" s="156">
        <v>2993294.1485833591</v>
      </c>
      <c r="AL110" s="157">
        <v>1.6641940178392607</v>
      </c>
      <c r="AN110" s="107">
        <v>-171.69733016115651</v>
      </c>
      <c r="AO110" s="107">
        <v>-146.78046783165863</v>
      </c>
      <c r="AP110" s="156">
        <v>24.916862329497889</v>
      </c>
      <c r="AQ110" s="157">
        <v>-0.14512084903190234</v>
      </c>
      <c r="AR110" s="284"/>
      <c r="AS110" s="107">
        <v>173.40658280364445</v>
      </c>
      <c r="AT110" s="107">
        <v>187.22511208919877</v>
      </c>
      <c r="AU110" s="107">
        <v>13.81852928555432</v>
      </c>
      <c r="AV110" s="179">
        <v>7.9688608483806059E-2</v>
      </c>
      <c r="AW110" s="284"/>
      <c r="AX110" s="107">
        <v>92.955414440808269</v>
      </c>
      <c r="AY110" s="107">
        <v>93.003204696530275</v>
      </c>
      <c r="AZ110" s="156">
        <v>4.7790255722006236E-2</v>
      </c>
      <c r="BA110" s="157">
        <v>5.1412019417586372E-4</v>
      </c>
      <c r="BB110" s="284"/>
      <c r="BC110" s="107">
        <v>94.664667083296209</v>
      </c>
      <c r="BD110" s="107">
        <v>133.44784895407042</v>
      </c>
      <c r="BE110" s="156">
        <v>38.783181870774214</v>
      </c>
      <c r="BF110" s="157">
        <v>0.40969015225763777</v>
      </c>
      <c r="BG110" s="285"/>
      <c r="BH110" s="282">
        <v>-71.862373225152126</v>
      </c>
      <c r="BI110" s="83">
        <v>-72.315260378128741</v>
      </c>
      <c r="BJ110" s="156">
        <v>-0.45288715297661497</v>
      </c>
      <c r="BK110" s="157">
        <v>6.3021457913402532E-3</v>
      </c>
      <c r="BL110" s="157"/>
      <c r="BM110" s="107">
        <v>22.802293858144083</v>
      </c>
      <c r="BN110" s="107">
        <v>61.132588575941675</v>
      </c>
      <c r="BO110" s="259">
        <v>38.330294717797592</v>
      </c>
      <c r="BP110" s="157">
        <v>1.6809841569561002</v>
      </c>
    </row>
    <row r="111" spans="1:68">
      <c r="A111" s="81">
        <v>287</v>
      </c>
      <c r="B111" s="91">
        <v>15</v>
      </c>
      <c r="C111" s="91">
        <v>15</v>
      </c>
      <c r="D111" s="82" t="s">
        <v>123</v>
      </c>
      <c r="E111" s="84">
        <v>6199</v>
      </c>
      <c r="F111" s="107">
        <v>6121</v>
      </c>
      <c r="G111" s="156">
        <v>-78</v>
      </c>
      <c r="H111" s="157">
        <v>-1.2582674624939507E-2</v>
      </c>
      <c r="I111" s="157"/>
      <c r="J111" s="84">
        <v>4257005.3857936356</v>
      </c>
      <c r="K111" s="282">
        <v>4377653.0047486145</v>
      </c>
      <c r="L111" s="156">
        <v>120647.61895497888</v>
      </c>
      <c r="M111" s="157">
        <v>2.8340959905195535E-2</v>
      </c>
      <c r="N111" s="157"/>
      <c r="O111" s="107">
        <v>2169995.2849987107</v>
      </c>
      <c r="P111" s="282">
        <v>1967717.3276898994</v>
      </c>
      <c r="Q111" s="156">
        <v>-202277.95730881137</v>
      </c>
      <c r="R111" s="157">
        <v>-9.3215851069893704E-2</v>
      </c>
      <c r="S111" s="157"/>
      <c r="T111" s="107">
        <v>1079235.6810282059</v>
      </c>
      <c r="U111" s="282">
        <v>1078648.0822163306</v>
      </c>
      <c r="V111" s="156">
        <v>-587.59881187533028</v>
      </c>
      <c r="W111" s="157">
        <v>-5.4445828858763735E-4</v>
      </c>
      <c r="X111" s="158"/>
      <c r="Y111" s="88">
        <v>7506236.3518205527</v>
      </c>
      <c r="Z111" s="88">
        <v>7424018.4146548444</v>
      </c>
      <c r="AA111" s="156">
        <v>-82217.937165708281</v>
      </c>
      <c r="AB111" s="157">
        <v>-1.0953283817897268E-2</v>
      </c>
      <c r="AC111" s="157"/>
      <c r="AD111" s="196">
        <v>619983</v>
      </c>
      <c r="AE111" s="196">
        <v>619983</v>
      </c>
      <c r="AF111" s="283">
        <v>0</v>
      </c>
      <c r="AG111" s="195">
        <v>0</v>
      </c>
      <c r="AH111" s="157"/>
      <c r="AI111" s="107">
        <v>8126219.3518205527</v>
      </c>
      <c r="AJ111" s="282">
        <v>8044001.4146548444</v>
      </c>
      <c r="AK111" s="156">
        <v>-82217.937165708281</v>
      </c>
      <c r="AL111" s="157">
        <v>-1.0117612336822859E-2</v>
      </c>
      <c r="AN111" s="107">
        <v>686.72453392379987</v>
      </c>
      <c r="AO111" s="107">
        <v>715.18591810955968</v>
      </c>
      <c r="AP111" s="156">
        <v>28.461384185759812</v>
      </c>
      <c r="AQ111" s="157">
        <v>4.1445125053472948E-2</v>
      </c>
      <c r="AR111" s="284"/>
      <c r="AS111" s="107">
        <v>350.05570011271345</v>
      </c>
      <c r="AT111" s="107">
        <v>321.46991140171531</v>
      </c>
      <c r="AU111" s="107">
        <v>-28.585788710998145</v>
      </c>
      <c r="AV111" s="179">
        <v>-8.1660686290192921E-2</v>
      </c>
      <c r="AW111" s="284"/>
      <c r="AX111" s="107">
        <v>174.09835151285787</v>
      </c>
      <c r="AY111" s="107">
        <v>176.22089237319565</v>
      </c>
      <c r="AZ111" s="156">
        <v>2.1225408603377787</v>
      </c>
      <c r="BA111" s="157">
        <v>1.2191619517896586E-2</v>
      </c>
      <c r="BB111" s="284"/>
      <c r="BC111" s="107">
        <v>1210.8785855493713</v>
      </c>
      <c r="BD111" s="107">
        <v>1212.8767218844705</v>
      </c>
      <c r="BE111" s="156">
        <v>1.9981363350991614</v>
      </c>
      <c r="BF111" s="157">
        <v>1.6501541599173745E-3</v>
      </c>
      <c r="BG111" s="285"/>
      <c r="BH111" s="282">
        <v>100.01338925633166</v>
      </c>
      <c r="BI111" s="83">
        <v>101.28786146054566</v>
      </c>
      <c r="BJ111" s="156">
        <v>1.2744722042139927</v>
      </c>
      <c r="BK111" s="157">
        <v>1.2743015847083776E-2</v>
      </c>
      <c r="BL111" s="157"/>
      <c r="BM111" s="107">
        <v>1310.8919748057031</v>
      </c>
      <c r="BN111" s="107">
        <v>1314.1645833450164</v>
      </c>
      <c r="BO111" s="259">
        <v>3.2726085393132962</v>
      </c>
      <c r="BP111" s="157">
        <v>2.496474615918183E-3</v>
      </c>
    </row>
    <row r="112" spans="1:68">
      <c r="A112" s="81">
        <v>288</v>
      </c>
      <c r="B112" s="91">
        <v>15</v>
      </c>
      <c r="C112" s="91">
        <v>15</v>
      </c>
      <c r="D112" s="82" t="s">
        <v>124</v>
      </c>
      <c r="E112" s="84">
        <v>6368</v>
      </c>
      <c r="F112" s="107">
        <v>6342</v>
      </c>
      <c r="G112" s="156">
        <v>-26</v>
      </c>
      <c r="H112" s="157">
        <v>-4.0829145728643219E-3</v>
      </c>
      <c r="I112" s="157"/>
      <c r="J112" s="84">
        <v>4731044.5263097314</v>
      </c>
      <c r="K112" s="282">
        <v>4774929.6641542753</v>
      </c>
      <c r="L112" s="156">
        <v>43885.137844543904</v>
      </c>
      <c r="M112" s="157">
        <v>9.2759934091710631E-3</v>
      </c>
      <c r="N112" s="157"/>
      <c r="O112" s="107">
        <v>2341979.7161365654</v>
      </c>
      <c r="P112" s="282">
        <v>2149309.3821151387</v>
      </c>
      <c r="Q112" s="156">
        <v>-192670.33402142674</v>
      </c>
      <c r="R112" s="157">
        <v>-8.2268148051796261E-2</v>
      </c>
      <c r="S112" s="157"/>
      <c r="T112" s="107">
        <v>931100.56052548601</v>
      </c>
      <c r="U112" s="282">
        <v>927977.90242983203</v>
      </c>
      <c r="V112" s="156">
        <v>-3122.6580956539838</v>
      </c>
      <c r="W112" s="157">
        <v>-3.3537280805540988E-3</v>
      </c>
      <c r="X112" s="158"/>
      <c r="Y112" s="88">
        <v>8004124.8029717831</v>
      </c>
      <c r="Z112" s="88">
        <v>7852216.9486992462</v>
      </c>
      <c r="AA112" s="156">
        <v>-151907.85427253693</v>
      </c>
      <c r="AB112" s="157">
        <v>-1.8978696361173223E-2</v>
      </c>
      <c r="AC112" s="157"/>
      <c r="AD112" s="196">
        <v>324275</v>
      </c>
      <c r="AE112" s="196">
        <v>324275</v>
      </c>
      <c r="AF112" s="283">
        <v>0</v>
      </c>
      <c r="AG112" s="195">
        <v>0</v>
      </c>
      <c r="AH112" s="157"/>
      <c r="AI112" s="107">
        <v>8328399.8029717831</v>
      </c>
      <c r="AJ112" s="282">
        <v>8176491.9486992462</v>
      </c>
      <c r="AK112" s="156">
        <v>-151907.85427253693</v>
      </c>
      <c r="AL112" s="157">
        <v>-1.8239740870549033E-2</v>
      </c>
      <c r="AN112" s="107">
        <v>742.94040928230709</v>
      </c>
      <c r="AO112" s="107">
        <v>752.9059703806804</v>
      </c>
      <c r="AP112" s="156">
        <v>9.9655610983733141</v>
      </c>
      <c r="AQ112" s="157">
        <v>1.3413674870640315E-2</v>
      </c>
      <c r="AR112" s="284"/>
      <c r="AS112" s="107">
        <v>367.77319662948577</v>
      </c>
      <c r="AT112" s="107">
        <v>338.90088018214107</v>
      </c>
      <c r="AU112" s="107">
        <v>-28.872316447344701</v>
      </c>
      <c r="AV112" s="179">
        <v>-7.8505765814228717E-2</v>
      </c>
      <c r="AW112" s="284"/>
      <c r="AX112" s="107">
        <v>146.2155402835248</v>
      </c>
      <c r="AY112" s="107">
        <v>146.32259577890761</v>
      </c>
      <c r="AZ112" s="156">
        <v>0.10705549538280934</v>
      </c>
      <c r="BA112" s="157">
        <v>7.3217590397860112E-4</v>
      </c>
      <c r="BB112" s="284"/>
      <c r="BC112" s="107">
        <v>1256.9291461953178</v>
      </c>
      <c r="BD112" s="107">
        <v>1238.1294463417291</v>
      </c>
      <c r="BE112" s="156">
        <v>-18.799699853588663</v>
      </c>
      <c r="BF112" s="157">
        <v>-1.4956849326387826E-2</v>
      </c>
      <c r="BG112" s="285"/>
      <c r="BH112" s="282">
        <v>50.922581658291456</v>
      </c>
      <c r="BI112" s="83">
        <v>51.131346578366447</v>
      </c>
      <c r="BJ112" s="156">
        <v>0.20876492007499081</v>
      </c>
      <c r="BK112" s="157">
        <v>4.0996531062756662E-3</v>
      </c>
      <c r="BL112" s="157"/>
      <c r="BM112" s="107">
        <v>1307.8517278536092</v>
      </c>
      <c r="BN112" s="107">
        <v>1289.2607929200956</v>
      </c>
      <c r="BO112" s="259">
        <v>-18.590934933513608</v>
      </c>
      <c r="BP112" s="157">
        <v>-1.4214864374591043E-2</v>
      </c>
    </row>
    <row r="113" spans="1:68">
      <c r="A113" s="81">
        <v>290</v>
      </c>
      <c r="B113" s="91">
        <v>18</v>
      </c>
      <c r="C113" s="91">
        <v>18</v>
      </c>
      <c r="D113" s="82" t="s">
        <v>125</v>
      </c>
      <c r="E113" s="84">
        <v>7582</v>
      </c>
      <c r="F113" s="107">
        <v>7483</v>
      </c>
      <c r="G113" s="156">
        <v>-99</v>
      </c>
      <c r="H113" s="157">
        <v>-1.3057240833553153E-2</v>
      </c>
      <c r="I113" s="157"/>
      <c r="J113" s="84">
        <v>4606441.5734949391</v>
      </c>
      <c r="K113" s="282">
        <v>4691495.8943576207</v>
      </c>
      <c r="L113" s="156">
        <v>85054.320862681605</v>
      </c>
      <c r="M113" s="157">
        <v>1.8464213537858966E-2</v>
      </c>
      <c r="N113" s="157"/>
      <c r="O113" s="107">
        <v>2696465.0706437486</v>
      </c>
      <c r="P113" s="282">
        <v>2344215.9536717283</v>
      </c>
      <c r="Q113" s="156">
        <v>-352249.11697202036</v>
      </c>
      <c r="R113" s="157">
        <v>-0.13063366583418234</v>
      </c>
      <c r="S113" s="157"/>
      <c r="T113" s="107">
        <v>1120105.9567638286</v>
      </c>
      <c r="U113" s="282">
        <v>1121526.4558065601</v>
      </c>
      <c r="V113" s="156">
        <v>1420.4990427314769</v>
      </c>
      <c r="W113" s="157">
        <v>1.2681827412430995E-3</v>
      </c>
      <c r="X113" s="158"/>
      <c r="Y113" s="88">
        <v>8423012.6009025164</v>
      </c>
      <c r="Z113" s="88">
        <v>8157238.3038359089</v>
      </c>
      <c r="AA113" s="156">
        <v>-265774.29706660751</v>
      </c>
      <c r="AB113" s="157">
        <v>-3.1553353848494788E-2</v>
      </c>
      <c r="AC113" s="157"/>
      <c r="AD113" s="196">
        <v>-197058</v>
      </c>
      <c r="AE113" s="196">
        <v>-197058</v>
      </c>
      <c r="AF113" s="283">
        <v>0</v>
      </c>
      <c r="AG113" s="195">
        <v>0</v>
      </c>
      <c r="AH113" s="157"/>
      <c r="AI113" s="107">
        <v>8225954.6009025164</v>
      </c>
      <c r="AJ113" s="282">
        <v>7960180.3038359089</v>
      </c>
      <c r="AK113" s="156">
        <v>-265774.29706660751</v>
      </c>
      <c r="AL113" s="157">
        <v>-3.2309234606941288E-2</v>
      </c>
      <c r="AN113" s="107">
        <v>607.54966677590858</v>
      </c>
      <c r="AO113" s="107">
        <v>626.95388137880809</v>
      </c>
      <c r="AP113" s="156">
        <v>19.404214602899515</v>
      </c>
      <c r="AQ113" s="157">
        <v>3.1938482833629232E-2</v>
      </c>
      <c r="AR113" s="284"/>
      <c r="AS113" s="107">
        <v>355.64034168342766</v>
      </c>
      <c r="AT113" s="107">
        <v>313.2722108341211</v>
      </c>
      <c r="AU113" s="107">
        <v>-42.368130849306567</v>
      </c>
      <c r="AV113" s="179">
        <v>-0.11913195968926509</v>
      </c>
      <c r="AW113" s="284"/>
      <c r="AX113" s="107">
        <v>147.73225491477561</v>
      </c>
      <c r="AY113" s="107">
        <v>149.87658102453028</v>
      </c>
      <c r="AZ113" s="156">
        <v>2.1443261097546724</v>
      </c>
      <c r="BA113" s="157">
        <v>1.4514948756395142E-2</v>
      </c>
      <c r="BB113" s="284"/>
      <c r="BC113" s="107">
        <v>1110.9222633741119</v>
      </c>
      <c r="BD113" s="107">
        <v>1090.1026732374594</v>
      </c>
      <c r="BE113" s="156">
        <v>-20.81959013665255</v>
      </c>
      <c r="BF113" s="157">
        <v>-1.8740816367671793E-2</v>
      </c>
      <c r="BG113" s="285"/>
      <c r="BH113" s="282">
        <v>-25.990240042205222</v>
      </c>
      <c r="BI113" s="83">
        <v>-26.334090605372175</v>
      </c>
      <c r="BJ113" s="156">
        <v>-0.34385056316695284</v>
      </c>
      <c r="BK113" s="157">
        <v>1.3229987972738161E-2</v>
      </c>
      <c r="BL113" s="157"/>
      <c r="BM113" s="107">
        <v>1084.9320233319067</v>
      </c>
      <c r="BN113" s="107">
        <v>1063.7685826320871</v>
      </c>
      <c r="BO113" s="259">
        <v>-21.163440699819603</v>
      </c>
      <c r="BP113" s="157">
        <v>-1.9506697419461459E-2</v>
      </c>
    </row>
    <row r="114" spans="1:68">
      <c r="A114" s="81">
        <v>291</v>
      </c>
      <c r="B114" s="91">
        <v>6</v>
      </c>
      <c r="C114" s="91">
        <v>6</v>
      </c>
      <c r="D114" s="82" t="s">
        <v>126</v>
      </c>
      <c r="E114" s="84">
        <v>2092</v>
      </c>
      <c r="F114" s="107">
        <v>2038</v>
      </c>
      <c r="G114" s="156">
        <v>-54</v>
      </c>
      <c r="H114" s="157">
        <v>-2.5812619502868069E-2</v>
      </c>
      <c r="I114" s="157"/>
      <c r="J114" s="84">
        <v>2011833.8795879071</v>
      </c>
      <c r="K114" s="282">
        <v>1966384.4462947422</v>
      </c>
      <c r="L114" s="156">
        <v>-45449.433293164941</v>
      </c>
      <c r="M114" s="157">
        <v>-2.2591046782885746E-2</v>
      </c>
      <c r="N114" s="157"/>
      <c r="O114" s="107">
        <v>342560.59364255448</v>
      </c>
      <c r="P114" s="282">
        <v>355291.31361328391</v>
      </c>
      <c r="Q114" s="156">
        <v>12730.719970729435</v>
      </c>
      <c r="R114" s="157">
        <v>3.7163410523550558E-2</v>
      </c>
      <c r="S114" s="157"/>
      <c r="T114" s="107">
        <v>326137.03942595847</v>
      </c>
      <c r="U114" s="282">
        <v>326510.02703797212</v>
      </c>
      <c r="V114" s="156">
        <v>372.98761201364687</v>
      </c>
      <c r="W114" s="157">
        <v>1.1436530259493101E-3</v>
      </c>
      <c r="X114" s="158"/>
      <c r="Y114" s="88">
        <v>2680531.51265642</v>
      </c>
      <c r="Z114" s="88">
        <v>2648185.7869459982</v>
      </c>
      <c r="AA114" s="156">
        <v>-32345.725710421801</v>
      </c>
      <c r="AB114" s="157">
        <v>-1.2066907461336662E-2</v>
      </c>
      <c r="AC114" s="157"/>
      <c r="AD114" s="196">
        <v>118109</v>
      </c>
      <c r="AE114" s="196">
        <v>118109</v>
      </c>
      <c r="AF114" s="283">
        <v>0</v>
      </c>
      <c r="AG114" s="195">
        <v>0</v>
      </c>
      <c r="AH114" s="157"/>
      <c r="AI114" s="107">
        <v>2798640.51265642</v>
      </c>
      <c r="AJ114" s="282">
        <v>2766294.7869459982</v>
      </c>
      <c r="AK114" s="156">
        <v>-32345.725710421801</v>
      </c>
      <c r="AL114" s="157">
        <v>-1.1557656499340751E-2</v>
      </c>
      <c r="AN114" s="107">
        <v>961.67967475521368</v>
      </c>
      <c r="AO114" s="107">
        <v>964.85988532617375</v>
      </c>
      <c r="AP114" s="156">
        <v>3.180210570960071</v>
      </c>
      <c r="AQ114" s="157">
        <v>3.306933331797371E-3</v>
      </c>
      <c r="AR114" s="284"/>
      <c r="AS114" s="107">
        <v>163.74789371059009</v>
      </c>
      <c r="AT114" s="107">
        <v>174.333323657156</v>
      </c>
      <c r="AU114" s="107">
        <v>10.58542994656591</v>
      </c>
      <c r="AV114" s="179">
        <v>6.4644678515833123E-2</v>
      </c>
      <c r="AW114" s="284"/>
      <c r="AX114" s="107">
        <v>155.89724637952125</v>
      </c>
      <c r="AY114" s="107">
        <v>160.21100443472625</v>
      </c>
      <c r="AZ114" s="156">
        <v>4.3137580552049997</v>
      </c>
      <c r="BA114" s="157">
        <v>2.7670521163045105E-2</v>
      </c>
      <c r="BB114" s="284"/>
      <c r="BC114" s="107">
        <v>1281.3248148453251</v>
      </c>
      <c r="BD114" s="107">
        <v>1299.4042134180561</v>
      </c>
      <c r="BE114" s="156">
        <v>18.079398572730952</v>
      </c>
      <c r="BF114" s="157">
        <v>1.4109926197685793E-2</v>
      </c>
      <c r="BG114" s="285"/>
      <c r="BH114" s="282">
        <v>56.457456978967492</v>
      </c>
      <c r="BI114" s="83">
        <v>57.953385672227675</v>
      </c>
      <c r="BJ114" s="156">
        <v>1.4959286932601827</v>
      </c>
      <c r="BK114" s="157">
        <v>2.649656526005895E-2</v>
      </c>
      <c r="BL114" s="157"/>
      <c r="BM114" s="107">
        <v>1337.7822718242926</v>
      </c>
      <c r="BN114" s="107">
        <v>1357.3575990902837</v>
      </c>
      <c r="BO114" s="259">
        <v>19.575327265991064</v>
      </c>
      <c r="BP114" s="157">
        <v>1.4632670561029928E-2</v>
      </c>
    </row>
    <row r="115" spans="1:68">
      <c r="A115" s="81">
        <v>297</v>
      </c>
      <c r="B115" s="91">
        <v>11</v>
      </c>
      <c r="C115" s="91">
        <v>11</v>
      </c>
      <c r="D115" s="82" t="s">
        <v>127</v>
      </c>
      <c r="E115" s="84">
        <v>124021</v>
      </c>
      <c r="F115" s="107">
        <v>125666</v>
      </c>
      <c r="G115" s="156">
        <v>1645</v>
      </c>
      <c r="H115" s="157">
        <v>1.326388272953774E-2</v>
      </c>
      <c r="I115" s="157"/>
      <c r="J115" s="84">
        <v>6396784.4152471647</v>
      </c>
      <c r="K115" s="282">
        <v>14978952.954562277</v>
      </c>
      <c r="L115" s="156">
        <v>8582168.5393151119</v>
      </c>
      <c r="M115" s="157">
        <v>1.3416379202742768</v>
      </c>
      <c r="N115" s="157"/>
      <c r="O115" s="107">
        <v>24339828.614026677</v>
      </c>
      <c r="P115" s="282">
        <v>25018064.600028142</v>
      </c>
      <c r="Q115" s="156">
        <v>678235.98600146547</v>
      </c>
      <c r="R115" s="157">
        <v>2.7865273694269492E-2</v>
      </c>
      <c r="S115" s="157"/>
      <c r="T115" s="107">
        <v>12193100.272455517</v>
      </c>
      <c r="U115" s="282">
        <v>12088068.393268567</v>
      </c>
      <c r="V115" s="156">
        <v>-105031.87918695062</v>
      </c>
      <c r="W115" s="157">
        <v>-8.6140421090622841E-3</v>
      </c>
      <c r="X115" s="158"/>
      <c r="Y115" s="88">
        <v>42929713.301729359</v>
      </c>
      <c r="Z115" s="88">
        <v>52085085.947858989</v>
      </c>
      <c r="AA115" s="156">
        <v>9155372.6461296305</v>
      </c>
      <c r="AB115" s="157">
        <v>0.21326423919446069</v>
      </c>
      <c r="AC115" s="157"/>
      <c r="AD115" s="196">
        <v>3832807</v>
      </c>
      <c r="AE115" s="196">
        <v>3832807</v>
      </c>
      <c r="AF115" s="283">
        <v>0</v>
      </c>
      <c r="AG115" s="195">
        <v>0</v>
      </c>
      <c r="AH115" s="157"/>
      <c r="AI115" s="107">
        <v>46762520.301729359</v>
      </c>
      <c r="AJ115" s="282">
        <v>55917892.947858989</v>
      </c>
      <c r="AK115" s="156">
        <v>9155372.6461296305</v>
      </c>
      <c r="AL115" s="157">
        <v>0.19578441425003881</v>
      </c>
      <c r="AN115" s="107">
        <v>51.578236066852909</v>
      </c>
      <c r="AO115" s="107">
        <v>119.19654444768096</v>
      </c>
      <c r="AP115" s="156">
        <v>67.618308380828054</v>
      </c>
      <c r="AQ115" s="157">
        <v>1.3109852824975416</v>
      </c>
      <c r="AR115" s="284"/>
      <c r="AS115" s="107">
        <v>196.25570358267291</v>
      </c>
      <c r="AT115" s="107">
        <v>199.08379832276145</v>
      </c>
      <c r="AU115" s="107">
        <v>2.8280947400885452</v>
      </c>
      <c r="AV115" s="179">
        <v>1.4410255031886029E-2</v>
      </c>
      <c r="AW115" s="284"/>
      <c r="AX115" s="107">
        <v>98.314803722397954</v>
      </c>
      <c r="AY115" s="107">
        <v>96.192035978455323</v>
      </c>
      <c r="AZ115" s="156">
        <v>-2.1227677439426316</v>
      </c>
      <c r="BA115" s="157">
        <v>-2.1591537220950838E-2</v>
      </c>
      <c r="BB115" s="284"/>
      <c r="BC115" s="107">
        <v>346.14874337192379</v>
      </c>
      <c r="BD115" s="107">
        <v>414.47237874889777</v>
      </c>
      <c r="BE115" s="156">
        <v>68.323635376973982</v>
      </c>
      <c r="BF115" s="157">
        <v>0.1973823007745627</v>
      </c>
      <c r="BG115" s="285"/>
      <c r="BH115" s="282">
        <v>30.90450004434733</v>
      </c>
      <c r="BI115" s="83">
        <v>30.499952254388617</v>
      </c>
      <c r="BJ115" s="156">
        <v>-0.40454778995871266</v>
      </c>
      <c r="BK115" s="157">
        <v>-1.3090255120716879E-2</v>
      </c>
      <c r="BL115" s="157"/>
      <c r="BM115" s="107">
        <v>377.05324341627113</v>
      </c>
      <c r="BN115" s="107">
        <v>444.9723310032864</v>
      </c>
      <c r="BO115" s="259">
        <v>67.919087587015269</v>
      </c>
      <c r="BP115" s="157">
        <v>0.18013129119812879</v>
      </c>
    </row>
    <row r="116" spans="1:68">
      <c r="A116" s="81">
        <v>300</v>
      </c>
      <c r="B116" s="91">
        <v>14</v>
      </c>
      <c r="C116" s="91">
        <v>14</v>
      </c>
      <c r="D116" s="82" t="s">
        <v>128</v>
      </c>
      <c r="E116" s="84">
        <v>3381</v>
      </c>
      <c r="F116" s="107">
        <v>3335</v>
      </c>
      <c r="G116" s="156">
        <v>-46</v>
      </c>
      <c r="H116" s="157">
        <v>-1.3605442176870748E-2</v>
      </c>
      <c r="I116" s="157"/>
      <c r="J116" s="84">
        <v>2488615.976989923</v>
      </c>
      <c r="K116" s="282">
        <v>2316043.6671127388</v>
      </c>
      <c r="L116" s="156">
        <v>-172572.30987718422</v>
      </c>
      <c r="M116" s="157">
        <v>-6.9344692581262413E-2</v>
      </c>
      <c r="N116" s="157"/>
      <c r="O116" s="107">
        <v>1714847.6393874986</v>
      </c>
      <c r="P116" s="282">
        <v>1654956.5121728308</v>
      </c>
      <c r="Q116" s="156">
        <v>-59891.127214667853</v>
      </c>
      <c r="R116" s="157">
        <v>-3.492504280791936E-2</v>
      </c>
      <c r="S116" s="157"/>
      <c r="T116" s="107">
        <v>559311.13989751239</v>
      </c>
      <c r="U116" s="282">
        <v>558857.308055348</v>
      </c>
      <c r="V116" s="156">
        <v>-453.83184216439258</v>
      </c>
      <c r="W116" s="157">
        <v>-8.1141212786777731E-4</v>
      </c>
      <c r="X116" s="158"/>
      <c r="Y116" s="88">
        <v>4762774.7562749339</v>
      </c>
      <c r="Z116" s="88">
        <v>4529857.4873409178</v>
      </c>
      <c r="AA116" s="156">
        <v>-232917.26893401612</v>
      </c>
      <c r="AB116" s="157">
        <v>-4.8903691829463213E-2</v>
      </c>
      <c r="AC116" s="157"/>
      <c r="AD116" s="196">
        <v>1923391</v>
      </c>
      <c r="AE116" s="196">
        <v>1923391</v>
      </c>
      <c r="AF116" s="283">
        <v>0</v>
      </c>
      <c r="AG116" s="195">
        <v>0</v>
      </c>
      <c r="AH116" s="157"/>
      <c r="AI116" s="107">
        <v>6686165.7562749339</v>
      </c>
      <c r="AJ116" s="282">
        <v>6453248.4873409178</v>
      </c>
      <c r="AK116" s="156">
        <v>-232917.26893401612</v>
      </c>
      <c r="AL116" s="157">
        <v>-3.4835700672754696E-2</v>
      </c>
      <c r="AN116" s="107">
        <v>736.05914729071958</v>
      </c>
      <c r="AO116" s="107">
        <v>694.46586720022151</v>
      </c>
      <c r="AP116" s="156">
        <v>-41.59328009049807</v>
      </c>
      <c r="AQ116" s="157">
        <v>-5.6508067651348769E-2</v>
      </c>
      <c r="AR116" s="284"/>
      <c r="AS116" s="107">
        <v>507.2013130397807</v>
      </c>
      <c r="AT116" s="107">
        <v>496.23883423473188</v>
      </c>
      <c r="AU116" s="107">
        <v>-10.962478805048818</v>
      </c>
      <c r="AV116" s="179">
        <v>-2.1613664088028516E-2</v>
      </c>
      <c r="AW116" s="284"/>
      <c r="AX116" s="107">
        <v>165.42772549467981</v>
      </c>
      <c r="AY116" s="107">
        <v>167.57340571374752</v>
      </c>
      <c r="AZ116" s="156">
        <v>2.1456802190677138</v>
      </c>
      <c r="BA116" s="157">
        <v>1.2970499428989124E-2</v>
      </c>
      <c r="BB116" s="284"/>
      <c r="BC116" s="107">
        <v>1408.6881858251802</v>
      </c>
      <c r="BD116" s="107">
        <v>1358.2781071487009</v>
      </c>
      <c r="BE116" s="156">
        <v>-50.410078676479316</v>
      </c>
      <c r="BF116" s="157">
        <v>-3.5785122061593878E-2</v>
      </c>
      <c r="BG116" s="285"/>
      <c r="BH116" s="282">
        <v>568.88228334812186</v>
      </c>
      <c r="BI116" s="83">
        <v>576.72893553223389</v>
      </c>
      <c r="BJ116" s="156">
        <v>7.8466521841120311</v>
      </c>
      <c r="BK116" s="157">
        <v>1.3793103448275872E-2</v>
      </c>
      <c r="BL116" s="157"/>
      <c r="BM116" s="107">
        <v>1977.5704691733019</v>
      </c>
      <c r="BN116" s="107">
        <v>1935.0070426809348</v>
      </c>
      <c r="BO116" s="259">
        <v>-42.563426492367171</v>
      </c>
      <c r="BP116" s="157">
        <v>-2.1523089647551355E-2</v>
      </c>
    </row>
    <row r="117" spans="1:68">
      <c r="A117" s="81">
        <v>301</v>
      </c>
      <c r="B117" s="91">
        <v>14</v>
      </c>
      <c r="C117" s="91">
        <v>14</v>
      </c>
      <c r="D117" s="82" t="s">
        <v>129</v>
      </c>
      <c r="E117" s="84">
        <v>19759</v>
      </c>
      <c r="F117" s="107">
        <v>19509</v>
      </c>
      <c r="G117" s="156">
        <v>-250</v>
      </c>
      <c r="H117" s="157">
        <v>-1.2652462169138115E-2</v>
      </c>
      <c r="I117" s="157"/>
      <c r="J117" s="84">
        <v>1583460.7192828972</v>
      </c>
      <c r="K117" s="282">
        <v>1750963.7305972632</v>
      </c>
      <c r="L117" s="156">
        <v>167503.01131436601</v>
      </c>
      <c r="M117" s="157">
        <v>0.1057828648823213</v>
      </c>
      <c r="N117" s="157"/>
      <c r="O117" s="107">
        <v>10272919.859908555</v>
      </c>
      <c r="P117" s="282">
        <v>10378212.310612103</v>
      </c>
      <c r="Q117" s="156">
        <v>105292.45070354827</v>
      </c>
      <c r="R117" s="157">
        <v>1.0249515438591724E-2</v>
      </c>
      <c r="S117" s="157"/>
      <c r="T117" s="107">
        <v>3167794.2358314986</v>
      </c>
      <c r="U117" s="282">
        <v>3165999.5365093835</v>
      </c>
      <c r="V117" s="156">
        <v>-1794.6993221151643</v>
      </c>
      <c r="W117" s="157">
        <v>-5.665454219895323E-4</v>
      </c>
      <c r="X117" s="158"/>
      <c r="Y117" s="88">
        <v>15024174.815022951</v>
      </c>
      <c r="Z117" s="88">
        <v>15295175.57771875</v>
      </c>
      <c r="AA117" s="156">
        <v>271000.76269579865</v>
      </c>
      <c r="AB117" s="157">
        <v>1.8037647060976686E-2</v>
      </c>
      <c r="AC117" s="157"/>
      <c r="AD117" s="196">
        <v>-1045042</v>
      </c>
      <c r="AE117" s="196">
        <v>-1045042</v>
      </c>
      <c r="AF117" s="283">
        <v>0</v>
      </c>
      <c r="AG117" s="195">
        <v>0</v>
      </c>
      <c r="AH117" s="157"/>
      <c r="AI117" s="107">
        <v>13979132.815022951</v>
      </c>
      <c r="AJ117" s="282">
        <v>14250133.57771875</v>
      </c>
      <c r="AK117" s="156">
        <v>271000.76269579865</v>
      </c>
      <c r="AL117" s="157">
        <v>1.9386092562520212E-2</v>
      </c>
      <c r="AN117" s="107">
        <v>80.138707388172335</v>
      </c>
      <c r="AO117" s="107">
        <v>89.7515880156473</v>
      </c>
      <c r="AP117" s="156">
        <v>9.612880627474965</v>
      </c>
      <c r="AQ117" s="157">
        <v>0.11995302820286978</v>
      </c>
      <c r="AR117" s="284"/>
      <c r="AS117" s="107">
        <v>519.91091957632239</v>
      </c>
      <c r="AT117" s="107">
        <v>531.97049108678573</v>
      </c>
      <c r="AU117" s="107">
        <v>12.059571510463343</v>
      </c>
      <c r="AV117" s="179">
        <v>2.319545725312086E-2</v>
      </c>
      <c r="AW117" s="284"/>
      <c r="AX117" s="107">
        <v>160.32158691388727</v>
      </c>
      <c r="AY117" s="107">
        <v>162.28405025933586</v>
      </c>
      <c r="AZ117" s="156">
        <v>1.9624633454485831</v>
      </c>
      <c r="BA117" s="157">
        <v>1.2240792916444067E-2</v>
      </c>
      <c r="BB117" s="284"/>
      <c r="BC117" s="107">
        <v>760.37121387838204</v>
      </c>
      <c r="BD117" s="107">
        <v>784.0061293617689</v>
      </c>
      <c r="BE117" s="156">
        <v>23.634915483386862</v>
      </c>
      <c r="BF117" s="157">
        <v>3.1083390654458889E-2</v>
      </c>
      <c r="BG117" s="285"/>
      <c r="BH117" s="282">
        <v>-52.889417480641733</v>
      </c>
      <c r="BI117" s="83">
        <v>-53.567174124762928</v>
      </c>
      <c r="BJ117" s="156">
        <v>-0.67775664412119596</v>
      </c>
      <c r="BK117" s="157">
        <v>1.2814598390486421E-2</v>
      </c>
      <c r="BL117" s="157"/>
      <c r="BM117" s="107">
        <v>707.48179639774037</v>
      </c>
      <c r="BN117" s="107">
        <v>730.43895523700598</v>
      </c>
      <c r="BO117" s="259">
        <v>22.957158839265617</v>
      </c>
      <c r="BP117" s="157">
        <v>3.2449115943556088E-2</v>
      </c>
    </row>
    <row r="118" spans="1:68">
      <c r="A118" s="81">
        <v>304</v>
      </c>
      <c r="B118" s="91">
        <v>2</v>
      </c>
      <c r="C118" s="91">
        <v>2</v>
      </c>
      <c r="D118" s="82" t="s">
        <v>130</v>
      </c>
      <c r="E118" s="84">
        <v>949</v>
      </c>
      <c r="F118" s="107">
        <v>970</v>
      </c>
      <c r="G118" s="156">
        <v>21</v>
      </c>
      <c r="H118" s="157">
        <v>2.2128556375131718E-2</v>
      </c>
      <c r="I118" s="157"/>
      <c r="J118" s="84">
        <v>-14036.413572621765</v>
      </c>
      <c r="K118" s="282">
        <v>-40431.095550508238</v>
      </c>
      <c r="L118" s="156">
        <v>-26394.681977886474</v>
      </c>
      <c r="M118" s="157">
        <v>1.8804434509802204</v>
      </c>
      <c r="N118" s="157"/>
      <c r="O118" s="107">
        <v>-72285.713669984325</v>
      </c>
      <c r="P118" s="282">
        <v>-90189.381403008709</v>
      </c>
      <c r="Q118" s="156">
        <v>-17903.667733024384</v>
      </c>
      <c r="R118" s="157">
        <v>0.24767919999742138</v>
      </c>
      <c r="S118" s="157"/>
      <c r="T118" s="107">
        <v>154812.16437141187</v>
      </c>
      <c r="U118" s="282">
        <v>153386.71185493126</v>
      </c>
      <c r="V118" s="156">
        <v>-1425.4525164806109</v>
      </c>
      <c r="W118" s="157">
        <v>-9.2076260432661441E-3</v>
      </c>
      <c r="X118" s="158"/>
      <c r="Y118" s="88">
        <v>68490.03712880578</v>
      </c>
      <c r="Z118" s="88">
        <v>22766.234901414311</v>
      </c>
      <c r="AA118" s="156">
        <v>-45723.802227391468</v>
      </c>
      <c r="AB118" s="157">
        <v>-0.66759786012965661</v>
      </c>
      <c r="AC118" s="157"/>
      <c r="AD118" s="196">
        <v>-208856</v>
      </c>
      <c r="AE118" s="196">
        <v>-208856</v>
      </c>
      <c r="AF118" s="283">
        <v>0</v>
      </c>
      <c r="AG118" s="195">
        <v>0</v>
      </c>
      <c r="AH118" s="157"/>
      <c r="AI118" s="107">
        <v>-140365.96287119424</v>
      </c>
      <c r="AJ118" s="282">
        <v>-186089.76509858569</v>
      </c>
      <c r="AK118" s="156">
        <v>-45723.802227391454</v>
      </c>
      <c r="AL118" s="157">
        <v>0.32574707779655637</v>
      </c>
      <c r="AN118" s="107">
        <v>-14.790741383163082</v>
      </c>
      <c r="AO118" s="107">
        <v>-41.681541804647665</v>
      </c>
      <c r="AP118" s="156">
        <v>-26.890800421484585</v>
      </c>
      <c r="AQ118" s="157">
        <v>1.8180833350311638</v>
      </c>
      <c r="AR118" s="284"/>
      <c r="AS118" s="107">
        <v>-76.170404288708454</v>
      </c>
      <c r="AT118" s="107">
        <v>-92.978743714441961</v>
      </c>
      <c r="AU118" s="107">
        <v>-16.808339425733507</v>
      </c>
      <c r="AV118" s="179">
        <v>0.22066758845108539</v>
      </c>
      <c r="AW118" s="284"/>
      <c r="AX118" s="107">
        <v>163.13189080233073</v>
      </c>
      <c r="AY118" s="107">
        <v>158.13063077827965</v>
      </c>
      <c r="AZ118" s="156">
        <v>-5.0012600240510778</v>
      </c>
      <c r="BA118" s="157">
        <v>-3.0657770221710831E-2</v>
      </c>
      <c r="BB118" s="284"/>
      <c r="BC118" s="107">
        <v>72.170745130459196</v>
      </c>
      <c r="BD118" s="107">
        <v>23.470345259190012</v>
      </c>
      <c r="BE118" s="156">
        <v>-48.700399871269184</v>
      </c>
      <c r="BF118" s="157">
        <v>-0.67479419511654026</v>
      </c>
      <c r="BG118" s="285"/>
      <c r="BH118" s="282">
        <v>-220.08008429926238</v>
      </c>
      <c r="BI118" s="83">
        <v>-215.31546391752576</v>
      </c>
      <c r="BJ118" s="156">
        <v>4.7646203817366199</v>
      </c>
      <c r="BK118" s="157">
        <v>-2.1649484536082526E-2</v>
      </c>
      <c r="BL118" s="157"/>
      <c r="BM118" s="107">
        <v>-147.9093391688032</v>
      </c>
      <c r="BN118" s="107">
        <v>-191.84511865833576</v>
      </c>
      <c r="BO118" s="259">
        <v>-43.935779489532564</v>
      </c>
      <c r="BP118" s="157">
        <v>0.29704533693704332</v>
      </c>
    </row>
    <row r="119" spans="1:68">
      <c r="A119" s="81">
        <v>305</v>
      </c>
      <c r="B119" s="91">
        <v>17</v>
      </c>
      <c r="C119" s="91">
        <v>17</v>
      </c>
      <c r="D119" s="82" t="s">
        <v>131</v>
      </c>
      <c r="E119" s="84">
        <v>15019</v>
      </c>
      <c r="F119" s="107">
        <v>14876</v>
      </c>
      <c r="G119" s="156">
        <v>-143</v>
      </c>
      <c r="H119" s="157">
        <v>-9.5212730541314339E-3</v>
      </c>
      <c r="I119" s="157"/>
      <c r="J119" s="84">
        <v>10261751.863988657</v>
      </c>
      <c r="K119" s="282">
        <v>10268872.036711358</v>
      </c>
      <c r="L119" s="156">
        <v>7120.1727227009833</v>
      </c>
      <c r="M119" s="157">
        <v>6.9385547585570169E-4</v>
      </c>
      <c r="N119" s="157"/>
      <c r="O119" s="107">
        <v>4049390.8752973094</v>
      </c>
      <c r="P119" s="282">
        <v>3445095.5366301103</v>
      </c>
      <c r="Q119" s="156">
        <v>-604295.33866719902</v>
      </c>
      <c r="R119" s="157">
        <v>-0.14923117013810902</v>
      </c>
      <c r="S119" s="157"/>
      <c r="T119" s="107">
        <v>1582880.597910753</v>
      </c>
      <c r="U119" s="282">
        <v>1581493.2603213342</v>
      </c>
      <c r="V119" s="156">
        <v>-1387.3375894187484</v>
      </c>
      <c r="W119" s="157">
        <v>-8.7646382882568513E-4</v>
      </c>
      <c r="X119" s="158"/>
      <c r="Y119" s="88">
        <v>15894023.337196719</v>
      </c>
      <c r="Z119" s="88">
        <v>15295460.833662802</v>
      </c>
      <c r="AA119" s="156">
        <v>-598562.50353391655</v>
      </c>
      <c r="AB119" s="157">
        <v>-3.76595963674662E-2</v>
      </c>
      <c r="AC119" s="157"/>
      <c r="AD119" s="196">
        <v>-171849</v>
      </c>
      <c r="AE119" s="196">
        <v>-171849</v>
      </c>
      <c r="AF119" s="283">
        <v>0</v>
      </c>
      <c r="AG119" s="195">
        <v>0</v>
      </c>
      <c r="AH119" s="157"/>
      <c r="AI119" s="107">
        <v>15722174.337196719</v>
      </c>
      <c r="AJ119" s="282">
        <v>15123611.833662802</v>
      </c>
      <c r="AK119" s="156">
        <v>-598562.50353391655</v>
      </c>
      <c r="AL119" s="157">
        <v>-3.8071229252164676E-2</v>
      </c>
      <c r="AN119" s="107">
        <v>683.25133923621127</v>
      </c>
      <c r="AO119" s="107">
        <v>690.29793201877908</v>
      </c>
      <c r="AP119" s="156">
        <v>7.0465927825678136</v>
      </c>
      <c r="AQ119" s="157">
        <v>1.0313324508730586E-2</v>
      </c>
      <c r="AR119" s="284"/>
      <c r="AS119" s="107">
        <v>269.61787571058721</v>
      </c>
      <c r="AT119" s="107">
        <v>231.58749237900716</v>
      </c>
      <c r="AU119" s="107">
        <v>-38.030383331580055</v>
      </c>
      <c r="AV119" s="179">
        <v>-0.14105290026245354</v>
      </c>
      <c r="AW119" s="284"/>
      <c r="AX119" s="107">
        <v>105.39187681674899</v>
      </c>
      <c r="AY119" s="107">
        <v>106.31172763655111</v>
      </c>
      <c r="AZ119" s="156">
        <v>0.91985081980212158</v>
      </c>
      <c r="BA119" s="157">
        <v>8.7279100399883756E-3</v>
      </c>
      <c r="BB119" s="284"/>
      <c r="BC119" s="107">
        <v>1058.2610917635475</v>
      </c>
      <c r="BD119" s="107">
        <v>1028.1971520343373</v>
      </c>
      <c r="BE119" s="156">
        <v>-30.063939729210233</v>
      </c>
      <c r="BF119" s="157">
        <v>-2.8408811363469809E-2</v>
      </c>
      <c r="BG119" s="285"/>
      <c r="BH119" s="282">
        <v>-11.442106664891138</v>
      </c>
      <c r="BI119" s="83">
        <v>-11.552097337994084</v>
      </c>
      <c r="BJ119" s="156">
        <v>-0.10999067310294564</v>
      </c>
      <c r="BK119" s="157">
        <v>9.6127991395535631E-3</v>
      </c>
      <c r="BL119" s="157"/>
      <c r="BM119" s="107">
        <v>1046.8189850986562</v>
      </c>
      <c r="BN119" s="107">
        <v>1016.6450546963432</v>
      </c>
      <c r="BO119" s="259">
        <v>-30.173930402312976</v>
      </c>
      <c r="BP119" s="157">
        <v>-2.882440119240794E-2</v>
      </c>
    </row>
    <row r="120" spans="1:68">
      <c r="A120" s="81">
        <v>309</v>
      </c>
      <c r="B120" s="91">
        <v>12</v>
      </c>
      <c r="C120" s="91">
        <v>12</v>
      </c>
      <c r="D120" s="82" t="s">
        <v>132</v>
      </c>
      <c r="E120" s="84">
        <v>6409</v>
      </c>
      <c r="F120" s="107">
        <v>6444</v>
      </c>
      <c r="G120" s="156">
        <v>35</v>
      </c>
      <c r="H120" s="157">
        <v>5.4610703697924789E-3</v>
      </c>
      <c r="I120" s="157"/>
      <c r="J120" s="84">
        <v>-343657.81174322125</v>
      </c>
      <c r="K120" s="282">
        <v>103290.80352473073</v>
      </c>
      <c r="L120" s="156">
        <v>446948.61526795197</v>
      </c>
      <c r="M120" s="157">
        <v>-1.3005629437049111</v>
      </c>
      <c r="N120" s="157"/>
      <c r="O120" s="107">
        <v>4035930.2009674953</v>
      </c>
      <c r="P120" s="282">
        <v>3903250.3277833764</v>
      </c>
      <c r="Q120" s="156">
        <v>-132679.87318411889</v>
      </c>
      <c r="R120" s="157">
        <v>-3.2874669921772383E-2</v>
      </c>
      <c r="S120" s="157"/>
      <c r="T120" s="107">
        <v>825605.80600010767</v>
      </c>
      <c r="U120" s="282">
        <v>825889.73789064004</v>
      </c>
      <c r="V120" s="156">
        <v>283.93189053237438</v>
      </c>
      <c r="W120" s="157">
        <v>3.4390733261429772E-4</v>
      </c>
      <c r="X120" s="158"/>
      <c r="Y120" s="88">
        <v>4517878.195224382</v>
      </c>
      <c r="Z120" s="88">
        <v>4832430.869198747</v>
      </c>
      <c r="AA120" s="156">
        <v>314552.673974365</v>
      </c>
      <c r="AB120" s="157">
        <v>6.9623982848157032E-2</v>
      </c>
      <c r="AC120" s="157"/>
      <c r="AD120" s="196">
        <v>476643</v>
      </c>
      <c r="AE120" s="196">
        <v>476643</v>
      </c>
      <c r="AF120" s="283">
        <v>0</v>
      </c>
      <c r="AG120" s="195">
        <v>0</v>
      </c>
      <c r="AH120" s="157"/>
      <c r="AI120" s="107">
        <v>4994521.195224382</v>
      </c>
      <c r="AJ120" s="282">
        <v>5309073.869198747</v>
      </c>
      <c r="AK120" s="156">
        <v>314552.673974365</v>
      </c>
      <c r="AL120" s="157">
        <v>6.2979545321607849E-2</v>
      </c>
      <c r="AN120" s="107">
        <v>-53.621128373103645</v>
      </c>
      <c r="AO120" s="107">
        <v>16.028988753061874</v>
      </c>
      <c r="AP120" s="156">
        <v>69.650117126165526</v>
      </c>
      <c r="AQ120" s="157">
        <v>-1.2989304634085623</v>
      </c>
      <c r="AR120" s="284"/>
      <c r="AS120" s="107">
        <v>629.72853814440555</v>
      </c>
      <c r="AT120" s="107">
        <v>605.7185486938821</v>
      </c>
      <c r="AU120" s="107">
        <v>-24.009989450523449</v>
      </c>
      <c r="AV120" s="179">
        <v>-3.8127523204320182E-2</v>
      </c>
      <c r="AW120" s="284"/>
      <c r="AX120" s="107">
        <v>128.81975440788074</v>
      </c>
      <c r="AY120" s="107">
        <v>128.16414306186221</v>
      </c>
      <c r="AZ120" s="156">
        <v>-0.65561134601853155</v>
      </c>
      <c r="BA120" s="157">
        <v>-5.0893696314827279E-3</v>
      </c>
      <c r="BB120" s="284"/>
      <c r="BC120" s="107">
        <v>704.92716417918268</v>
      </c>
      <c r="BD120" s="107">
        <v>749.91168050880617</v>
      </c>
      <c r="BE120" s="156">
        <v>44.984516329623489</v>
      </c>
      <c r="BF120" s="157">
        <v>6.3814417454040762E-2</v>
      </c>
      <c r="BG120" s="285"/>
      <c r="BH120" s="282">
        <v>74.370884693399901</v>
      </c>
      <c r="BI120" s="83">
        <v>73.966945996275612</v>
      </c>
      <c r="BJ120" s="156">
        <v>-0.40393869712428909</v>
      </c>
      <c r="BK120" s="157">
        <v>-5.431409062693817E-3</v>
      </c>
      <c r="BL120" s="157"/>
      <c r="BM120" s="107">
        <v>779.29804887258263</v>
      </c>
      <c r="BN120" s="107">
        <v>823.8786265050818</v>
      </c>
      <c r="BO120" s="259">
        <v>44.580577632499171</v>
      </c>
      <c r="BP120" s="157">
        <v>5.7206068585689759E-2</v>
      </c>
    </row>
    <row r="121" spans="1:68">
      <c r="A121" s="81">
        <v>312</v>
      </c>
      <c r="B121" s="91">
        <v>13</v>
      </c>
      <c r="C121" s="91">
        <v>13</v>
      </c>
      <c r="D121" s="82" t="s">
        <v>133</v>
      </c>
      <c r="E121" s="84">
        <v>1174</v>
      </c>
      <c r="F121" s="107">
        <v>1155</v>
      </c>
      <c r="G121" s="156">
        <v>-19</v>
      </c>
      <c r="H121" s="157">
        <v>-1.6183986371379896E-2</v>
      </c>
      <c r="I121" s="157"/>
      <c r="J121" s="84">
        <v>695643.30304054078</v>
      </c>
      <c r="K121" s="282">
        <v>776049.71427673602</v>
      </c>
      <c r="L121" s="156">
        <v>80406.411236195243</v>
      </c>
      <c r="M121" s="157">
        <v>0.11558569008679051</v>
      </c>
      <c r="N121" s="157"/>
      <c r="O121" s="107">
        <v>364223.44662075117</v>
      </c>
      <c r="P121" s="282">
        <v>384741.48589729023</v>
      </c>
      <c r="Q121" s="156">
        <v>20518.039276539057</v>
      </c>
      <c r="R121" s="157">
        <v>5.6333658546434906E-2</v>
      </c>
      <c r="S121" s="157"/>
      <c r="T121" s="107">
        <v>202823.68551799012</v>
      </c>
      <c r="U121" s="282">
        <v>202368.62815823415</v>
      </c>
      <c r="V121" s="156">
        <v>-455.05735975597054</v>
      </c>
      <c r="W121" s="157">
        <v>-2.2436105457496369E-3</v>
      </c>
      <c r="X121" s="158"/>
      <c r="Y121" s="88">
        <v>1262690.435179282</v>
      </c>
      <c r="Z121" s="88">
        <v>1363159.8283322603</v>
      </c>
      <c r="AA121" s="156">
        <v>100469.39315297827</v>
      </c>
      <c r="AB121" s="157">
        <v>7.956771537491944E-2</v>
      </c>
      <c r="AC121" s="157"/>
      <c r="AD121" s="196">
        <v>-345827</v>
      </c>
      <c r="AE121" s="196">
        <v>-345827</v>
      </c>
      <c r="AF121" s="283">
        <v>0</v>
      </c>
      <c r="AG121" s="195">
        <v>0</v>
      </c>
      <c r="AH121" s="157"/>
      <c r="AI121" s="107">
        <v>916863.43517928198</v>
      </c>
      <c r="AJ121" s="282">
        <v>1017332.8283322603</v>
      </c>
      <c r="AK121" s="156">
        <v>100469.39315297827</v>
      </c>
      <c r="AL121" s="157">
        <v>0.10957945240049043</v>
      </c>
      <c r="AN121" s="107">
        <v>592.54114398683203</v>
      </c>
      <c r="AO121" s="107">
        <v>671.90451452531261</v>
      </c>
      <c r="AP121" s="156">
        <v>79.363370538480581</v>
      </c>
      <c r="AQ121" s="157">
        <v>0.13393731615748233</v>
      </c>
      <c r="AR121" s="284"/>
      <c r="AS121" s="107">
        <v>310.24143664459211</v>
      </c>
      <c r="AT121" s="107">
        <v>333.10951159938548</v>
      </c>
      <c r="AU121" s="107">
        <v>22.868074954793371</v>
      </c>
      <c r="AV121" s="179">
        <v>7.3710575873172909E-2</v>
      </c>
      <c r="AW121" s="284"/>
      <c r="AX121" s="107">
        <v>172.76293485348393</v>
      </c>
      <c r="AY121" s="107">
        <v>175.21093347033261</v>
      </c>
      <c r="AZ121" s="156">
        <v>2.4479986168486789</v>
      </c>
      <c r="BA121" s="157">
        <v>1.4169698025359244E-2</v>
      </c>
      <c r="BB121" s="284"/>
      <c r="BC121" s="107">
        <v>1075.545515484908</v>
      </c>
      <c r="BD121" s="107">
        <v>1180.2249595950304</v>
      </c>
      <c r="BE121" s="156">
        <v>104.6794441101224</v>
      </c>
      <c r="BF121" s="157">
        <v>9.73268379655024E-2</v>
      </c>
      <c r="BG121" s="285"/>
      <c r="BH121" s="282">
        <v>-294.57155025553664</v>
      </c>
      <c r="BI121" s="83">
        <v>-299.41731601731601</v>
      </c>
      <c r="BJ121" s="156">
        <v>-4.8457657617793757</v>
      </c>
      <c r="BK121" s="157">
        <v>1.6450216450216399E-2</v>
      </c>
      <c r="BL121" s="157"/>
      <c r="BM121" s="107">
        <v>780.9739652293714</v>
      </c>
      <c r="BN121" s="107">
        <v>880.80764357771454</v>
      </c>
      <c r="BO121" s="259">
        <v>99.833678348343142</v>
      </c>
      <c r="BP121" s="157">
        <v>0.12783227456119114</v>
      </c>
    </row>
    <row r="122" spans="1:68">
      <c r="A122" s="81">
        <v>316</v>
      </c>
      <c r="B122" s="91">
        <v>7</v>
      </c>
      <c r="C122" s="91">
        <v>7</v>
      </c>
      <c r="D122" s="82" t="s">
        <v>134</v>
      </c>
      <c r="E122" s="84">
        <v>4114</v>
      </c>
      <c r="F122" s="107">
        <v>4093</v>
      </c>
      <c r="G122" s="156">
        <v>-21</v>
      </c>
      <c r="H122" s="157">
        <v>-5.1045211473018963E-3</v>
      </c>
      <c r="I122" s="157"/>
      <c r="J122" s="84">
        <v>141339.77331309218</v>
      </c>
      <c r="K122" s="282">
        <v>287641.82501224335</v>
      </c>
      <c r="L122" s="156">
        <v>146302.05169915117</v>
      </c>
      <c r="M122" s="157">
        <v>1.0351088605120844</v>
      </c>
      <c r="N122" s="157"/>
      <c r="O122" s="107">
        <v>1165155.0510485235</v>
      </c>
      <c r="P122" s="282">
        <v>427290.86332598783</v>
      </c>
      <c r="Q122" s="156">
        <v>-737864.18772253569</v>
      </c>
      <c r="R122" s="157">
        <v>-0.63327553449519991</v>
      </c>
      <c r="S122" s="157"/>
      <c r="T122" s="107">
        <v>489172.74218167295</v>
      </c>
      <c r="U122" s="282">
        <v>487402.28735055117</v>
      </c>
      <c r="V122" s="156">
        <v>-1770.4548311217804</v>
      </c>
      <c r="W122" s="157">
        <v>-3.6192834932414417E-3</v>
      </c>
      <c r="X122" s="158"/>
      <c r="Y122" s="88">
        <v>1795667.5665432888</v>
      </c>
      <c r="Z122" s="88">
        <v>1202334.9756887823</v>
      </c>
      <c r="AA122" s="156">
        <v>-593332.59085450647</v>
      </c>
      <c r="AB122" s="157">
        <v>-0.33042451838493059</v>
      </c>
      <c r="AC122" s="157"/>
      <c r="AD122" s="196">
        <v>-736743</v>
      </c>
      <c r="AE122" s="196">
        <v>-736743</v>
      </c>
      <c r="AF122" s="283">
        <v>0</v>
      </c>
      <c r="AG122" s="195">
        <v>0</v>
      </c>
      <c r="AH122" s="157"/>
      <c r="AI122" s="107">
        <v>1058924.5665432888</v>
      </c>
      <c r="AJ122" s="282">
        <v>465591.97568878229</v>
      </c>
      <c r="AK122" s="156">
        <v>-593332.59085450647</v>
      </c>
      <c r="AL122" s="157">
        <v>-0.56031620155093553</v>
      </c>
      <c r="AN122" s="107">
        <v>34.355802944358821</v>
      </c>
      <c r="AO122" s="107">
        <v>70.276527000303773</v>
      </c>
      <c r="AP122" s="156">
        <v>35.920724055944952</v>
      </c>
      <c r="AQ122" s="157">
        <v>1.0455504158677533</v>
      </c>
      <c r="AR122" s="284"/>
      <c r="AS122" s="107">
        <v>283.21707609346709</v>
      </c>
      <c r="AT122" s="107">
        <v>104.39551999169016</v>
      </c>
      <c r="AU122" s="107">
        <v>-178.82155610177693</v>
      </c>
      <c r="AV122" s="179">
        <v>-0.6313939772570859</v>
      </c>
      <c r="AW122" s="284"/>
      <c r="AX122" s="107">
        <v>118.90440986428608</v>
      </c>
      <c r="AY122" s="107">
        <v>119.08191726131228</v>
      </c>
      <c r="AZ122" s="156">
        <v>0.17750739702620422</v>
      </c>
      <c r="BA122" s="157">
        <v>1.4928579791851776E-3</v>
      </c>
      <c r="BB122" s="284"/>
      <c r="BC122" s="107">
        <v>436.47728890211198</v>
      </c>
      <c r="BD122" s="107">
        <v>293.75396425330621</v>
      </c>
      <c r="BE122" s="156">
        <v>-142.72332464880577</v>
      </c>
      <c r="BF122" s="157">
        <v>-0.32698912011619941</v>
      </c>
      <c r="BG122" s="285"/>
      <c r="BH122" s="282">
        <v>-179.08191541079242</v>
      </c>
      <c r="BI122" s="83">
        <v>-180.00073295870999</v>
      </c>
      <c r="BJ122" s="156">
        <v>-0.91881754791756975</v>
      </c>
      <c r="BK122" s="157">
        <v>5.1307109699486554E-3</v>
      </c>
      <c r="BL122" s="157"/>
      <c r="BM122" s="107">
        <v>257.39537349131956</v>
      </c>
      <c r="BN122" s="107">
        <v>113.7532312945962</v>
      </c>
      <c r="BO122" s="259">
        <v>-143.64214219672334</v>
      </c>
      <c r="BP122" s="157">
        <v>-0.5580603110629242</v>
      </c>
    </row>
    <row r="123" spans="1:68">
      <c r="A123" s="81">
        <v>317</v>
      </c>
      <c r="B123" s="91">
        <v>17</v>
      </c>
      <c r="C123" s="91">
        <v>17</v>
      </c>
      <c r="D123" s="82" t="s">
        <v>135</v>
      </c>
      <c r="E123" s="84">
        <v>2440</v>
      </c>
      <c r="F123" s="107">
        <v>2373</v>
      </c>
      <c r="G123" s="156">
        <v>-67</v>
      </c>
      <c r="H123" s="157">
        <v>-2.7459016393442622E-2</v>
      </c>
      <c r="I123" s="157"/>
      <c r="J123" s="84">
        <v>2818044.738763514</v>
      </c>
      <c r="K123" s="282">
        <v>2725169.0425954033</v>
      </c>
      <c r="L123" s="156">
        <v>-92875.696168110706</v>
      </c>
      <c r="M123" s="157">
        <v>-3.2957495276977819E-2</v>
      </c>
      <c r="N123" s="157"/>
      <c r="O123" s="107">
        <v>1560229.5367302625</v>
      </c>
      <c r="P123" s="282">
        <v>1623718.9273500233</v>
      </c>
      <c r="Q123" s="156">
        <v>63489.390619760845</v>
      </c>
      <c r="R123" s="157">
        <v>4.0692339893022483E-2</v>
      </c>
      <c r="S123" s="157"/>
      <c r="T123" s="107">
        <v>454073.52215422242</v>
      </c>
      <c r="U123" s="282">
        <v>454791.66939801921</v>
      </c>
      <c r="V123" s="156">
        <v>718.14724379678955</v>
      </c>
      <c r="W123" s="157">
        <v>1.5815659992455509E-3</v>
      </c>
      <c r="X123" s="158"/>
      <c r="Y123" s="88">
        <v>4832347.7976479987</v>
      </c>
      <c r="Z123" s="88">
        <v>4803679.6393434461</v>
      </c>
      <c r="AA123" s="156">
        <v>-28668.158304552548</v>
      </c>
      <c r="AB123" s="157">
        <v>-5.9325527683470793E-3</v>
      </c>
      <c r="AC123" s="157"/>
      <c r="AD123" s="196">
        <v>161977</v>
      </c>
      <c r="AE123" s="196">
        <v>161977</v>
      </c>
      <c r="AF123" s="283">
        <v>0</v>
      </c>
      <c r="AG123" s="195">
        <v>0</v>
      </c>
      <c r="AH123" s="157"/>
      <c r="AI123" s="107">
        <v>4994324.7976479987</v>
      </c>
      <c r="AJ123" s="282">
        <v>4965656.6393434461</v>
      </c>
      <c r="AK123" s="156">
        <v>-28668.158304552548</v>
      </c>
      <c r="AL123" s="157">
        <v>-5.7401469600161731E-3</v>
      </c>
      <c r="AN123" s="107">
        <v>1154.9363683457025</v>
      </c>
      <c r="AO123" s="107">
        <v>1148.406676188539</v>
      </c>
      <c r="AP123" s="156">
        <v>-6.5296921571634812</v>
      </c>
      <c r="AQ123" s="157">
        <v>-5.6537246000110154E-3</v>
      </c>
      <c r="AR123" s="284"/>
      <c r="AS123" s="107">
        <v>639.43833472551739</v>
      </c>
      <c r="AT123" s="107">
        <v>684.24733558787329</v>
      </c>
      <c r="AU123" s="107">
        <v>44.809000862355902</v>
      </c>
      <c r="AV123" s="179">
        <v>7.0075562300452976E-2</v>
      </c>
      <c r="AW123" s="284"/>
      <c r="AX123" s="107">
        <v>186.09570580091082</v>
      </c>
      <c r="AY123" s="107">
        <v>191.65262090097733</v>
      </c>
      <c r="AZ123" s="156">
        <v>5.5569151000665045</v>
      </c>
      <c r="BA123" s="157">
        <v>2.9860522982789357E-2</v>
      </c>
      <c r="BB123" s="284"/>
      <c r="BC123" s="107">
        <v>1980.4704088721305</v>
      </c>
      <c r="BD123" s="107">
        <v>2024.3066326773899</v>
      </c>
      <c r="BE123" s="156">
        <v>43.836223805259351</v>
      </c>
      <c r="BF123" s="157">
        <v>2.213424831236125E-2</v>
      </c>
      <c r="BG123" s="285"/>
      <c r="BH123" s="282">
        <v>66.384016393442622</v>
      </c>
      <c r="BI123" s="83">
        <v>68.258322798145812</v>
      </c>
      <c r="BJ123" s="156">
        <v>1.8743064047031908</v>
      </c>
      <c r="BK123" s="157">
        <v>2.8234302570585859E-2</v>
      </c>
      <c r="BL123" s="157"/>
      <c r="BM123" s="107">
        <v>2046.8544252655731</v>
      </c>
      <c r="BN123" s="107">
        <v>2092.5649554755355</v>
      </c>
      <c r="BO123" s="259">
        <v>45.710530209962371</v>
      </c>
      <c r="BP123" s="157">
        <v>2.2332086564500829E-2</v>
      </c>
    </row>
    <row r="124" spans="1:68">
      <c r="A124" s="81">
        <v>320</v>
      </c>
      <c r="B124" s="91">
        <v>19</v>
      </c>
      <c r="C124" s="91">
        <v>19</v>
      </c>
      <c r="D124" s="82" t="s">
        <v>136</v>
      </c>
      <c r="E124" s="84">
        <v>7030</v>
      </c>
      <c r="F124" s="107">
        <v>6954</v>
      </c>
      <c r="G124" s="156">
        <v>-76</v>
      </c>
      <c r="H124" s="157">
        <v>-1.0810810810810811E-2</v>
      </c>
      <c r="I124" s="157"/>
      <c r="J124" s="84">
        <v>3956649.7919548461</v>
      </c>
      <c r="K124" s="282">
        <v>3678859.1954423254</v>
      </c>
      <c r="L124" s="156">
        <v>-277790.59651252069</v>
      </c>
      <c r="M124" s="157">
        <v>-7.0208537808263749E-2</v>
      </c>
      <c r="N124" s="157"/>
      <c r="O124" s="107">
        <v>2598945.1339986064</v>
      </c>
      <c r="P124" s="282">
        <v>2095065.8267963147</v>
      </c>
      <c r="Q124" s="156">
        <v>-503879.30720229167</v>
      </c>
      <c r="R124" s="157">
        <v>-0.19387839343381916</v>
      </c>
      <c r="S124" s="157"/>
      <c r="T124" s="107">
        <v>846868.41659459937</v>
      </c>
      <c r="U124" s="282">
        <v>847685.04581811349</v>
      </c>
      <c r="V124" s="156">
        <v>816.62922351411544</v>
      </c>
      <c r="W124" s="157">
        <v>9.6429292616427846E-4</v>
      </c>
      <c r="X124" s="158"/>
      <c r="Y124" s="88">
        <v>7402463.3425480518</v>
      </c>
      <c r="Z124" s="88">
        <v>6621610.0680567538</v>
      </c>
      <c r="AA124" s="156">
        <v>-780853.27449129801</v>
      </c>
      <c r="AB124" s="157">
        <v>-0.10548559828767963</v>
      </c>
      <c r="AC124" s="157"/>
      <c r="AD124" s="196">
        <v>173552</v>
      </c>
      <c r="AE124" s="196">
        <v>173552</v>
      </c>
      <c r="AF124" s="283">
        <v>0</v>
      </c>
      <c r="AG124" s="195">
        <v>0</v>
      </c>
      <c r="AH124" s="157"/>
      <c r="AI124" s="107">
        <v>7576015.3425480518</v>
      </c>
      <c r="AJ124" s="282">
        <v>6795162.0680567538</v>
      </c>
      <c r="AK124" s="156">
        <v>-780853.27449129801</v>
      </c>
      <c r="AL124" s="157">
        <v>-0.10306912528356529</v>
      </c>
      <c r="AN124" s="107">
        <v>562.82358349286574</v>
      </c>
      <c r="AO124" s="107">
        <v>529.02778191577875</v>
      </c>
      <c r="AP124" s="156">
        <v>-33.795801577086991</v>
      </c>
      <c r="AQ124" s="157">
        <v>-6.0046882483763907E-2</v>
      </c>
      <c r="AR124" s="284"/>
      <c r="AS124" s="107">
        <v>369.69347567547743</v>
      </c>
      <c r="AT124" s="107">
        <v>301.27492476219652</v>
      </c>
      <c r="AU124" s="107">
        <v>-68.41855091328091</v>
      </c>
      <c r="AV124" s="179">
        <v>-0.1850683212309101</v>
      </c>
      <c r="AW124" s="284"/>
      <c r="AX124" s="107">
        <v>120.46492412440958</v>
      </c>
      <c r="AY124" s="107">
        <v>121.89891369256738</v>
      </c>
      <c r="AZ124" s="156">
        <v>1.4339895681577985</v>
      </c>
      <c r="BA124" s="157">
        <v>1.190379339530279E-2</v>
      </c>
      <c r="BB124" s="284"/>
      <c r="BC124" s="107">
        <v>1052.9819832927528</v>
      </c>
      <c r="BD124" s="107">
        <v>952.20162037054274</v>
      </c>
      <c r="BE124" s="156">
        <v>-100.78036292221009</v>
      </c>
      <c r="BF124" s="157">
        <v>-9.5709484607763573E-2</v>
      </c>
      <c r="BG124" s="285"/>
      <c r="BH124" s="282">
        <v>24.687339971550497</v>
      </c>
      <c r="BI124" s="83">
        <v>24.957146965775092</v>
      </c>
      <c r="BJ124" s="156">
        <v>0.26980699422459509</v>
      </c>
      <c r="BK124" s="157">
        <v>1.0928961748633859E-2</v>
      </c>
      <c r="BL124" s="157"/>
      <c r="BM124" s="107">
        <v>1077.6693232643033</v>
      </c>
      <c r="BN124" s="107">
        <v>977.15876733631774</v>
      </c>
      <c r="BO124" s="259">
        <v>-100.51055592798559</v>
      </c>
      <c r="BP124" s="157">
        <v>-9.326660206262076E-2</v>
      </c>
    </row>
    <row r="125" spans="1:68">
      <c r="A125" s="81">
        <v>322</v>
      </c>
      <c r="B125" s="91">
        <v>2</v>
      </c>
      <c r="C125" s="91">
        <v>2</v>
      </c>
      <c r="D125" s="82" t="s">
        <v>137</v>
      </c>
      <c r="E125" s="84">
        <v>6462</v>
      </c>
      <c r="F125" s="107">
        <v>6371</v>
      </c>
      <c r="G125" s="156">
        <v>-91</v>
      </c>
      <c r="H125" s="157">
        <v>-1.408232745280099E-2</v>
      </c>
      <c r="I125" s="157"/>
      <c r="J125" s="84">
        <v>6958068.7929970566</v>
      </c>
      <c r="K125" s="282">
        <v>7101130.1322466163</v>
      </c>
      <c r="L125" s="156">
        <v>143061.33924955968</v>
      </c>
      <c r="M125" s="157">
        <v>2.0560495089318988E-2</v>
      </c>
      <c r="N125" s="157"/>
      <c r="O125" s="107">
        <v>2037462.1883806502</v>
      </c>
      <c r="P125" s="282">
        <v>1678094.9321902811</v>
      </c>
      <c r="Q125" s="156">
        <v>-359367.25619036914</v>
      </c>
      <c r="R125" s="157">
        <v>-0.1763798406860202</v>
      </c>
      <c r="S125" s="157"/>
      <c r="T125" s="107">
        <v>1014221.9647939951</v>
      </c>
      <c r="U125" s="282">
        <v>1013158.0142917787</v>
      </c>
      <c r="V125" s="156">
        <v>-1063.9505022164667</v>
      </c>
      <c r="W125" s="157">
        <v>-1.0490312171779598E-3</v>
      </c>
      <c r="X125" s="158"/>
      <c r="Y125" s="88">
        <v>10009752.946171701</v>
      </c>
      <c r="Z125" s="88">
        <v>9792383.0787286758</v>
      </c>
      <c r="AA125" s="156">
        <v>-217369.86744302511</v>
      </c>
      <c r="AB125" s="157">
        <v>-2.171580743420443E-2</v>
      </c>
      <c r="AC125" s="157"/>
      <c r="AD125" s="196">
        <v>-407036</v>
      </c>
      <c r="AE125" s="196">
        <v>-407036</v>
      </c>
      <c r="AF125" s="283">
        <v>0</v>
      </c>
      <c r="AG125" s="195">
        <v>0</v>
      </c>
      <c r="AH125" s="157"/>
      <c r="AI125" s="107">
        <v>9602716.946171701</v>
      </c>
      <c r="AJ125" s="282">
        <v>9385347.0787286758</v>
      </c>
      <c r="AK125" s="156">
        <v>-217369.86744302511</v>
      </c>
      <c r="AL125" s="157">
        <v>-2.2636288111114594E-2</v>
      </c>
      <c r="AN125" s="107">
        <v>1076.7670679351681</v>
      </c>
      <c r="AO125" s="107">
        <v>1114.6021240380815</v>
      </c>
      <c r="AP125" s="156">
        <v>37.835056102913313</v>
      </c>
      <c r="AQ125" s="157">
        <v>3.5137642327292419E-2</v>
      </c>
      <c r="AR125" s="284"/>
      <c r="AS125" s="107">
        <v>315.29900779644851</v>
      </c>
      <c r="AT125" s="107">
        <v>263.39584558001587</v>
      </c>
      <c r="AU125" s="107">
        <v>-51.903162216432634</v>
      </c>
      <c r="AV125" s="179">
        <v>-0.16461568521630238</v>
      </c>
      <c r="AW125" s="284"/>
      <c r="AX125" s="107">
        <v>156.95171228628831</v>
      </c>
      <c r="AY125" s="107">
        <v>159.02652869122252</v>
      </c>
      <c r="AZ125" s="156">
        <v>2.0748164049342108</v>
      </c>
      <c r="BA125" s="157">
        <v>1.3219456957243223E-2</v>
      </c>
      <c r="BB125" s="284"/>
      <c r="BC125" s="107">
        <v>1549.0177880179049</v>
      </c>
      <c r="BD125" s="107">
        <v>1537.0244983093196</v>
      </c>
      <c r="BE125" s="156">
        <v>-11.99328970858528</v>
      </c>
      <c r="BF125" s="157">
        <v>-7.7425125788462869E-3</v>
      </c>
      <c r="BG125" s="285"/>
      <c r="BH125" s="282">
        <v>-62.989167440420921</v>
      </c>
      <c r="BI125" s="83">
        <v>-63.888871448752155</v>
      </c>
      <c r="BJ125" s="156">
        <v>-0.89970400833123421</v>
      </c>
      <c r="BK125" s="157">
        <v>1.4283471982420316E-2</v>
      </c>
      <c r="BL125" s="157"/>
      <c r="BM125" s="107">
        <v>1486.0286205774839</v>
      </c>
      <c r="BN125" s="107">
        <v>1473.1356268605675</v>
      </c>
      <c r="BO125" s="259">
        <v>-12.892993716916408</v>
      </c>
      <c r="BP125" s="157">
        <v>-8.6761409157153895E-3</v>
      </c>
    </row>
    <row r="126" spans="1:68">
      <c r="A126" s="81">
        <v>398</v>
      </c>
      <c r="B126" s="91">
        <v>7</v>
      </c>
      <c r="C126" s="91">
        <v>7</v>
      </c>
      <c r="D126" s="82" t="s">
        <v>138</v>
      </c>
      <c r="E126" s="84">
        <v>120693</v>
      </c>
      <c r="F126" s="107">
        <v>121337</v>
      </c>
      <c r="G126" s="156">
        <v>644</v>
      </c>
      <c r="H126" s="157">
        <v>5.3358521206697982E-3</v>
      </c>
      <c r="I126" s="157"/>
      <c r="J126" s="84">
        <v>52510311.859904647</v>
      </c>
      <c r="K126" s="282">
        <v>52644096.761126786</v>
      </c>
      <c r="L126" s="156">
        <v>133784.9012221396</v>
      </c>
      <c r="M126" s="157">
        <v>2.5477834064111487E-3</v>
      </c>
      <c r="N126" s="157"/>
      <c r="O126" s="107">
        <v>24962419.790208079</v>
      </c>
      <c r="P126" s="282">
        <v>26749831.723596368</v>
      </c>
      <c r="Q126" s="156">
        <v>1787411.9333882891</v>
      </c>
      <c r="R126" s="157">
        <v>7.1604113239431652E-2</v>
      </c>
      <c r="S126" s="157"/>
      <c r="T126" s="107">
        <v>10845170.104351485</v>
      </c>
      <c r="U126" s="282">
        <v>10697540.597516879</v>
      </c>
      <c r="V126" s="156">
        <v>-147629.50683460571</v>
      </c>
      <c r="W126" s="157">
        <v>-1.3612465771779022E-2</v>
      </c>
      <c r="X126" s="158"/>
      <c r="Y126" s="88">
        <v>88317901.754464209</v>
      </c>
      <c r="Z126" s="88">
        <v>90091469.08224003</v>
      </c>
      <c r="AA126" s="156">
        <v>1773567.3277758211</v>
      </c>
      <c r="AB126" s="157">
        <v>2.0081628894519931E-2</v>
      </c>
      <c r="AC126" s="157"/>
      <c r="AD126" s="196">
        <v>491507</v>
      </c>
      <c r="AE126" s="196">
        <v>491507</v>
      </c>
      <c r="AF126" s="283">
        <v>0</v>
      </c>
      <c r="AG126" s="195">
        <v>0</v>
      </c>
      <c r="AH126" s="157"/>
      <c r="AI126" s="107">
        <v>88809408.754464209</v>
      </c>
      <c r="AJ126" s="282">
        <v>90582976.08224003</v>
      </c>
      <c r="AK126" s="156">
        <v>1773567.3277758211</v>
      </c>
      <c r="AL126" s="157">
        <v>1.9970489080490234E-2</v>
      </c>
      <c r="AN126" s="107">
        <v>435.07338337687065</v>
      </c>
      <c r="AO126" s="107">
        <v>433.86680700138282</v>
      </c>
      <c r="AP126" s="156">
        <v>-1.2065763754878276</v>
      </c>
      <c r="AQ126" s="157">
        <v>-2.7732709505758554E-3</v>
      </c>
      <c r="AR126" s="284"/>
      <c r="AS126" s="107">
        <v>206.82574623389988</v>
      </c>
      <c r="AT126" s="107">
        <v>220.45898385155698</v>
      </c>
      <c r="AU126" s="107">
        <v>13.633237617657102</v>
      </c>
      <c r="AV126" s="179">
        <v>6.5916540207906368E-2</v>
      </c>
      <c r="AW126" s="284"/>
      <c r="AX126" s="107">
        <v>89.857490528460517</v>
      </c>
      <c r="AY126" s="107">
        <v>88.163879093078606</v>
      </c>
      <c r="AZ126" s="156">
        <v>-1.6936114353819107</v>
      </c>
      <c r="BA126" s="157">
        <v>-1.8847749090494508E-2</v>
      </c>
      <c r="BB126" s="284"/>
      <c r="BC126" s="107">
        <v>731.75662013923102</v>
      </c>
      <c r="BD126" s="107">
        <v>742.48966994601835</v>
      </c>
      <c r="BE126" s="156">
        <v>10.733049806787335</v>
      </c>
      <c r="BF126" s="157">
        <v>1.4667513093007839E-2</v>
      </c>
      <c r="BG126" s="285"/>
      <c r="BH126" s="282">
        <v>4.0723737085000788</v>
      </c>
      <c r="BI126" s="83">
        <v>4.0507594550714128</v>
      </c>
      <c r="BJ126" s="156">
        <v>-2.1614253428666075E-2</v>
      </c>
      <c r="BK126" s="157">
        <v>-5.307531915244329E-3</v>
      </c>
      <c r="BL126" s="157"/>
      <c r="BM126" s="107">
        <v>735.82899384773111</v>
      </c>
      <c r="BN126" s="107">
        <v>746.5404294010898</v>
      </c>
      <c r="BO126" s="259">
        <v>10.711435553358683</v>
      </c>
      <c r="BP126" s="157">
        <v>1.4556963157088175E-2</v>
      </c>
    </row>
    <row r="127" spans="1:68">
      <c r="A127" s="81">
        <v>399</v>
      </c>
      <c r="B127" s="91">
        <v>15</v>
      </c>
      <c r="C127" s="91">
        <v>15</v>
      </c>
      <c r="D127" s="82" t="s">
        <v>139</v>
      </c>
      <c r="E127" s="84">
        <v>7682</v>
      </c>
      <c r="F127" s="107">
        <v>7656</v>
      </c>
      <c r="G127" s="156">
        <v>-26</v>
      </c>
      <c r="H127" s="157">
        <v>-3.384535277271544E-3</v>
      </c>
      <c r="I127" s="157"/>
      <c r="J127" s="84">
        <v>1474108.7282751757</v>
      </c>
      <c r="K127" s="282">
        <v>1504536.3996752081</v>
      </c>
      <c r="L127" s="156">
        <v>30427.671400032472</v>
      </c>
      <c r="M127" s="157">
        <v>2.0641402371747209E-2</v>
      </c>
      <c r="N127" s="157"/>
      <c r="O127" s="107">
        <v>2767551.7599307499</v>
      </c>
      <c r="P127" s="282">
        <v>2444479.7734557572</v>
      </c>
      <c r="Q127" s="156">
        <v>-323071.98647499271</v>
      </c>
      <c r="R127" s="157">
        <v>-0.11673566187722417</v>
      </c>
      <c r="S127" s="157"/>
      <c r="T127" s="107">
        <v>605413.14445820148</v>
      </c>
      <c r="U127" s="282">
        <v>598613.36351308262</v>
      </c>
      <c r="V127" s="156">
        <v>-6799.7809451188659</v>
      </c>
      <c r="W127" s="157">
        <v>-1.1231637448513198E-2</v>
      </c>
      <c r="X127" s="158"/>
      <c r="Y127" s="88">
        <v>4847073.6326641273</v>
      </c>
      <c r="Z127" s="88">
        <v>4547629.5366440481</v>
      </c>
      <c r="AA127" s="156">
        <v>-299444.09602007922</v>
      </c>
      <c r="AB127" s="157">
        <v>-6.1778326205350814E-2</v>
      </c>
      <c r="AC127" s="157"/>
      <c r="AD127" s="196">
        <v>-189109</v>
      </c>
      <c r="AE127" s="196">
        <v>-189109</v>
      </c>
      <c r="AF127" s="283">
        <v>0</v>
      </c>
      <c r="AG127" s="195">
        <v>0</v>
      </c>
      <c r="AH127" s="157"/>
      <c r="AI127" s="107">
        <v>4657964.6326641273</v>
      </c>
      <c r="AJ127" s="282">
        <v>4358520.5366440481</v>
      </c>
      <c r="AK127" s="156">
        <v>-299444.09602007922</v>
      </c>
      <c r="AL127" s="157">
        <v>-6.4286468368655661E-2</v>
      </c>
      <c r="AN127" s="107">
        <v>191.89126897620093</v>
      </c>
      <c r="AO127" s="107">
        <v>196.51729358349112</v>
      </c>
      <c r="AP127" s="156">
        <v>4.6260246072901907</v>
      </c>
      <c r="AQ127" s="157">
        <v>2.4107530436228066E-2</v>
      </c>
      <c r="AR127" s="284"/>
      <c r="AS127" s="107">
        <v>360.26448319848345</v>
      </c>
      <c r="AT127" s="107">
        <v>319.28941659557955</v>
      </c>
      <c r="AU127" s="107">
        <v>-40.975066602903894</v>
      </c>
      <c r="AV127" s="179">
        <v>-0.1137360703423245</v>
      </c>
      <c r="AW127" s="284"/>
      <c r="AX127" s="107">
        <v>78.809313259333706</v>
      </c>
      <c r="AY127" s="107">
        <v>78.188788337654472</v>
      </c>
      <c r="AZ127" s="156">
        <v>-0.6205249216792339</v>
      </c>
      <c r="BA127" s="157">
        <v>-7.873751159806517E-3</v>
      </c>
      <c r="BB127" s="284"/>
      <c r="BC127" s="107">
        <v>630.96506543401813</v>
      </c>
      <c r="BD127" s="107">
        <v>593.99549851672521</v>
      </c>
      <c r="BE127" s="156">
        <v>-36.969566917292923</v>
      </c>
      <c r="BF127" s="157">
        <v>-5.859209795056227E-2</v>
      </c>
      <c r="BG127" s="285"/>
      <c r="BH127" s="282">
        <v>-24.617156990367093</v>
      </c>
      <c r="BI127" s="83">
        <v>-24.700757575757574</v>
      </c>
      <c r="BJ127" s="156">
        <v>-8.3600585390481541E-2</v>
      </c>
      <c r="BK127" s="157">
        <v>3.3960292580981293E-3</v>
      </c>
      <c r="BL127" s="157"/>
      <c r="BM127" s="107">
        <v>606.34790844365102</v>
      </c>
      <c r="BN127" s="107">
        <v>569.29474094096759</v>
      </c>
      <c r="BO127" s="259">
        <v>-37.053167502683436</v>
      </c>
      <c r="BP127" s="157">
        <v>-6.1108757838037223E-2</v>
      </c>
    </row>
    <row r="128" spans="1:68">
      <c r="A128" s="81">
        <v>400</v>
      </c>
      <c r="B128" s="91">
        <v>2</v>
      </c>
      <c r="C128" s="91">
        <v>2</v>
      </c>
      <c r="D128" s="82" t="s">
        <v>140</v>
      </c>
      <c r="E128" s="84">
        <v>8441</v>
      </c>
      <c r="F128" s="107">
        <v>8479</v>
      </c>
      <c r="G128" s="156">
        <v>38</v>
      </c>
      <c r="H128" s="157">
        <v>4.5018362753228292E-3</v>
      </c>
      <c r="I128" s="157"/>
      <c r="J128" s="84">
        <v>7664550.5805000486</v>
      </c>
      <c r="K128" s="282">
        <v>7725839.4594287947</v>
      </c>
      <c r="L128" s="156">
        <v>61288.878928746097</v>
      </c>
      <c r="M128" s="157">
        <v>7.9964086980749624E-3</v>
      </c>
      <c r="N128" s="157"/>
      <c r="O128" s="107">
        <v>2770522.1947129918</v>
      </c>
      <c r="P128" s="282">
        <v>3134081.0928897858</v>
      </c>
      <c r="Q128" s="156">
        <v>363558.89817679394</v>
      </c>
      <c r="R128" s="157">
        <v>0.13122396163097921</v>
      </c>
      <c r="S128" s="157"/>
      <c r="T128" s="107">
        <v>1150156.7002458116</v>
      </c>
      <c r="U128" s="282">
        <v>1146681.830188999</v>
      </c>
      <c r="V128" s="156">
        <v>-3474.8700568126515</v>
      </c>
      <c r="W128" s="157">
        <v>-3.0212144624032549E-3</v>
      </c>
      <c r="X128" s="158"/>
      <c r="Y128" s="88">
        <v>11585229.475458853</v>
      </c>
      <c r="Z128" s="88">
        <v>12006602.382507579</v>
      </c>
      <c r="AA128" s="156">
        <v>421372.90704872645</v>
      </c>
      <c r="AB128" s="157">
        <v>3.6371563285934591E-2</v>
      </c>
      <c r="AC128" s="157"/>
      <c r="AD128" s="196">
        <v>1272503</v>
      </c>
      <c r="AE128" s="196">
        <v>1272503</v>
      </c>
      <c r="AF128" s="283">
        <v>0</v>
      </c>
      <c r="AG128" s="195">
        <v>0</v>
      </c>
      <c r="AH128" s="157"/>
      <c r="AI128" s="107">
        <v>12857732.475458853</v>
      </c>
      <c r="AJ128" s="282">
        <v>13279105.382507579</v>
      </c>
      <c r="AK128" s="156">
        <v>421372.90704872645</v>
      </c>
      <c r="AL128" s="157">
        <v>3.2771945430734972E-2</v>
      </c>
      <c r="AN128" s="107">
        <v>908.0145220353096</v>
      </c>
      <c r="AO128" s="107">
        <v>911.17342368543393</v>
      </c>
      <c r="AP128" s="156">
        <v>3.158901650124335</v>
      </c>
      <c r="AQ128" s="157">
        <v>3.4789109353049489E-3</v>
      </c>
      <c r="AR128" s="284"/>
      <c r="AS128" s="107">
        <v>328.22203467752541</v>
      </c>
      <c r="AT128" s="107">
        <v>369.62862281988276</v>
      </c>
      <c r="AU128" s="107">
        <v>41.40658814235735</v>
      </c>
      <c r="AV128" s="179">
        <v>0.12615419980270023</v>
      </c>
      <c r="AW128" s="284"/>
      <c r="AX128" s="107">
        <v>136.25834619663684</v>
      </c>
      <c r="AY128" s="107">
        <v>135.23786179844308</v>
      </c>
      <c r="AZ128" s="156">
        <v>-1.0204843981937586</v>
      </c>
      <c r="BA128" s="157">
        <v>-7.4893349778448028E-3</v>
      </c>
      <c r="BB128" s="284"/>
      <c r="BC128" s="107">
        <v>1372.4949029094719</v>
      </c>
      <c r="BD128" s="107">
        <v>1416.0399083037598</v>
      </c>
      <c r="BE128" s="156">
        <v>43.545005394287955</v>
      </c>
      <c r="BF128" s="157">
        <v>3.172689771159036E-2</v>
      </c>
      <c r="BG128" s="285"/>
      <c r="BH128" s="282">
        <v>150.75263594360857</v>
      </c>
      <c r="BI128" s="83">
        <v>150.07701379879703</v>
      </c>
      <c r="BJ128" s="156">
        <v>-0.67562214481154115</v>
      </c>
      <c r="BK128" s="157">
        <v>-4.4816605731807461E-3</v>
      </c>
      <c r="BL128" s="157"/>
      <c r="BM128" s="107">
        <v>1523.2475388530806</v>
      </c>
      <c r="BN128" s="107">
        <v>1566.1169221025568</v>
      </c>
      <c r="BO128" s="259">
        <v>42.869383249476186</v>
      </c>
      <c r="BP128" s="157">
        <v>2.8143412121810752E-2</v>
      </c>
    </row>
    <row r="129" spans="1:68">
      <c r="A129" s="81">
        <v>402</v>
      </c>
      <c r="B129" s="91">
        <v>11</v>
      </c>
      <c r="C129" s="91">
        <v>11</v>
      </c>
      <c r="D129" s="82" t="s">
        <v>141</v>
      </c>
      <c r="E129" s="84">
        <v>8975</v>
      </c>
      <c r="F129" s="107">
        <v>8865</v>
      </c>
      <c r="G129" s="156">
        <v>-110</v>
      </c>
      <c r="H129" s="157">
        <v>-1.2256267409470752E-2</v>
      </c>
      <c r="I129" s="157"/>
      <c r="J129" s="84">
        <v>-240576.6704111062</v>
      </c>
      <c r="K129" s="282">
        <v>-449612.66945533315</v>
      </c>
      <c r="L129" s="156">
        <v>-209035.99904422695</v>
      </c>
      <c r="M129" s="157">
        <v>0.86889555286894027</v>
      </c>
      <c r="N129" s="157"/>
      <c r="O129" s="107">
        <v>5024384.5343651241</v>
      </c>
      <c r="P129" s="282">
        <v>4828692.3449799865</v>
      </c>
      <c r="Q129" s="156">
        <v>-195692.18938513752</v>
      </c>
      <c r="R129" s="157">
        <v>-3.8948489719818985E-2</v>
      </c>
      <c r="S129" s="157"/>
      <c r="T129" s="107">
        <v>1220800.8258855143</v>
      </c>
      <c r="U129" s="282">
        <v>1221068.9334484865</v>
      </c>
      <c r="V129" s="156">
        <v>268.1075629722327</v>
      </c>
      <c r="W129" s="157">
        <v>2.1961613826543692E-4</v>
      </c>
      <c r="X129" s="158"/>
      <c r="Y129" s="88">
        <v>6004608.6898395326</v>
      </c>
      <c r="Z129" s="88">
        <v>5600148.6089731399</v>
      </c>
      <c r="AA129" s="156">
        <v>-404460.0808663927</v>
      </c>
      <c r="AB129" s="157">
        <v>-6.7358274578455751E-2</v>
      </c>
      <c r="AC129" s="157"/>
      <c r="AD129" s="196">
        <v>150310</v>
      </c>
      <c r="AE129" s="196">
        <v>150310</v>
      </c>
      <c r="AF129" s="283">
        <v>0</v>
      </c>
      <c r="AG129" s="195">
        <v>0</v>
      </c>
      <c r="AH129" s="157"/>
      <c r="AI129" s="107">
        <v>6154918.6898395326</v>
      </c>
      <c r="AJ129" s="282">
        <v>5750458.6089731399</v>
      </c>
      <c r="AK129" s="156">
        <v>-404460.0808663927</v>
      </c>
      <c r="AL129" s="157">
        <v>-6.5713310158600574E-2</v>
      </c>
      <c r="AN129" s="107">
        <v>-26.805200045805705</v>
      </c>
      <c r="AO129" s="107">
        <v>-50.717729210979485</v>
      </c>
      <c r="AP129" s="156">
        <v>-23.91252916517378</v>
      </c>
      <c r="AQ129" s="157">
        <v>0.89208545820628748</v>
      </c>
      <c r="AR129" s="284"/>
      <c r="AS129" s="107">
        <v>559.8200038289832</v>
      </c>
      <c r="AT129" s="107">
        <v>544.69174788268322</v>
      </c>
      <c r="AU129" s="107">
        <v>-15.128255946299987</v>
      </c>
      <c r="AV129" s="179">
        <v>-2.7023428678553344E-2</v>
      </c>
      <c r="AW129" s="284"/>
      <c r="AX129" s="107">
        <v>136.02237614323278</v>
      </c>
      <c r="AY129" s="107">
        <v>137.74043242509717</v>
      </c>
      <c r="AZ129" s="156">
        <v>1.7180562818643921</v>
      </c>
      <c r="BA129" s="157">
        <v>1.2630688645339231E-2</v>
      </c>
      <c r="BB129" s="284"/>
      <c r="BC129" s="107">
        <v>669.03717992641032</v>
      </c>
      <c r="BD129" s="107">
        <v>631.71445109680087</v>
      </c>
      <c r="BE129" s="156">
        <v>-37.322728829609446</v>
      </c>
      <c r="BF129" s="157">
        <v>-5.5785732018233579E-2</v>
      </c>
      <c r="BG129" s="285"/>
      <c r="BH129" s="282">
        <v>16.747632311977714</v>
      </c>
      <c r="BI129" s="83">
        <v>16.955442752397069</v>
      </c>
      <c r="BJ129" s="156">
        <v>0.20781044041935459</v>
      </c>
      <c r="BK129" s="157">
        <v>1.2408347433728345E-2</v>
      </c>
      <c r="BL129" s="157"/>
      <c r="BM129" s="107">
        <v>685.78481223838799</v>
      </c>
      <c r="BN129" s="107">
        <v>648.66989384919793</v>
      </c>
      <c r="BO129" s="259">
        <v>-37.114918389190052</v>
      </c>
      <c r="BP129" s="157">
        <v>-5.4120356308340653E-2</v>
      </c>
    </row>
    <row r="130" spans="1:68">
      <c r="A130" s="81">
        <v>403</v>
      </c>
      <c r="B130" s="91">
        <v>14</v>
      </c>
      <c r="C130" s="91">
        <v>14</v>
      </c>
      <c r="D130" s="82" t="s">
        <v>142</v>
      </c>
      <c r="E130" s="84">
        <v>2789</v>
      </c>
      <c r="F130" s="107">
        <v>2758</v>
      </c>
      <c r="G130" s="156">
        <v>-31</v>
      </c>
      <c r="H130" s="157">
        <v>-1.1115095016134816E-2</v>
      </c>
      <c r="I130" s="157"/>
      <c r="J130" s="84">
        <v>1100099.0493076928</v>
      </c>
      <c r="K130" s="282">
        <v>1202405.8407865574</v>
      </c>
      <c r="L130" s="156">
        <v>102306.79147886462</v>
      </c>
      <c r="M130" s="157">
        <v>9.2997800101043318E-2</v>
      </c>
      <c r="N130" s="157"/>
      <c r="O130" s="107">
        <v>1584852.5084293424</v>
      </c>
      <c r="P130" s="282">
        <v>1655421.1168313518</v>
      </c>
      <c r="Q130" s="156">
        <v>70568.608402009355</v>
      </c>
      <c r="R130" s="157">
        <v>4.4526924762195004E-2</v>
      </c>
      <c r="S130" s="157"/>
      <c r="T130" s="107">
        <v>483236.65652276488</v>
      </c>
      <c r="U130" s="282">
        <v>483586.04634732328</v>
      </c>
      <c r="V130" s="156">
        <v>349.38982455839869</v>
      </c>
      <c r="W130" s="157">
        <v>7.2302011828429913E-4</v>
      </c>
      <c r="X130" s="158"/>
      <c r="Y130" s="88">
        <v>3168188.2142598</v>
      </c>
      <c r="Z130" s="88">
        <v>3341413.0039652325</v>
      </c>
      <c r="AA130" s="156">
        <v>173224.78970543249</v>
      </c>
      <c r="AB130" s="157">
        <v>5.4676293828049567E-2</v>
      </c>
      <c r="AC130" s="157"/>
      <c r="AD130" s="196">
        <v>123758</v>
      </c>
      <c r="AE130" s="196">
        <v>123758</v>
      </c>
      <c r="AF130" s="283">
        <v>0</v>
      </c>
      <c r="AG130" s="195">
        <v>0</v>
      </c>
      <c r="AH130" s="157"/>
      <c r="AI130" s="107">
        <v>3291946.2142598</v>
      </c>
      <c r="AJ130" s="282">
        <v>3465171.0039652325</v>
      </c>
      <c r="AK130" s="156">
        <v>173224.78970543249</v>
      </c>
      <c r="AL130" s="157">
        <v>5.2620783703898513E-2</v>
      </c>
      <c r="AN130" s="107">
        <v>394.44211161982531</v>
      </c>
      <c r="AO130" s="107">
        <v>435.97021058250812</v>
      </c>
      <c r="AP130" s="156">
        <v>41.528098962682805</v>
      </c>
      <c r="AQ130" s="157">
        <v>0.10528312707824865</v>
      </c>
      <c r="AR130" s="284"/>
      <c r="AS130" s="107">
        <v>568.2511683145724</v>
      </c>
      <c r="AT130" s="107">
        <v>600.22520552260755</v>
      </c>
      <c r="AU130" s="107">
        <v>31.974037208035156</v>
      </c>
      <c r="AV130" s="179">
        <v>5.6267437694619879E-2</v>
      </c>
      <c r="AW130" s="284"/>
      <c r="AX130" s="107">
        <v>173.26520492031727</v>
      </c>
      <c r="AY130" s="107">
        <v>175.33939316436667</v>
      </c>
      <c r="AZ130" s="156">
        <v>2.0741882440493953</v>
      </c>
      <c r="BA130" s="157">
        <v>1.1971175891912581E-2</v>
      </c>
      <c r="BB130" s="284"/>
      <c r="BC130" s="107">
        <v>1135.9584848547149</v>
      </c>
      <c r="BD130" s="107">
        <v>1211.5348092694824</v>
      </c>
      <c r="BE130" s="156">
        <v>75.576324414767441</v>
      </c>
      <c r="BF130" s="157">
        <v>6.6530885963172665E-2</v>
      </c>
      <c r="BG130" s="285"/>
      <c r="BH130" s="282">
        <v>44.373610613122985</v>
      </c>
      <c r="BI130" s="83">
        <v>44.872371283538797</v>
      </c>
      <c r="BJ130" s="156">
        <v>0.49876067041581251</v>
      </c>
      <c r="BK130" s="157">
        <v>1.1240029006526455E-2</v>
      </c>
      <c r="BL130" s="157"/>
      <c r="BM130" s="107">
        <v>1180.3320954678379</v>
      </c>
      <c r="BN130" s="107">
        <v>1256.4071805530211</v>
      </c>
      <c r="BO130" s="259">
        <v>76.075085085183218</v>
      </c>
      <c r="BP130" s="157">
        <v>6.4452271845602913E-2</v>
      </c>
    </row>
    <row r="131" spans="1:68">
      <c r="A131" s="81">
        <v>405</v>
      </c>
      <c r="B131" s="91">
        <v>9</v>
      </c>
      <c r="C131" s="91">
        <v>9</v>
      </c>
      <c r="D131" s="82" t="s">
        <v>143</v>
      </c>
      <c r="E131" s="84">
        <v>72988</v>
      </c>
      <c r="F131" s="107">
        <v>73327</v>
      </c>
      <c r="G131" s="156">
        <v>339</v>
      </c>
      <c r="H131" s="157">
        <v>4.6445991121828248E-3</v>
      </c>
      <c r="I131" s="157"/>
      <c r="J131" s="84">
        <v>14428378.390055988</v>
      </c>
      <c r="K131" s="282">
        <v>16144042.018773338</v>
      </c>
      <c r="L131" s="156">
        <v>1715663.6287173498</v>
      </c>
      <c r="M131" s="157">
        <v>0.11890897108019999</v>
      </c>
      <c r="N131" s="157"/>
      <c r="O131" s="107">
        <v>11485765.870890416</v>
      </c>
      <c r="P131" s="282">
        <v>8533251.252972642</v>
      </c>
      <c r="Q131" s="156">
        <v>-2952514.6179177742</v>
      </c>
      <c r="R131" s="157">
        <v>-0.25705857590225151</v>
      </c>
      <c r="S131" s="157"/>
      <c r="T131" s="107">
        <v>7643062.9796639178</v>
      </c>
      <c r="U131" s="282">
        <v>7612471.5258685714</v>
      </c>
      <c r="V131" s="156">
        <v>-30591.453795346431</v>
      </c>
      <c r="W131" s="157">
        <v>-4.0025123274192364E-3</v>
      </c>
      <c r="X131" s="158"/>
      <c r="Y131" s="88">
        <v>33557207.240610324</v>
      </c>
      <c r="Z131" s="88">
        <v>32289764.797614552</v>
      </c>
      <c r="AA131" s="156">
        <v>-1267442.4429957718</v>
      </c>
      <c r="AB131" s="157">
        <v>-3.7769604422323202E-2</v>
      </c>
      <c r="AC131" s="157"/>
      <c r="AD131" s="196">
        <v>-3172399</v>
      </c>
      <c r="AE131" s="196">
        <v>-3172399</v>
      </c>
      <c r="AF131" s="283">
        <v>0</v>
      </c>
      <c r="AG131" s="195">
        <v>0</v>
      </c>
      <c r="AH131" s="157"/>
      <c r="AI131" s="107">
        <v>30384808.240610324</v>
      </c>
      <c r="AJ131" s="282">
        <v>29117365.797614552</v>
      </c>
      <c r="AK131" s="156">
        <v>-1267442.4429957718</v>
      </c>
      <c r="AL131" s="157">
        <v>-4.1713030833013191E-2</v>
      </c>
      <c r="AN131" s="107">
        <v>197.68151463330943</v>
      </c>
      <c r="AO131" s="107">
        <v>220.16504178233581</v>
      </c>
      <c r="AP131" s="156">
        <v>22.483527149026372</v>
      </c>
      <c r="AQ131" s="157">
        <v>0.11373611331708143</v>
      </c>
      <c r="AR131" s="284"/>
      <c r="AS131" s="107">
        <v>157.3651267453611</v>
      </c>
      <c r="AT131" s="107">
        <v>116.37256744408802</v>
      </c>
      <c r="AU131" s="107">
        <v>-40.992559301273076</v>
      </c>
      <c r="AV131" s="179">
        <v>-0.26049328811970396</v>
      </c>
      <c r="AW131" s="284"/>
      <c r="AX131" s="107">
        <v>104.71670657729925</v>
      </c>
      <c r="AY131" s="107">
        <v>103.8153957732973</v>
      </c>
      <c r="AZ131" s="156">
        <v>-0.90131080400195174</v>
      </c>
      <c r="BA131" s="157">
        <v>-8.6071347491875772E-3</v>
      </c>
      <c r="BB131" s="284"/>
      <c r="BC131" s="107">
        <v>459.76334795596978</v>
      </c>
      <c r="BD131" s="107">
        <v>440.35300499972112</v>
      </c>
      <c r="BE131" s="156">
        <v>-19.410342956248655</v>
      </c>
      <c r="BF131" s="157">
        <v>-4.2218117304356172E-2</v>
      </c>
      <c r="BG131" s="285"/>
      <c r="BH131" s="282">
        <v>-43.464665424453337</v>
      </c>
      <c r="BI131" s="83">
        <v>-43.263722776057932</v>
      </c>
      <c r="BJ131" s="156">
        <v>0.20094264839540443</v>
      </c>
      <c r="BK131" s="157">
        <v>-4.6231265427469177E-3</v>
      </c>
      <c r="BL131" s="157"/>
      <c r="BM131" s="107">
        <v>416.29868253151648</v>
      </c>
      <c r="BN131" s="107">
        <v>397.08928222366319</v>
      </c>
      <c r="BO131" s="259">
        <v>-19.209400307853286</v>
      </c>
      <c r="BP131" s="157">
        <v>-4.614331275573761E-2</v>
      </c>
    </row>
    <row r="132" spans="1:68">
      <c r="A132" s="81">
        <v>407</v>
      </c>
      <c r="B132" s="91">
        <v>1</v>
      </c>
      <c r="C132" s="92">
        <v>34</v>
      </c>
      <c r="D132" s="82" t="s">
        <v>144</v>
      </c>
      <c r="E132" s="84">
        <v>2449</v>
      </c>
      <c r="F132" s="107">
        <v>2429</v>
      </c>
      <c r="G132" s="156">
        <v>-20</v>
      </c>
      <c r="H132" s="157">
        <v>-8.1665986116782364E-3</v>
      </c>
      <c r="I132" s="157"/>
      <c r="J132" s="84">
        <v>1192419.4692798594</v>
      </c>
      <c r="K132" s="282">
        <v>984227.47938865318</v>
      </c>
      <c r="L132" s="156">
        <v>-208191.98989120626</v>
      </c>
      <c r="M132" s="157">
        <v>-0.17459626855718829</v>
      </c>
      <c r="N132" s="157"/>
      <c r="O132" s="107">
        <v>1174492.3242393066</v>
      </c>
      <c r="P132" s="282">
        <v>1122380.279581476</v>
      </c>
      <c r="Q132" s="156">
        <v>-52112.044657830615</v>
      </c>
      <c r="R132" s="157">
        <v>-4.4369846939257322E-2</v>
      </c>
      <c r="S132" s="157"/>
      <c r="T132" s="107">
        <v>494101.28037713701</v>
      </c>
      <c r="U132" s="282">
        <v>494123.7886823666</v>
      </c>
      <c r="V132" s="156">
        <v>22.508305229595862</v>
      </c>
      <c r="W132" s="157">
        <v>4.555403137675691E-5</v>
      </c>
      <c r="X132" s="158"/>
      <c r="Y132" s="88">
        <v>2861013.0738963033</v>
      </c>
      <c r="Z132" s="88">
        <v>2600731.547652496</v>
      </c>
      <c r="AA132" s="156">
        <v>-260281.52624380728</v>
      </c>
      <c r="AB132" s="157">
        <v>-9.0975301238082049E-2</v>
      </c>
      <c r="AC132" s="157"/>
      <c r="AD132" s="196">
        <v>-582751</v>
      </c>
      <c r="AE132" s="196">
        <v>-582751</v>
      </c>
      <c r="AF132" s="283">
        <v>0</v>
      </c>
      <c r="AG132" s="195">
        <v>0</v>
      </c>
      <c r="AH132" s="157"/>
      <c r="AI132" s="107">
        <v>2278262.0738963033</v>
      </c>
      <c r="AJ132" s="282">
        <v>2017980.547652496</v>
      </c>
      <c r="AK132" s="156">
        <v>-260281.52624380728</v>
      </c>
      <c r="AL132" s="157">
        <v>-0.11424564769173881</v>
      </c>
      <c r="AN132" s="107">
        <v>486.90055911794997</v>
      </c>
      <c r="AO132" s="107">
        <v>405.19863293069295</v>
      </c>
      <c r="AP132" s="156">
        <v>-81.701926187257015</v>
      </c>
      <c r="AQ132" s="157">
        <v>-0.16780002539998112</v>
      </c>
      <c r="AR132" s="284"/>
      <c r="AS132" s="107">
        <v>479.58036922797328</v>
      </c>
      <c r="AT132" s="107">
        <v>462.0750430553627</v>
      </c>
      <c r="AU132" s="107">
        <v>-17.50532617261058</v>
      </c>
      <c r="AV132" s="179">
        <v>-3.6501340121136712E-2</v>
      </c>
      <c r="AW132" s="284"/>
      <c r="AX132" s="107">
        <v>201.7563415178183</v>
      </c>
      <c r="AY132" s="107">
        <v>203.42683766256346</v>
      </c>
      <c r="AZ132" s="156">
        <v>1.6704961447451581</v>
      </c>
      <c r="BA132" s="157">
        <v>8.2797702028990575E-3</v>
      </c>
      <c r="BB132" s="284"/>
      <c r="BC132" s="107">
        <v>1168.2372698637416</v>
      </c>
      <c r="BD132" s="107">
        <v>1070.7005136486191</v>
      </c>
      <c r="BE132" s="156">
        <v>-97.536756215122523</v>
      </c>
      <c r="BF132" s="157">
        <v>-8.3490536324439299E-2</v>
      </c>
      <c r="BG132" s="285"/>
      <c r="BH132" s="282">
        <v>-237.95467537770517</v>
      </c>
      <c r="BI132" s="83">
        <v>-239.91395636064223</v>
      </c>
      <c r="BJ132" s="156">
        <v>-1.9592809829370594</v>
      </c>
      <c r="BK132" s="157">
        <v>8.233841086867047E-3</v>
      </c>
      <c r="BL132" s="157"/>
      <c r="BM132" s="107">
        <v>930.28259448603649</v>
      </c>
      <c r="BN132" s="107">
        <v>830.78655728797696</v>
      </c>
      <c r="BO132" s="259">
        <v>-99.496037198059526</v>
      </c>
      <c r="BP132" s="157">
        <v>-0.10695248711283177</v>
      </c>
    </row>
    <row r="133" spans="1:68">
      <c r="A133" s="81">
        <v>408</v>
      </c>
      <c r="B133" s="91">
        <v>14</v>
      </c>
      <c r="C133" s="91">
        <v>14</v>
      </c>
      <c r="D133" s="82" t="s">
        <v>145</v>
      </c>
      <c r="E133" s="84">
        <v>14024</v>
      </c>
      <c r="F133" s="107">
        <v>14028</v>
      </c>
      <c r="G133" s="156">
        <v>4</v>
      </c>
      <c r="H133" s="157">
        <v>2.8522532800912719E-4</v>
      </c>
      <c r="I133" s="157"/>
      <c r="J133" s="84">
        <v>6928654.1485785441</v>
      </c>
      <c r="K133" s="282">
        <v>7083042.245754119</v>
      </c>
      <c r="L133" s="156">
        <v>154388.09717557486</v>
      </c>
      <c r="M133" s="157">
        <v>2.228255211832857E-2</v>
      </c>
      <c r="N133" s="157"/>
      <c r="O133" s="107">
        <v>5804059.4497482637</v>
      </c>
      <c r="P133" s="282">
        <v>5875586.8462212142</v>
      </c>
      <c r="Q133" s="156">
        <v>71527.396472950466</v>
      </c>
      <c r="R133" s="157">
        <v>1.2323684326846926E-2</v>
      </c>
      <c r="S133" s="157"/>
      <c r="T133" s="107">
        <v>1473353.5859100511</v>
      </c>
      <c r="U133" s="282">
        <v>1469085.7386913456</v>
      </c>
      <c r="V133" s="156">
        <v>-4267.8472187055741</v>
      </c>
      <c r="W133" s="157">
        <v>-2.8966890633177092E-3</v>
      </c>
      <c r="X133" s="158"/>
      <c r="Y133" s="88">
        <v>14206067.184236858</v>
      </c>
      <c r="Z133" s="88">
        <v>14427714.830666678</v>
      </c>
      <c r="AA133" s="156">
        <v>221647.64642981999</v>
      </c>
      <c r="AB133" s="157">
        <v>1.5602322835398218E-2</v>
      </c>
      <c r="AC133" s="157"/>
      <c r="AD133" s="196">
        <v>318734</v>
      </c>
      <c r="AE133" s="196">
        <v>318734</v>
      </c>
      <c r="AF133" s="283">
        <v>0</v>
      </c>
      <c r="AG133" s="195">
        <v>0</v>
      </c>
      <c r="AH133" s="157"/>
      <c r="AI133" s="107">
        <v>14524801.184236858</v>
      </c>
      <c r="AJ133" s="282">
        <v>14746448.830666678</v>
      </c>
      <c r="AK133" s="156">
        <v>221647.64642981999</v>
      </c>
      <c r="AL133" s="157">
        <v>1.525994356951093E-2</v>
      </c>
      <c r="AN133" s="107">
        <v>494.05691304752884</v>
      </c>
      <c r="AO133" s="107">
        <v>504.92174549145415</v>
      </c>
      <c r="AP133" s="156">
        <v>10.864832443925309</v>
      </c>
      <c r="AQ133" s="157">
        <v>2.1991054384619246E-2</v>
      </c>
      <c r="AR133" s="284"/>
      <c r="AS133" s="107">
        <v>413.8661900847307</v>
      </c>
      <c r="AT133" s="107">
        <v>418.84708056894885</v>
      </c>
      <c r="AU133" s="107">
        <v>4.9808904842181505</v>
      </c>
      <c r="AV133" s="179">
        <v>1.2035026304512612E-2</v>
      </c>
      <c r="AW133" s="284"/>
      <c r="AX133" s="107">
        <v>105.05943995365453</v>
      </c>
      <c r="AY133" s="107">
        <v>104.7252451305493</v>
      </c>
      <c r="AZ133" s="156">
        <v>-0.33419482310523563</v>
      </c>
      <c r="BA133" s="157">
        <v>-3.1810070875369304E-3</v>
      </c>
      <c r="BB133" s="284"/>
      <c r="BC133" s="107">
        <v>1012.982543085914</v>
      </c>
      <c r="BD133" s="107">
        <v>1028.4940711909521</v>
      </c>
      <c r="BE133" s="156">
        <v>15.51152810503811</v>
      </c>
      <c r="BF133" s="157">
        <v>1.5312729928972263E-2</v>
      </c>
      <c r="BG133" s="285"/>
      <c r="BH133" s="282">
        <v>22.727752424415289</v>
      </c>
      <c r="BI133" s="83">
        <v>22.721271742229828</v>
      </c>
      <c r="BJ133" s="156">
        <v>-6.4806821854617169E-3</v>
      </c>
      <c r="BK133" s="157">
        <v>-2.8514399771883487E-4</v>
      </c>
      <c r="BL133" s="157"/>
      <c r="BM133" s="107">
        <v>1035.7102955103294</v>
      </c>
      <c r="BN133" s="107">
        <v>1051.215342933182</v>
      </c>
      <c r="BO133" s="259">
        <v>15.505047422852613</v>
      </c>
      <c r="BP133" s="157">
        <v>1.4970448290477554E-2</v>
      </c>
    </row>
    <row r="134" spans="1:68">
      <c r="A134" s="81">
        <v>410</v>
      </c>
      <c r="B134" s="91">
        <v>13</v>
      </c>
      <c r="C134" s="91">
        <v>13</v>
      </c>
      <c r="D134" s="82" t="s">
        <v>146</v>
      </c>
      <c r="E134" s="84">
        <v>18762</v>
      </c>
      <c r="F134" s="107">
        <v>18878</v>
      </c>
      <c r="G134" s="156">
        <v>116</v>
      </c>
      <c r="H134" s="157">
        <v>6.1827097324379061E-3</v>
      </c>
      <c r="I134" s="157"/>
      <c r="J134" s="84">
        <v>9960262.5079412777</v>
      </c>
      <c r="K134" s="282">
        <v>11104477.979258228</v>
      </c>
      <c r="L134" s="156">
        <v>1144215.4713169504</v>
      </c>
      <c r="M134" s="157">
        <v>0.11487804366648689</v>
      </c>
      <c r="N134" s="157"/>
      <c r="O134" s="107">
        <v>7921880.4558203872</v>
      </c>
      <c r="P134" s="282">
        <v>8014389.6586591695</v>
      </c>
      <c r="Q134" s="156">
        <v>92509.202838782221</v>
      </c>
      <c r="R134" s="157">
        <v>1.1677682256718933E-2</v>
      </c>
      <c r="S134" s="157"/>
      <c r="T134" s="107">
        <v>933410.69413152803</v>
      </c>
      <c r="U134" s="282">
        <v>915674.97621804662</v>
      </c>
      <c r="V134" s="156">
        <v>-17735.717913481407</v>
      </c>
      <c r="W134" s="157">
        <v>-1.9000979981253829E-2</v>
      </c>
      <c r="X134" s="158"/>
      <c r="Y134" s="88">
        <v>18815553.657893192</v>
      </c>
      <c r="Z134" s="88">
        <v>20034542.614135444</v>
      </c>
      <c r="AA134" s="156">
        <v>1218988.9562422521</v>
      </c>
      <c r="AB134" s="157">
        <v>6.4786239002373541E-2</v>
      </c>
      <c r="AC134" s="157"/>
      <c r="AD134" s="196">
        <v>-661952</v>
      </c>
      <c r="AE134" s="196">
        <v>-661952</v>
      </c>
      <c r="AF134" s="283">
        <v>0</v>
      </c>
      <c r="AG134" s="195">
        <v>0</v>
      </c>
      <c r="AH134" s="157"/>
      <c r="AI134" s="107">
        <v>18153601.657893192</v>
      </c>
      <c r="AJ134" s="282">
        <v>19372590.614135444</v>
      </c>
      <c r="AK134" s="156">
        <v>1218988.9562422521</v>
      </c>
      <c r="AL134" s="157">
        <v>6.7148601099343577E-2</v>
      </c>
      <c r="AN134" s="107">
        <v>530.87424090935281</v>
      </c>
      <c r="AO134" s="107">
        <v>588.22322170029815</v>
      </c>
      <c r="AP134" s="156">
        <v>57.348980790945348</v>
      </c>
      <c r="AQ134" s="157">
        <v>0.10802743168082576</v>
      </c>
      <c r="AR134" s="284"/>
      <c r="AS134" s="107">
        <v>422.23006373629607</v>
      </c>
      <c r="AT134" s="107">
        <v>424.5359497117899</v>
      </c>
      <c r="AU134" s="107">
        <v>2.3058859754938226</v>
      </c>
      <c r="AV134" s="179">
        <v>5.4612074637441369E-3</v>
      </c>
      <c r="AW134" s="284"/>
      <c r="AX134" s="107">
        <v>49.750063646281205</v>
      </c>
      <c r="AY134" s="107">
        <v>48.504872137834866</v>
      </c>
      <c r="AZ134" s="156">
        <v>-1.2451915084463394</v>
      </c>
      <c r="BA134" s="157">
        <v>-2.502894302406419E-2</v>
      </c>
      <c r="BB134" s="284"/>
      <c r="BC134" s="107">
        <v>1002.8543682919301</v>
      </c>
      <c r="BD134" s="107">
        <v>1061.2640435499229</v>
      </c>
      <c r="BE134" s="156">
        <v>58.409675257992831</v>
      </c>
      <c r="BF134" s="157">
        <v>5.8243427066560695E-2</v>
      </c>
      <c r="BG134" s="285"/>
      <c r="BH134" s="282">
        <v>-35.281526489713251</v>
      </c>
      <c r="BI134" s="83">
        <v>-35.064731433414558</v>
      </c>
      <c r="BJ134" s="156">
        <v>0.21679505629869311</v>
      </c>
      <c r="BK134" s="157">
        <v>-6.1447187202033982E-3</v>
      </c>
      <c r="BL134" s="157"/>
      <c r="BM134" s="107">
        <v>967.57284180221677</v>
      </c>
      <c r="BN134" s="107">
        <v>1026.1993121165083</v>
      </c>
      <c r="BO134" s="259">
        <v>58.62647031429151</v>
      </c>
      <c r="BP134" s="157">
        <v>6.059127311292957E-2</v>
      </c>
    </row>
    <row r="135" spans="1:68">
      <c r="A135" s="81">
        <v>416</v>
      </c>
      <c r="B135" s="91">
        <v>9</v>
      </c>
      <c r="C135" s="91">
        <v>9</v>
      </c>
      <c r="D135" s="82" t="s">
        <v>147</v>
      </c>
      <c r="E135" s="84">
        <v>2862</v>
      </c>
      <c r="F135" s="107">
        <v>2849</v>
      </c>
      <c r="G135" s="156">
        <v>-13</v>
      </c>
      <c r="H135" s="157">
        <v>-4.5422781271837872E-3</v>
      </c>
      <c r="I135" s="157"/>
      <c r="J135" s="84">
        <v>524213.79599004705</v>
      </c>
      <c r="K135" s="282">
        <v>651262.32124683796</v>
      </c>
      <c r="L135" s="156">
        <v>127048.52525679092</v>
      </c>
      <c r="M135" s="157">
        <v>0.24236013288594013</v>
      </c>
      <c r="N135" s="157"/>
      <c r="O135" s="107">
        <v>1317159.1815431039</v>
      </c>
      <c r="P135" s="282">
        <v>1242299.0969774353</v>
      </c>
      <c r="Q135" s="156">
        <v>-74860.0845656686</v>
      </c>
      <c r="R135" s="157">
        <v>-5.6834500806475841E-2</v>
      </c>
      <c r="S135" s="157"/>
      <c r="T135" s="107">
        <v>252732.46448026979</v>
      </c>
      <c r="U135" s="282">
        <v>250530.1090566568</v>
      </c>
      <c r="V135" s="156">
        <v>-2202.3554236129858</v>
      </c>
      <c r="W135" s="157">
        <v>-8.7141769781812831E-3</v>
      </c>
      <c r="X135" s="158"/>
      <c r="Y135" s="88">
        <v>2094105.4420134206</v>
      </c>
      <c r="Z135" s="88">
        <v>2144091.52728093</v>
      </c>
      <c r="AA135" s="156">
        <v>49986.085267509334</v>
      </c>
      <c r="AB135" s="157">
        <v>2.386989893854112E-2</v>
      </c>
      <c r="AC135" s="157"/>
      <c r="AD135" s="196">
        <v>-633501</v>
      </c>
      <c r="AE135" s="196">
        <v>-633501</v>
      </c>
      <c r="AF135" s="283">
        <v>0</v>
      </c>
      <c r="AG135" s="195">
        <v>0</v>
      </c>
      <c r="AH135" s="157"/>
      <c r="AI135" s="107">
        <v>1460604.4420134206</v>
      </c>
      <c r="AJ135" s="282">
        <v>1510590.52728093</v>
      </c>
      <c r="AK135" s="156">
        <v>49986.085267509334</v>
      </c>
      <c r="AL135" s="157">
        <v>3.422287638575458E-2</v>
      </c>
      <c r="AN135" s="107">
        <v>183.163450730275</v>
      </c>
      <c r="AO135" s="107">
        <v>228.59330335094347</v>
      </c>
      <c r="AP135" s="156">
        <v>45.42985262066847</v>
      </c>
      <c r="AQ135" s="157">
        <v>0.2480290278411936</v>
      </c>
      <c r="AR135" s="284"/>
      <c r="AS135" s="107">
        <v>460.22333387250308</v>
      </c>
      <c r="AT135" s="107">
        <v>436.04741908649885</v>
      </c>
      <c r="AU135" s="107">
        <v>-24.175914786004228</v>
      </c>
      <c r="AV135" s="179">
        <v>-5.2530832329987308E-2</v>
      </c>
      <c r="AW135" s="284"/>
      <c r="AX135" s="107">
        <v>88.30624195676792</v>
      </c>
      <c r="AY135" s="107">
        <v>87.936156215042757</v>
      </c>
      <c r="AZ135" s="156">
        <v>-0.37008574172516262</v>
      </c>
      <c r="BA135" s="157">
        <v>-4.1909352444909325E-3</v>
      </c>
      <c r="BB135" s="284"/>
      <c r="BC135" s="107">
        <v>731.69302655954596</v>
      </c>
      <c r="BD135" s="107">
        <v>752.57687865248511</v>
      </c>
      <c r="BE135" s="156">
        <v>20.883852092939151</v>
      </c>
      <c r="BF135" s="157">
        <v>2.8541821959320805E-2</v>
      </c>
      <c r="BG135" s="285"/>
      <c r="BH135" s="282">
        <v>-221.34905660377359</v>
      </c>
      <c r="BI135" s="83">
        <v>-222.35907335907336</v>
      </c>
      <c r="BJ135" s="156">
        <v>-1.0100167552997732</v>
      </c>
      <c r="BK135" s="157">
        <v>4.5630045630045586E-3</v>
      </c>
      <c r="BL135" s="157"/>
      <c r="BM135" s="107">
        <v>510.34396995577242</v>
      </c>
      <c r="BN135" s="107">
        <v>530.21780529341174</v>
      </c>
      <c r="BO135" s="259">
        <v>19.873835337639321</v>
      </c>
      <c r="BP135" s="157">
        <v>3.8942040089866514E-2</v>
      </c>
    </row>
    <row r="136" spans="1:68">
      <c r="A136" s="81">
        <v>418</v>
      </c>
      <c r="B136" s="91">
        <v>6</v>
      </c>
      <c r="C136" s="91">
        <v>6</v>
      </c>
      <c r="D136" s="82" t="s">
        <v>148</v>
      </c>
      <c r="E136" s="84">
        <v>24711</v>
      </c>
      <c r="F136" s="107">
        <v>24854</v>
      </c>
      <c r="G136" s="156">
        <v>143</v>
      </c>
      <c r="H136" s="157">
        <v>5.7868965238153051E-3</v>
      </c>
      <c r="I136" s="157"/>
      <c r="J136" s="84">
        <v>19316020.905319262</v>
      </c>
      <c r="K136" s="282">
        <v>20083297.914690115</v>
      </c>
      <c r="L136" s="156">
        <v>767277.00937085226</v>
      </c>
      <c r="M136" s="157">
        <v>3.9722312019219178E-2</v>
      </c>
      <c r="N136" s="157"/>
      <c r="O136" s="107">
        <v>1415558.459329701</v>
      </c>
      <c r="P136" s="282">
        <v>1345685.2882976474</v>
      </c>
      <c r="Q136" s="156">
        <v>-69873.171032053651</v>
      </c>
      <c r="R136" s="157">
        <v>-4.9360851592904313E-2</v>
      </c>
      <c r="S136" s="157"/>
      <c r="T136" s="107">
        <v>1036794.564206596</v>
      </c>
      <c r="U136" s="282">
        <v>983634.34927292576</v>
      </c>
      <c r="V136" s="156">
        <v>-53160.214933670242</v>
      </c>
      <c r="W136" s="157">
        <v>-5.1273624273243508E-2</v>
      </c>
      <c r="X136" s="158"/>
      <c r="Y136" s="88">
        <v>21768373.928855561</v>
      </c>
      <c r="Z136" s="88">
        <v>22412617.552260686</v>
      </c>
      <c r="AA136" s="156">
        <v>644243.62340512499</v>
      </c>
      <c r="AB136" s="157">
        <v>2.9595394929849732E-2</v>
      </c>
      <c r="AC136" s="157"/>
      <c r="AD136" s="196">
        <v>-2454480</v>
      </c>
      <c r="AE136" s="196">
        <v>-2454480</v>
      </c>
      <c r="AF136" s="283">
        <v>0</v>
      </c>
      <c r="AG136" s="195">
        <v>0</v>
      </c>
      <c r="AH136" s="157"/>
      <c r="AI136" s="107">
        <v>19313893.928855561</v>
      </c>
      <c r="AJ136" s="282">
        <v>19958137.552260686</v>
      </c>
      <c r="AK136" s="156">
        <v>644243.62340512499</v>
      </c>
      <c r="AL136" s="157">
        <v>3.3356485532034783E-2</v>
      </c>
      <c r="AN136" s="107">
        <v>781.67702259395662</v>
      </c>
      <c r="AO136" s="107">
        <v>808.05093404241222</v>
      </c>
      <c r="AP136" s="156">
        <v>26.373911448455601</v>
      </c>
      <c r="AQ136" s="157">
        <v>3.3740164653855473E-2</v>
      </c>
      <c r="AR136" s="284"/>
      <c r="AS136" s="107">
        <v>57.28454774512165</v>
      </c>
      <c r="AT136" s="107">
        <v>54.143610215564792</v>
      </c>
      <c r="AU136" s="107">
        <v>-3.140937529556858</v>
      </c>
      <c r="AV136" s="179">
        <v>-5.4830449976352308E-2</v>
      </c>
      <c r="AW136" s="284"/>
      <c r="AX136" s="107">
        <v>41.956803213410872</v>
      </c>
      <c r="AY136" s="107">
        <v>39.576500735210658</v>
      </c>
      <c r="AZ136" s="156">
        <v>-2.380302478200214</v>
      </c>
      <c r="BA136" s="157">
        <v>-5.6732217325827755E-2</v>
      </c>
      <c r="BB136" s="284"/>
      <c r="BC136" s="107">
        <v>880.91837355248924</v>
      </c>
      <c r="BD136" s="107">
        <v>901.77104499318762</v>
      </c>
      <c r="BE136" s="156">
        <v>20.852671440698373</v>
      </c>
      <c r="BF136" s="157">
        <v>2.3671513805082273E-2</v>
      </c>
      <c r="BG136" s="285"/>
      <c r="BH136" s="282">
        <v>-99.327425033385936</v>
      </c>
      <c r="BI136" s="83">
        <v>-98.755934658405081</v>
      </c>
      <c r="BJ136" s="156">
        <v>0.5714903749808542</v>
      </c>
      <c r="BK136" s="157">
        <v>-5.7536010300152738E-3</v>
      </c>
      <c r="BL136" s="157"/>
      <c r="BM136" s="107">
        <v>781.59094851910322</v>
      </c>
      <c r="BN136" s="107">
        <v>803.01511033478255</v>
      </c>
      <c r="BO136" s="259">
        <v>21.424161815679327</v>
      </c>
      <c r="BP136" s="157">
        <v>2.7410964592504732E-2</v>
      </c>
    </row>
    <row r="137" spans="1:68">
      <c r="A137" s="81">
        <v>420</v>
      </c>
      <c r="B137" s="91">
        <v>11</v>
      </c>
      <c r="C137" s="91">
        <v>11</v>
      </c>
      <c r="D137" s="82" t="s">
        <v>149</v>
      </c>
      <c r="E137" s="84">
        <v>9049</v>
      </c>
      <c r="F137" s="107">
        <v>8971</v>
      </c>
      <c r="G137" s="156">
        <v>-78</v>
      </c>
      <c r="H137" s="157">
        <v>-8.6197369875124323E-3</v>
      </c>
      <c r="I137" s="157"/>
      <c r="J137" s="84">
        <v>2404881.1162625472</v>
      </c>
      <c r="K137" s="282">
        <v>2343045.4510633196</v>
      </c>
      <c r="L137" s="156">
        <v>-61835.665199227631</v>
      </c>
      <c r="M137" s="157">
        <v>-2.5712566322333277E-2</v>
      </c>
      <c r="N137" s="157"/>
      <c r="O137" s="107">
        <v>2697324.9076894466</v>
      </c>
      <c r="P137" s="282">
        <v>2637576.8860052442</v>
      </c>
      <c r="Q137" s="156">
        <v>-59748.021684202366</v>
      </c>
      <c r="R137" s="157">
        <v>-2.2150843420410585E-2</v>
      </c>
      <c r="S137" s="157"/>
      <c r="T137" s="107">
        <v>1018984.7709108035</v>
      </c>
      <c r="U137" s="282">
        <v>1016145.8197371115</v>
      </c>
      <c r="V137" s="156">
        <v>-2838.9511736920103</v>
      </c>
      <c r="W137" s="157">
        <v>-2.7860584914870304E-3</v>
      </c>
      <c r="X137" s="158"/>
      <c r="Y137" s="88">
        <v>6121190.7948627975</v>
      </c>
      <c r="Z137" s="88">
        <v>5996768.1568056745</v>
      </c>
      <c r="AA137" s="156">
        <v>-124422.63805712294</v>
      </c>
      <c r="AB137" s="157">
        <v>-2.0326541391512333E-2</v>
      </c>
      <c r="AC137" s="157"/>
      <c r="AD137" s="196">
        <v>-1118102</v>
      </c>
      <c r="AE137" s="196">
        <v>-1118102</v>
      </c>
      <c r="AF137" s="283">
        <v>0</v>
      </c>
      <c r="AG137" s="195">
        <v>0</v>
      </c>
      <c r="AH137" s="157"/>
      <c r="AI137" s="107">
        <v>5003088.7948627975</v>
      </c>
      <c r="AJ137" s="282">
        <v>4878666.1568056745</v>
      </c>
      <c r="AK137" s="156">
        <v>-124422.63805712294</v>
      </c>
      <c r="AL137" s="157">
        <v>-2.4869164461938167E-2</v>
      </c>
      <c r="AN137" s="107">
        <v>265.76208600536495</v>
      </c>
      <c r="AO137" s="107">
        <v>261.17996333333178</v>
      </c>
      <c r="AP137" s="156">
        <v>-4.5821226720331651</v>
      </c>
      <c r="AQ137" s="157">
        <v>-1.7241446065187287E-2</v>
      </c>
      <c r="AR137" s="284"/>
      <c r="AS137" s="107">
        <v>298.07988813011895</v>
      </c>
      <c r="AT137" s="107">
        <v>294.01146873316736</v>
      </c>
      <c r="AU137" s="107">
        <v>-4.0684193969515832</v>
      </c>
      <c r="AV137" s="179">
        <v>-1.364875511217188E-2</v>
      </c>
      <c r="AW137" s="284"/>
      <c r="AX137" s="107">
        <v>112.60744512220172</v>
      </c>
      <c r="AY137" s="107">
        <v>113.27007242638629</v>
      </c>
      <c r="AZ137" s="156">
        <v>0.66262730418456783</v>
      </c>
      <c r="BA137" s="157">
        <v>5.8844004804965069E-3</v>
      </c>
      <c r="BB137" s="284"/>
      <c r="BC137" s="107">
        <v>676.44941925768569</v>
      </c>
      <c r="BD137" s="107">
        <v>668.46150449288541</v>
      </c>
      <c r="BE137" s="156">
        <v>-7.98791476480028</v>
      </c>
      <c r="BF137" s="157">
        <v>-1.1808591355678843E-2</v>
      </c>
      <c r="BG137" s="285"/>
      <c r="BH137" s="282">
        <v>-123.5608354514311</v>
      </c>
      <c r="BI137" s="83">
        <v>-124.63515773046483</v>
      </c>
      <c r="BJ137" s="156">
        <v>-1.0743222790337228</v>
      </c>
      <c r="BK137" s="157">
        <v>8.6946828670158519E-3</v>
      </c>
      <c r="BL137" s="157"/>
      <c r="BM137" s="107">
        <v>552.88858380625459</v>
      </c>
      <c r="BN137" s="107">
        <v>543.82634676242048</v>
      </c>
      <c r="BO137" s="259">
        <v>-9.0622370438341022</v>
      </c>
      <c r="BP137" s="157">
        <v>-1.6390711093086572E-2</v>
      </c>
    </row>
    <row r="138" spans="1:68">
      <c r="A138" s="81">
        <v>421</v>
      </c>
      <c r="B138" s="91">
        <v>16</v>
      </c>
      <c r="C138" s="91">
        <v>16</v>
      </c>
      <c r="D138" s="82" t="s">
        <v>150</v>
      </c>
      <c r="E138" s="84">
        <v>682</v>
      </c>
      <c r="F138" s="107">
        <v>665</v>
      </c>
      <c r="G138" s="156">
        <v>-17</v>
      </c>
      <c r="H138" s="157">
        <v>-2.4926686217008796E-2</v>
      </c>
      <c r="I138" s="157"/>
      <c r="J138" s="84">
        <v>1236491.2722180998</v>
      </c>
      <c r="K138" s="282">
        <v>1132482.8690661779</v>
      </c>
      <c r="L138" s="156">
        <v>-104008.40315192193</v>
      </c>
      <c r="M138" s="157">
        <v>-8.4115760045232482E-2</v>
      </c>
      <c r="N138" s="157"/>
      <c r="O138" s="107">
        <v>167526.14049285828</v>
      </c>
      <c r="P138" s="282">
        <v>35723.021557781482</v>
      </c>
      <c r="Q138" s="156">
        <v>-131803.11893507681</v>
      </c>
      <c r="R138" s="157">
        <v>-0.78676150806862077</v>
      </c>
      <c r="S138" s="157"/>
      <c r="T138" s="107">
        <v>136562.09001982777</v>
      </c>
      <c r="U138" s="282">
        <v>136868.12657738413</v>
      </c>
      <c r="V138" s="156">
        <v>306.03655755636282</v>
      </c>
      <c r="W138" s="157">
        <v>2.2410066916223139E-3</v>
      </c>
      <c r="X138" s="158"/>
      <c r="Y138" s="88">
        <v>1540579.5027307859</v>
      </c>
      <c r="Z138" s="88">
        <v>1305074.0172013433</v>
      </c>
      <c r="AA138" s="156">
        <v>-235505.48552944255</v>
      </c>
      <c r="AB138" s="157">
        <v>-0.15286811560973806</v>
      </c>
      <c r="AC138" s="157"/>
      <c r="AD138" s="196">
        <v>-128109</v>
      </c>
      <c r="AE138" s="196">
        <v>-128109</v>
      </c>
      <c r="AF138" s="283">
        <v>0</v>
      </c>
      <c r="AG138" s="195">
        <v>0</v>
      </c>
      <c r="AH138" s="157"/>
      <c r="AI138" s="107">
        <v>1412470.5027307859</v>
      </c>
      <c r="AJ138" s="282">
        <v>1176965.0172013433</v>
      </c>
      <c r="AK138" s="156">
        <v>-235505.48552944255</v>
      </c>
      <c r="AL138" s="157">
        <v>-0.16673302916707311</v>
      </c>
      <c r="AN138" s="107">
        <v>1813.0370560382694</v>
      </c>
      <c r="AO138" s="107">
        <v>1702.9817579942523</v>
      </c>
      <c r="AP138" s="156">
        <v>-110.05529804401704</v>
      </c>
      <c r="AQ138" s="157">
        <v>-6.0702177971200824E-2</v>
      </c>
      <c r="AR138" s="284"/>
      <c r="AS138" s="107">
        <v>245.63950218894175</v>
      </c>
      <c r="AT138" s="107">
        <v>53.718829410197714</v>
      </c>
      <c r="AU138" s="107">
        <v>-191.92067277874403</v>
      </c>
      <c r="AV138" s="179">
        <v>-0.78131029850045008</v>
      </c>
      <c r="AW138" s="284"/>
      <c r="AX138" s="107">
        <v>200.23766865077386</v>
      </c>
      <c r="AY138" s="107">
        <v>205.81673169531447</v>
      </c>
      <c r="AZ138" s="156">
        <v>5.579063044540618</v>
      </c>
      <c r="BA138" s="157">
        <v>2.7862205358926889E-2</v>
      </c>
      <c r="BB138" s="284"/>
      <c r="BC138" s="107">
        <v>2258.9142268779851</v>
      </c>
      <c r="BD138" s="107">
        <v>1962.5173190997643</v>
      </c>
      <c r="BE138" s="156">
        <v>-296.39690777822079</v>
      </c>
      <c r="BF138" s="157">
        <v>-0.1312121125501374</v>
      </c>
      <c r="BG138" s="285"/>
      <c r="BH138" s="282">
        <v>-187.84310850439883</v>
      </c>
      <c r="BI138" s="83">
        <v>-192.64511278195488</v>
      </c>
      <c r="BJ138" s="156">
        <v>-4.8020042775560512</v>
      </c>
      <c r="BK138" s="157">
        <v>2.5563909774436042E-2</v>
      </c>
      <c r="BL138" s="157"/>
      <c r="BM138" s="107">
        <v>2071.0711183735862</v>
      </c>
      <c r="BN138" s="107">
        <v>1769.8722063178095</v>
      </c>
      <c r="BO138" s="259">
        <v>-301.19891205577665</v>
      </c>
      <c r="BP138" s="157">
        <v>-0.14543146750668243</v>
      </c>
    </row>
    <row r="139" spans="1:68">
      <c r="A139" s="81">
        <v>422</v>
      </c>
      <c r="B139" s="91">
        <v>12</v>
      </c>
      <c r="C139" s="91">
        <v>12</v>
      </c>
      <c r="D139" s="82" t="s">
        <v>151</v>
      </c>
      <c r="E139" s="84">
        <v>10228</v>
      </c>
      <c r="F139" s="107">
        <v>10049</v>
      </c>
      <c r="G139" s="156">
        <v>-179</v>
      </c>
      <c r="H139" s="157">
        <v>-1.7500977708251857E-2</v>
      </c>
      <c r="I139" s="157"/>
      <c r="J139" s="84">
        <v>2514122.5198546676</v>
      </c>
      <c r="K139" s="282">
        <v>2427127.3011412174</v>
      </c>
      <c r="L139" s="156">
        <v>-86995.218713450246</v>
      </c>
      <c r="M139" s="157">
        <v>-3.4602617026985277E-2</v>
      </c>
      <c r="N139" s="157"/>
      <c r="O139" s="107">
        <v>3895192.7846473777</v>
      </c>
      <c r="P139" s="282">
        <v>2619935.8472822886</v>
      </c>
      <c r="Q139" s="156">
        <v>-1275256.9373650891</v>
      </c>
      <c r="R139" s="157">
        <v>-0.32739250863049002</v>
      </c>
      <c r="S139" s="157"/>
      <c r="T139" s="107">
        <v>1488954.8554644082</v>
      </c>
      <c r="U139" s="282">
        <v>1489368.0909198606</v>
      </c>
      <c r="V139" s="156">
        <v>413.23545545246452</v>
      </c>
      <c r="W139" s="157">
        <v>2.7753390503137553E-4</v>
      </c>
      <c r="X139" s="158"/>
      <c r="Y139" s="88">
        <v>7898270.1599664539</v>
      </c>
      <c r="Z139" s="88">
        <v>6536431.2393433666</v>
      </c>
      <c r="AA139" s="156">
        <v>-1361838.9206230873</v>
      </c>
      <c r="AB139" s="157">
        <v>-0.17242242833446855</v>
      </c>
      <c r="AC139" s="157"/>
      <c r="AD139" s="196">
        <v>-150855</v>
      </c>
      <c r="AE139" s="196">
        <v>-150855</v>
      </c>
      <c r="AF139" s="283">
        <v>0</v>
      </c>
      <c r="AG139" s="195">
        <v>0</v>
      </c>
      <c r="AH139" s="157"/>
      <c r="AI139" s="107">
        <v>7747415.1599664539</v>
      </c>
      <c r="AJ139" s="282">
        <v>6385576.2393433666</v>
      </c>
      <c r="AK139" s="156">
        <v>-1361838.9206230873</v>
      </c>
      <c r="AL139" s="157">
        <v>-0.17577977848149601</v>
      </c>
      <c r="AN139" s="107">
        <v>245.80783338430462</v>
      </c>
      <c r="AO139" s="107">
        <v>241.5292368535394</v>
      </c>
      <c r="AP139" s="156">
        <v>-4.2785965307652134</v>
      </c>
      <c r="AQ139" s="157">
        <v>-1.7406265991840485E-2</v>
      </c>
      <c r="AR139" s="284"/>
      <c r="AS139" s="107">
        <v>380.83621281261026</v>
      </c>
      <c r="AT139" s="107">
        <v>260.71607595604422</v>
      </c>
      <c r="AU139" s="107">
        <v>-120.12013685656603</v>
      </c>
      <c r="AV139" s="179">
        <v>-0.31541154127501769</v>
      </c>
      <c r="AW139" s="284"/>
      <c r="AX139" s="107">
        <v>145.576344883106</v>
      </c>
      <c r="AY139" s="107">
        <v>148.21057726339544</v>
      </c>
      <c r="AZ139" s="156">
        <v>2.6342323802894327</v>
      </c>
      <c r="BA139" s="157">
        <v>1.8095195221480884E-2</v>
      </c>
      <c r="BB139" s="284"/>
      <c r="BC139" s="107">
        <v>772.22039108002093</v>
      </c>
      <c r="BD139" s="107">
        <v>650.45589007297906</v>
      </c>
      <c r="BE139" s="156">
        <v>-121.76450100704187</v>
      </c>
      <c r="BF139" s="157">
        <v>-0.1576810226893168</v>
      </c>
      <c r="BG139" s="285"/>
      <c r="BH139" s="282">
        <v>-14.749217833398514</v>
      </c>
      <c r="BI139" s="83">
        <v>-15.011941486715097</v>
      </c>
      <c r="BJ139" s="156">
        <v>-0.26272365331658243</v>
      </c>
      <c r="BK139" s="157">
        <v>1.7812717683351596E-2</v>
      </c>
      <c r="BL139" s="157"/>
      <c r="BM139" s="107">
        <v>757.47117324662236</v>
      </c>
      <c r="BN139" s="107">
        <v>635.44394858626401</v>
      </c>
      <c r="BO139" s="259">
        <v>-122.02722466035834</v>
      </c>
      <c r="BP139" s="157">
        <v>-0.16109817636667731</v>
      </c>
    </row>
    <row r="140" spans="1:68">
      <c r="A140" s="81">
        <v>423</v>
      </c>
      <c r="B140" s="91">
        <v>2</v>
      </c>
      <c r="C140" s="91">
        <v>2</v>
      </c>
      <c r="D140" s="82" t="s">
        <v>152</v>
      </c>
      <c r="E140" s="84">
        <v>20637</v>
      </c>
      <c r="F140" s="107">
        <v>20666</v>
      </c>
      <c r="G140" s="156">
        <v>29</v>
      </c>
      <c r="H140" s="157">
        <v>1.405243010127441E-3</v>
      </c>
      <c r="I140" s="157"/>
      <c r="J140" s="84">
        <v>15607934.787961634</v>
      </c>
      <c r="K140" s="282">
        <v>16124778.357810864</v>
      </c>
      <c r="L140" s="156">
        <v>516843.56984923035</v>
      </c>
      <c r="M140" s="157">
        <v>3.3114154875113308E-2</v>
      </c>
      <c r="N140" s="157"/>
      <c r="O140" s="107">
        <v>1487500.4182869596</v>
      </c>
      <c r="P140" s="282">
        <v>1246281.5548738167</v>
      </c>
      <c r="Q140" s="156">
        <v>-241218.86341314297</v>
      </c>
      <c r="R140" s="157">
        <v>-0.16216389618964697</v>
      </c>
      <c r="S140" s="157"/>
      <c r="T140" s="107">
        <v>1263574.7450208638</v>
      </c>
      <c r="U140" s="282">
        <v>1228291.2580784396</v>
      </c>
      <c r="V140" s="156">
        <v>-35283.486942424206</v>
      </c>
      <c r="W140" s="157">
        <v>-2.7923545545255113E-2</v>
      </c>
      <c r="X140" s="158"/>
      <c r="Y140" s="88">
        <v>18359009.951269455</v>
      </c>
      <c r="Z140" s="88">
        <v>18599351.17076312</v>
      </c>
      <c r="AA140" s="156">
        <v>240341.2194936648</v>
      </c>
      <c r="AB140" s="157">
        <v>1.3091186296625224E-2</v>
      </c>
      <c r="AC140" s="157"/>
      <c r="AD140" s="196">
        <v>-2377042</v>
      </c>
      <c r="AE140" s="196">
        <v>-2377042</v>
      </c>
      <c r="AF140" s="283">
        <v>0</v>
      </c>
      <c r="AG140" s="195">
        <v>0</v>
      </c>
      <c r="AH140" s="157"/>
      <c r="AI140" s="107">
        <v>15981967.951269455</v>
      </c>
      <c r="AJ140" s="282">
        <v>16222309.17076312</v>
      </c>
      <c r="AK140" s="156">
        <v>240341.2194936648</v>
      </c>
      <c r="AL140" s="157">
        <v>1.5038274399403634E-2</v>
      </c>
      <c r="AN140" s="107">
        <v>756.30831942441409</v>
      </c>
      <c r="AO140" s="107">
        <v>780.25638042247476</v>
      </c>
      <c r="AP140" s="156">
        <v>23.948060998060669</v>
      </c>
      <c r="AQ140" s="157">
        <v>3.166441566620113E-2</v>
      </c>
      <c r="AR140" s="284"/>
      <c r="AS140" s="107">
        <v>72.079295357220502</v>
      </c>
      <c r="AT140" s="107">
        <v>60.305891554912257</v>
      </c>
      <c r="AU140" s="107">
        <v>-11.773403802308245</v>
      </c>
      <c r="AV140" s="179">
        <v>-0.16333960735825714</v>
      </c>
      <c r="AW140" s="284"/>
      <c r="AX140" s="107">
        <v>61.228606145314913</v>
      </c>
      <c r="AY140" s="107">
        <v>59.435365241383899</v>
      </c>
      <c r="AZ140" s="156">
        <v>-1.7932409039310144</v>
      </c>
      <c r="BA140" s="157">
        <v>-2.9287632314789015E-2</v>
      </c>
      <c r="BB140" s="284"/>
      <c r="BC140" s="107">
        <v>889.61622092694938</v>
      </c>
      <c r="BD140" s="107">
        <v>899.99763721877093</v>
      </c>
      <c r="BE140" s="156">
        <v>10.381416291821552</v>
      </c>
      <c r="BF140" s="157">
        <v>1.1669544740320129E-2</v>
      </c>
      <c r="BG140" s="285"/>
      <c r="BH140" s="282">
        <v>-115.18350535446044</v>
      </c>
      <c r="BI140" s="83">
        <v>-115.02187167327979</v>
      </c>
      <c r="BJ140" s="156">
        <v>0.16163368118064625</v>
      </c>
      <c r="BK140" s="157">
        <v>-1.4032710732603784E-3</v>
      </c>
      <c r="BL140" s="157"/>
      <c r="BM140" s="107">
        <v>774.43271557248897</v>
      </c>
      <c r="BN140" s="107">
        <v>784.97576554549119</v>
      </c>
      <c r="BO140" s="259">
        <v>10.543049973002212</v>
      </c>
      <c r="BP140" s="157">
        <v>1.361390055068684E-2</v>
      </c>
    </row>
    <row r="141" spans="1:68">
      <c r="A141" s="81">
        <v>425</v>
      </c>
      <c r="B141" s="91">
        <v>17</v>
      </c>
      <c r="C141" s="91">
        <v>17</v>
      </c>
      <c r="D141" s="82" t="s">
        <v>153</v>
      </c>
      <c r="E141" s="84">
        <v>10256</v>
      </c>
      <c r="F141" s="107">
        <v>10190</v>
      </c>
      <c r="G141" s="156">
        <v>-66</v>
      </c>
      <c r="H141" s="157">
        <v>-6.4352574102964121E-3</v>
      </c>
      <c r="I141" s="157"/>
      <c r="J141" s="84">
        <v>14734344.810592668</v>
      </c>
      <c r="K141" s="282">
        <v>15271430.091024838</v>
      </c>
      <c r="L141" s="156">
        <v>537085.28043217026</v>
      </c>
      <c r="M141" s="157">
        <v>3.6451249603311461E-2</v>
      </c>
      <c r="N141" s="157"/>
      <c r="O141" s="107">
        <v>5366309.5995195089</v>
      </c>
      <c r="P141" s="282">
        <v>5350941.2785619497</v>
      </c>
      <c r="Q141" s="156">
        <v>-15368.320957559161</v>
      </c>
      <c r="R141" s="157">
        <v>-2.8638528345318014E-3</v>
      </c>
      <c r="S141" s="157"/>
      <c r="T141" s="107">
        <v>356099.04423203366</v>
      </c>
      <c r="U141" s="282">
        <v>342261.98771764478</v>
      </c>
      <c r="V141" s="156">
        <v>-13837.056514388882</v>
      </c>
      <c r="W141" s="157">
        <v>-3.8857325619140598E-2</v>
      </c>
      <c r="X141" s="158"/>
      <c r="Y141" s="88">
        <v>20456753.454344209</v>
      </c>
      <c r="Z141" s="88">
        <v>20964633.357304431</v>
      </c>
      <c r="AA141" s="156">
        <v>507879.90296022221</v>
      </c>
      <c r="AB141" s="157">
        <v>2.4827004152624645E-2</v>
      </c>
      <c r="AC141" s="157"/>
      <c r="AD141" s="196">
        <v>1547504</v>
      </c>
      <c r="AE141" s="196">
        <v>1547504</v>
      </c>
      <c r="AF141" s="283">
        <v>0</v>
      </c>
      <c r="AG141" s="195">
        <v>0</v>
      </c>
      <c r="AH141" s="157"/>
      <c r="AI141" s="107">
        <v>22004257.454344209</v>
      </c>
      <c r="AJ141" s="282">
        <v>22512137.357304431</v>
      </c>
      <c r="AK141" s="156">
        <v>507879.90296022221</v>
      </c>
      <c r="AL141" s="157">
        <v>2.3080983487582019E-2</v>
      </c>
      <c r="AN141" s="107">
        <v>1436.6560852761961</v>
      </c>
      <c r="AO141" s="107">
        <v>1498.6683111898762</v>
      </c>
      <c r="AP141" s="156">
        <v>62.01222591368014</v>
      </c>
      <c r="AQ141" s="157">
        <v>4.3164280268063134E-2</v>
      </c>
      <c r="AR141" s="284"/>
      <c r="AS141" s="107">
        <v>523.236115397768</v>
      </c>
      <c r="AT141" s="107">
        <v>525.1169066302208</v>
      </c>
      <c r="AU141" s="107">
        <v>1.8807912324527933</v>
      </c>
      <c r="AV141" s="179">
        <v>3.5945363423986929E-3</v>
      </c>
      <c r="AW141" s="284"/>
      <c r="AX141" s="107">
        <v>34.721045654449462</v>
      </c>
      <c r="AY141" s="107">
        <v>33.588026272585353</v>
      </c>
      <c r="AZ141" s="156">
        <v>-1.1330193818641092</v>
      </c>
      <c r="BA141" s="157">
        <v>-3.2632063940128318E-2</v>
      </c>
      <c r="BB141" s="284"/>
      <c r="BC141" s="107">
        <v>1994.6132463284137</v>
      </c>
      <c r="BD141" s="107">
        <v>2057.3732440926824</v>
      </c>
      <c r="BE141" s="156">
        <v>62.759997764268746</v>
      </c>
      <c r="BF141" s="157">
        <v>3.1464745298264853E-2</v>
      </c>
      <c r="BG141" s="285"/>
      <c r="BH141" s="282">
        <v>150.88767550702028</v>
      </c>
      <c r="BI141" s="83">
        <v>151.8649656526006</v>
      </c>
      <c r="BJ141" s="156">
        <v>0.97729014558032645</v>
      </c>
      <c r="BK141" s="157">
        <v>6.4769381746811825E-3</v>
      </c>
      <c r="BL141" s="157"/>
      <c r="BM141" s="107">
        <v>2145.5009218354339</v>
      </c>
      <c r="BN141" s="107">
        <v>2209.2382097452828</v>
      </c>
      <c r="BO141" s="259">
        <v>63.737287909848874</v>
      </c>
      <c r="BP141" s="157">
        <v>2.9707415765322941E-2</v>
      </c>
    </row>
    <row r="142" spans="1:68">
      <c r="A142" s="81">
        <v>426</v>
      </c>
      <c r="B142" s="91">
        <v>12</v>
      </c>
      <c r="C142" s="91">
        <v>12</v>
      </c>
      <c r="D142" s="82" t="s">
        <v>154</v>
      </c>
      <c r="E142" s="84">
        <v>11969</v>
      </c>
      <c r="F142" s="107">
        <v>11913</v>
      </c>
      <c r="G142" s="156">
        <v>-56</v>
      </c>
      <c r="H142" s="157">
        <v>-4.6787534464032086E-3</v>
      </c>
      <c r="I142" s="157"/>
      <c r="J142" s="84">
        <v>3976138.9207872911</v>
      </c>
      <c r="K142" s="282">
        <v>4170361.6056477414</v>
      </c>
      <c r="L142" s="156">
        <v>194222.68486045022</v>
      </c>
      <c r="M142" s="157">
        <v>4.884705708974408E-2</v>
      </c>
      <c r="N142" s="157"/>
      <c r="O142" s="107">
        <v>5774867.4768797532</v>
      </c>
      <c r="P142" s="282">
        <v>5801629.259206471</v>
      </c>
      <c r="Q142" s="156">
        <v>26761.782326717861</v>
      </c>
      <c r="R142" s="157">
        <v>4.6341812056919533E-3</v>
      </c>
      <c r="S142" s="157"/>
      <c r="T142" s="107">
        <v>1011866.5799908205</v>
      </c>
      <c r="U142" s="282">
        <v>1007410.6728847694</v>
      </c>
      <c r="V142" s="156">
        <v>-4455.9071060511051</v>
      </c>
      <c r="W142" s="157">
        <v>-4.4036508312108981E-3</v>
      </c>
      <c r="X142" s="158"/>
      <c r="Y142" s="88">
        <v>10762872.977657866</v>
      </c>
      <c r="Z142" s="88">
        <v>10979401.537738983</v>
      </c>
      <c r="AA142" s="156">
        <v>216528.56008111686</v>
      </c>
      <c r="AB142" s="157">
        <v>2.0118100485864522E-2</v>
      </c>
      <c r="AC142" s="157"/>
      <c r="AD142" s="196">
        <v>-1919035</v>
      </c>
      <c r="AE142" s="196">
        <v>-1919035</v>
      </c>
      <c r="AF142" s="283">
        <v>0</v>
      </c>
      <c r="AG142" s="195">
        <v>0</v>
      </c>
      <c r="AH142" s="157"/>
      <c r="AI142" s="107">
        <v>8843837.9776578657</v>
      </c>
      <c r="AJ142" s="282">
        <v>9060366.5377389826</v>
      </c>
      <c r="AK142" s="156">
        <v>216528.56008111686</v>
      </c>
      <c r="AL142" s="157">
        <v>2.4483551217031749E-2</v>
      </c>
      <c r="AN142" s="107">
        <v>332.20310141091915</v>
      </c>
      <c r="AO142" s="107">
        <v>350.0681277300211</v>
      </c>
      <c r="AP142" s="156">
        <v>17.865026319101958</v>
      </c>
      <c r="AQ142" s="157">
        <v>5.3777421833891267E-2</v>
      </c>
      <c r="AR142" s="284"/>
      <c r="AS142" s="107">
        <v>482.48537696380259</v>
      </c>
      <c r="AT142" s="107">
        <v>486.99985387446242</v>
      </c>
      <c r="AU142" s="107">
        <v>4.5144769106598233</v>
      </c>
      <c r="AV142" s="179">
        <v>9.3567124024952816E-3</v>
      </c>
      <c r="AW142" s="284"/>
      <c r="AX142" s="107">
        <v>84.540611579147836</v>
      </c>
      <c r="AY142" s="107">
        <v>84.56397824937207</v>
      </c>
      <c r="AZ142" s="156">
        <v>2.3366670224234554E-2</v>
      </c>
      <c r="BA142" s="157">
        <v>2.7639580300833786E-4</v>
      </c>
      <c r="BB142" s="284"/>
      <c r="BC142" s="107">
        <v>899.22908995386967</v>
      </c>
      <c r="BD142" s="107">
        <v>921.63195985385562</v>
      </c>
      <c r="BE142" s="156">
        <v>22.402869899985944</v>
      </c>
      <c r="BF142" s="157">
        <v>2.4913417671057782E-2</v>
      </c>
      <c r="BG142" s="285"/>
      <c r="BH142" s="282">
        <v>-160.33377892889965</v>
      </c>
      <c r="BI142" s="83">
        <v>-161.08746747250902</v>
      </c>
      <c r="BJ142" s="156">
        <v>-0.75368854360937121</v>
      </c>
      <c r="BK142" s="157">
        <v>4.7007470830185824E-3</v>
      </c>
      <c r="BL142" s="157"/>
      <c r="BM142" s="107">
        <v>738.89531102496994</v>
      </c>
      <c r="BN142" s="107">
        <v>760.54449238134669</v>
      </c>
      <c r="BO142" s="259">
        <v>21.649181356376744</v>
      </c>
      <c r="BP142" s="157">
        <v>2.9299389282015812E-2</v>
      </c>
    </row>
    <row r="143" spans="1:68">
      <c r="A143" s="81">
        <v>430</v>
      </c>
      <c r="B143" s="91">
        <v>2</v>
      </c>
      <c r="C143" s="91">
        <v>2</v>
      </c>
      <c r="D143" s="82" t="s">
        <v>155</v>
      </c>
      <c r="E143" s="84">
        <v>15420</v>
      </c>
      <c r="F143" s="107">
        <v>15295</v>
      </c>
      <c r="G143" s="156">
        <v>-125</v>
      </c>
      <c r="H143" s="157">
        <v>-8.1063553826199748E-3</v>
      </c>
      <c r="I143" s="157"/>
      <c r="J143" s="84">
        <v>4526864.0296591539</v>
      </c>
      <c r="K143" s="282">
        <v>4290492.9343638755</v>
      </c>
      <c r="L143" s="156">
        <v>-236371.09529527836</v>
      </c>
      <c r="M143" s="157">
        <v>-5.221519660113929E-2</v>
      </c>
      <c r="N143" s="157"/>
      <c r="O143" s="107">
        <v>5928569.7651897902</v>
      </c>
      <c r="P143" s="282">
        <v>6554978.4080348546</v>
      </c>
      <c r="Q143" s="156">
        <v>626408.6428450644</v>
      </c>
      <c r="R143" s="157">
        <v>0.10565931879946618</v>
      </c>
      <c r="S143" s="157"/>
      <c r="T143" s="107">
        <v>2343748.0859742085</v>
      </c>
      <c r="U143" s="282">
        <v>2338989.3386127707</v>
      </c>
      <c r="V143" s="156">
        <v>-4758.7473614378832</v>
      </c>
      <c r="W143" s="157">
        <v>-2.0304005323421308E-3</v>
      </c>
      <c r="X143" s="158"/>
      <c r="Y143" s="88">
        <v>12799181.880823154</v>
      </c>
      <c r="Z143" s="88">
        <v>13184460.6810115</v>
      </c>
      <c r="AA143" s="156">
        <v>385278.80018834583</v>
      </c>
      <c r="AB143" s="157">
        <v>3.0101830240072142E-2</v>
      </c>
      <c r="AC143" s="157"/>
      <c r="AD143" s="196">
        <v>-1759653</v>
      </c>
      <c r="AE143" s="196">
        <v>-1759653</v>
      </c>
      <c r="AF143" s="283">
        <v>0</v>
      </c>
      <c r="AG143" s="195">
        <v>0</v>
      </c>
      <c r="AH143" s="157"/>
      <c r="AI143" s="107">
        <v>11039528.880823154</v>
      </c>
      <c r="AJ143" s="282">
        <v>11424807.6810115</v>
      </c>
      <c r="AK143" s="156">
        <v>385278.80018834583</v>
      </c>
      <c r="AL143" s="157">
        <v>3.4899931360079725E-2</v>
      </c>
      <c r="AN143" s="107">
        <v>293.57094874572982</v>
      </c>
      <c r="AO143" s="107">
        <v>280.51604670571271</v>
      </c>
      <c r="AP143" s="156">
        <v>-13.054902040017112</v>
      </c>
      <c r="AQ143" s="157">
        <v>-4.4469325373623171E-2</v>
      </c>
      <c r="AR143" s="284"/>
      <c r="AS143" s="107">
        <v>384.47274741827431</v>
      </c>
      <c r="AT143" s="107">
        <v>428.57001687053645</v>
      </c>
      <c r="AU143" s="107">
        <v>44.09726945226214</v>
      </c>
      <c r="AV143" s="179">
        <v>0.11469543614826874</v>
      </c>
      <c r="AW143" s="284"/>
      <c r="AX143" s="107">
        <v>151.99403929793829</v>
      </c>
      <c r="AY143" s="107">
        <v>152.92509569223736</v>
      </c>
      <c r="AZ143" s="156">
        <v>0.93105639429907683</v>
      </c>
      <c r="BA143" s="157">
        <v>6.1256112318590515E-3</v>
      </c>
      <c r="BB143" s="284"/>
      <c r="BC143" s="107">
        <v>830.03773546194259</v>
      </c>
      <c r="BD143" s="107">
        <v>862.01115926848638</v>
      </c>
      <c r="BE143" s="156">
        <v>31.973423806543792</v>
      </c>
      <c r="BF143" s="157">
        <v>3.8520446047852944E-2</v>
      </c>
      <c r="BG143" s="285"/>
      <c r="BH143" s="282">
        <v>-114.11498054474708</v>
      </c>
      <c r="BI143" s="83">
        <v>-115.04759725400457</v>
      </c>
      <c r="BJ143" s="156">
        <v>-0.93261670925748774</v>
      </c>
      <c r="BK143" s="157">
        <v>8.1726054266099395E-3</v>
      </c>
      <c r="BL143" s="157"/>
      <c r="BM143" s="107">
        <v>715.92275491719545</v>
      </c>
      <c r="BN143" s="107">
        <v>746.96356201448179</v>
      </c>
      <c r="BO143" s="259">
        <v>31.040807097286347</v>
      </c>
      <c r="BP143" s="157">
        <v>4.3357760155111377E-2</v>
      </c>
    </row>
    <row r="144" spans="1:68">
      <c r="A144" s="81">
        <v>433</v>
      </c>
      <c r="B144" s="91">
        <v>5</v>
      </c>
      <c r="C144" s="91">
        <v>5</v>
      </c>
      <c r="D144" s="82" t="s">
        <v>156</v>
      </c>
      <c r="E144" s="84">
        <v>7692</v>
      </c>
      <c r="F144" s="107">
        <v>7657</v>
      </c>
      <c r="G144" s="156">
        <v>-35</v>
      </c>
      <c r="H144" s="157">
        <v>-4.5501820072802908E-3</v>
      </c>
      <c r="I144" s="157"/>
      <c r="J144" s="84">
        <v>2435469.2770288652</v>
      </c>
      <c r="K144" s="282">
        <v>2621962.4442651453</v>
      </c>
      <c r="L144" s="156">
        <v>186493.16723628016</v>
      </c>
      <c r="M144" s="157">
        <v>7.6573812281381465E-2</v>
      </c>
      <c r="N144" s="157"/>
      <c r="O144" s="107">
        <v>2321834.6030742698</v>
      </c>
      <c r="P144" s="282">
        <v>2235601.2457984863</v>
      </c>
      <c r="Q144" s="156">
        <v>-86233.35727578355</v>
      </c>
      <c r="R144" s="157">
        <v>-3.7140180942089762E-2</v>
      </c>
      <c r="S144" s="157"/>
      <c r="T144" s="107">
        <v>885400.76478902367</v>
      </c>
      <c r="U144" s="282">
        <v>875160.11937925883</v>
      </c>
      <c r="V144" s="156">
        <v>-10240.645409764838</v>
      </c>
      <c r="W144" s="157">
        <v>-1.1566113128674577E-2</v>
      </c>
      <c r="X144" s="158"/>
      <c r="Y144" s="88">
        <v>5642704.6448921589</v>
      </c>
      <c r="Z144" s="88">
        <v>5732723.8094428899</v>
      </c>
      <c r="AA144" s="156">
        <v>90019.164550730959</v>
      </c>
      <c r="AB144" s="157">
        <v>1.5953194472480028E-2</v>
      </c>
      <c r="AC144" s="157"/>
      <c r="AD144" s="196">
        <v>-856026</v>
      </c>
      <c r="AE144" s="196">
        <v>-856026</v>
      </c>
      <c r="AF144" s="283">
        <v>0</v>
      </c>
      <c r="AG144" s="195">
        <v>0</v>
      </c>
      <c r="AH144" s="157"/>
      <c r="AI144" s="107">
        <v>4786678.6448921589</v>
      </c>
      <c r="AJ144" s="282">
        <v>4876697.8094428899</v>
      </c>
      <c r="AK144" s="156">
        <v>90019.164550730959</v>
      </c>
      <c r="AL144" s="157">
        <v>1.8806185087605572E-2</v>
      </c>
      <c r="AN144" s="107">
        <v>316.62367096059091</v>
      </c>
      <c r="AO144" s="107">
        <v>342.42685702822848</v>
      </c>
      <c r="AP144" s="156">
        <v>25.803186067637569</v>
      </c>
      <c r="AQ144" s="157">
        <v>8.1494810509127116E-2</v>
      </c>
      <c r="AR144" s="284"/>
      <c r="AS144" s="107">
        <v>301.85057242255198</v>
      </c>
      <c r="AT144" s="107">
        <v>291.96829643443726</v>
      </c>
      <c r="AU144" s="107">
        <v>-9.8822759881147135</v>
      </c>
      <c r="AV144" s="179">
        <v>-3.2738967194273855E-2</v>
      </c>
      <c r="AW144" s="284"/>
      <c r="AX144" s="107">
        <v>115.10670369072071</v>
      </c>
      <c r="AY144" s="107">
        <v>114.29543155011869</v>
      </c>
      <c r="AZ144" s="156">
        <v>-0.81127214060201425</v>
      </c>
      <c r="BA144" s="157">
        <v>-7.048000807857507E-3</v>
      </c>
      <c r="BB144" s="284"/>
      <c r="BC144" s="107">
        <v>733.58094707386363</v>
      </c>
      <c r="BD144" s="107">
        <v>748.69058501278437</v>
      </c>
      <c r="BE144" s="156">
        <v>15.109637938920741</v>
      </c>
      <c r="BF144" s="157">
        <v>2.059709702002302E-2</v>
      </c>
      <c r="BG144" s="285"/>
      <c r="BH144" s="282">
        <v>-111.28783151326053</v>
      </c>
      <c r="BI144" s="83">
        <v>-111.79652605459057</v>
      </c>
      <c r="BJ144" s="156">
        <v>-0.5086945413300441</v>
      </c>
      <c r="BK144" s="157">
        <v>4.5709808018806666E-3</v>
      </c>
      <c r="BL144" s="157"/>
      <c r="BM144" s="107">
        <v>622.29311556060304</v>
      </c>
      <c r="BN144" s="107">
        <v>636.8940589581938</v>
      </c>
      <c r="BO144" s="259">
        <v>14.600943397590754</v>
      </c>
      <c r="BP144" s="157">
        <v>2.3463128600478333E-2</v>
      </c>
    </row>
    <row r="145" spans="1:68">
      <c r="A145" s="81">
        <v>434</v>
      </c>
      <c r="B145" s="91">
        <v>1</v>
      </c>
      <c r="C145" s="92">
        <v>34</v>
      </c>
      <c r="D145" s="82" t="s">
        <v>157</v>
      </c>
      <c r="E145" s="84">
        <v>14458</v>
      </c>
      <c r="F145" s="107">
        <v>14352</v>
      </c>
      <c r="G145" s="156">
        <v>-106</v>
      </c>
      <c r="H145" s="157">
        <v>-7.3315811315534654E-3</v>
      </c>
      <c r="I145" s="157"/>
      <c r="J145" s="84">
        <v>7488301.996893879</v>
      </c>
      <c r="K145" s="282">
        <v>7395634.1510893982</v>
      </c>
      <c r="L145" s="156">
        <v>-92667.845804480836</v>
      </c>
      <c r="M145" s="157">
        <v>-1.2375014501674629E-2</v>
      </c>
      <c r="N145" s="157"/>
      <c r="O145" s="107">
        <v>-42579.199514508313</v>
      </c>
      <c r="P145" s="282">
        <v>-437433.32242857682</v>
      </c>
      <c r="Q145" s="156">
        <v>-394854.12291406852</v>
      </c>
      <c r="R145" s="157">
        <v>9.2734040897017582</v>
      </c>
      <c r="S145" s="157"/>
      <c r="T145" s="107">
        <v>1772412.2345274654</v>
      </c>
      <c r="U145" s="282">
        <v>1762920.0401322444</v>
      </c>
      <c r="V145" s="156">
        <v>-9492.1943952210713</v>
      </c>
      <c r="W145" s="157">
        <v>-5.3555229479397837E-3</v>
      </c>
      <c r="X145" s="158"/>
      <c r="Y145" s="88">
        <v>9218135.0319068357</v>
      </c>
      <c r="Z145" s="88">
        <v>8721120.8687930666</v>
      </c>
      <c r="AA145" s="156">
        <v>-497014.16311376914</v>
      </c>
      <c r="AB145" s="157">
        <v>-5.3916997461357245E-2</v>
      </c>
      <c r="AC145" s="157"/>
      <c r="AD145" s="196">
        <v>471036</v>
      </c>
      <c r="AE145" s="196">
        <v>471036</v>
      </c>
      <c r="AF145" s="283">
        <v>0</v>
      </c>
      <c r="AG145" s="195">
        <v>0</v>
      </c>
      <c r="AH145" s="157"/>
      <c r="AI145" s="107">
        <v>9689171.0319068357</v>
      </c>
      <c r="AJ145" s="282">
        <v>9192156.8687930666</v>
      </c>
      <c r="AK145" s="156">
        <v>-497014.16311376914</v>
      </c>
      <c r="AL145" s="157">
        <v>-5.1295839600424144E-2</v>
      </c>
      <c r="AN145" s="107">
        <v>517.93484554529527</v>
      </c>
      <c r="AO145" s="107">
        <v>515.30338287969607</v>
      </c>
      <c r="AP145" s="156">
        <v>-2.6314626655992015</v>
      </c>
      <c r="AQ145" s="157">
        <v>-5.0806828083341821E-3</v>
      </c>
      <c r="AR145" s="284"/>
      <c r="AS145" s="107">
        <v>-2.9450269411058456</v>
      </c>
      <c r="AT145" s="107">
        <v>-30.478910425625475</v>
      </c>
      <c r="AU145" s="107">
        <v>-27.533883484519631</v>
      </c>
      <c r="AV145" s="179">
        <v>9.3492806806652737</v>
      </c>
      <c r="AW145" s="284"/>
      <c r="AX145" s="107">
        <v>122.59041599996303</v>
      </c>
      <c r="AY145" s="107">
        <v>122.83445095681748</v>
      </c>
      <c r="AZ145" s="156">
        <v>0.24403495685444909</v>
      </c>
      <c r="BA145" s="157">
        <v>1.9906528162407303E-3</v>
      </c>
      <c r="BB145" s="284"/>
      <c r="BC145" s="107">
        <v>637.58023460415245</v>
      </c>
      <c r="BD145" s="107">
        <v>607.65892341088818</v>
      </c>
      <c r="BE145" s="156">
        <v>-29.921311193264273</v>
      </c>
      <c r="BF145" s="157">
        <v>-4.6929483646620876E-2</v>
      </c>
      <c r="BG145" s="285"/>
      <c r="BH145" s="282">
        <v>32.579609904551113</v>
      </c>
      <c r="BI145" s="83">
        <v>32.820234113712374</v>
      </c>
      <c r="BJ145" s="156">
        <v>0.24062420916126115</v>
      </c>
      <c r="BK145" s="157">
        <v>7.3857302118171724E-3</v>
      </c>
      <c r="BL145" s="157"/>
      <c r="BM145" s="107">
        <v>670.15984450870349</v>
      </c>
      <c r="BN145" s="107">
        <v>640.47915752460051</v>
      </c>
      <c r="BO145" s="259">
        <v>-29.680686984102977</v>
      </c>
      <c r="BP145" s="157">
        <v>-4.4288966620884294E-2</v>
      </c>
    </row>
    <row r="146" spans="1:68">
      <c r="A146" s="81">
        <v>435</v>
      </c>
      <c r="B146" s="91">
        <v>13</v>
      </c>
      <c r="C146" s="91">
        <v>13</v>
      </c>
      <c r="D146" s="82" t="s">
        <v>158</v>
      </c>
      <c r="E146" s="84">
        <v>702</v>
      </c>
      <c r="F146" s="107">
        <v>711</v>
      </c>
      <c r="G146" s="156">
        <v>9</v>
      </c>
      <c r="H146" s="157">
        <v>1.282051282051282E-2</v>
      </c>
      <c r="I146" s="157"/>
      <c r="J146" s="84">
        <v>973304.60294430121</v>
      </c>
      <c r="K146" s="282">
        <v>1036561.4948820148</v>
      </c>
      <c r="L146" s="156">
        <v>63256.891937713604</v>
      </c>
      <c r="M146" s="157">
        <v>6.4991875869443078E-2</v>
      </c>
      <c r="N146" s="157"/>
      <c r="O146" s="107">
        <v>39218.63958050459</v>
      </c>
      <c r="P146" s="282">
        <v>37229.551312794698</v>
      </c>
      <c r="Q146" s="156">
        <v>-1989.0882677098925</v>
      </c>
      <c r="R146" s="157">
        <v>-5.0717931294553605E-2</v>
      </c>
      <c r="S146" s="157"/>
      <c r="T146" s="107">
        <v>127921.0533019718</v>
      </c>
      <c r="U146" s="282">
        <v>127836.13698177444</v>
      </c>
      <c r="V146" s="156">
        <v>-84.916320197356981</v>
      </c>
      <c r="W146" s="157">
        <v>-6.6381817539371425E-4</v>
      </c>
      <c r="X146" s="158"/>
      <c r="Y146" s="88">
        <v>1140444.2958267776</v>
      </c>
      <c r="Z146" s="88">
        <v>1201627.1831765838</v>
      </c>
      <c r="AA146" s="156">
        <v>61182.88734980626</v>
      </c>
      <c r="AB146" s="157">
        <v>5.3648290910562238E-2</v>
      </c>
      <c r="AC146" s="157"/>
      <c r="AD146" s="196">
        <v>-196172</v>
      </c>
      <c r="AE146" s="196">
        <v>-196172</v>
      </c>
      <c r="AF146" s="283">
        <v>0</v>
      </c>
      <c r="AG146" s="195">
        <v>0</v>
      </c>
      <c r="AH146" s="157"/>
      <c r="AI146" s="107">
        <v>944272.29582677758</v>
      </c>
      <c r="AJ146" s="282">
        <v>1005455.1831765838</v>
      </c>
      <c r="AK146" s="156">
        <v>61182.88734980626</v>
      </c>
      <c r="AL146" s="157">
        <v>6.4793690993799932E-2</v>
      </c>
      <c r="AN146" s="107">
        <v>1386.4737933679505</v>
      </c>
      <c r="AO146" s="107">
        <v>1457.8923978649998</v>
      </c>
      <c r="AP146" s="156">
        <v>71.418604497049273</v>
      </c>
      <c r="AQ146" s="157">
        <v>5.1510966048310868E-2</v>
      </c>
      <c r="AR146" s="284"/>
      <c r="AS146" s="107">
        <v>55.86700794943674</v>
      </c>
      <c r="AT146" s="107">
        <v>52.362238133325874</v>
      </c>
      <c r="AU146" s="107">
        <v>-3.5047698161108656</v>
      </c>
      <c r="AV146" s="179">
        <v>-6.2734160012344123E-2</v>
      </c>
      <c r="AW146" s="284"/>
      <c r="AX146" s="107">
        <v>182.22372265238147</v>
      </c>
      <c r="AY146" s="107">
        <v>179.79766101515392</v>
      </c>
      <c r="AZ146" s="156">
        <v>-2.4260616372275479</v>
      </c>
      <c r="BA146" s="157">
        <v>-1.3313643261781107E-2</v>
      </c>
      <c r="BB146" s="284"/>
      <c r="BC146" s="107">
        <v>1624.5645239697687</v>
      </c>
      <c r="BD146" s="107">
        <v>1690.0522970134793</v>
      </c>
      <c r="BE146" s="156">
        <v>65.487773043710604</v>
      </c>
      <c r="BF146" s="157">
        <v>4.0310970772453762E-2</v>
      </c>
      <c r="BG146" s="285"/>
      <c r="BH146" s="282">
        <v>-279.44729344729348</v>
      </c>
      <c r="BI146" s="83">
        <v>-275.90998593530242</v>
      </c>
      <c r="BJ146" s="156">
        <v>3.5373075119910595</v>
      </c>
      <c r="BK146" s="157">
        <v>-1.2658227848101276E-2</v>
      </c>
      <c r="BL146" s="157"/>
      <c r="BM146" s="107">
        <v>1345.1172305224752</v>
      </c>
      <c r="BN146" s="107">
        <v>1414.142311078177</v>
      </c>
      <c r="BO146" s="259">
        <v>69.025080555701834</v>
      </c>
      <c r="BP146" s="157">
        <v>5.1315289841979694E-2</v>
      </c>
    </row>
    <row r="147" spans="1:68">
      <c r="A147" s="81">
        <v>436</v>
      </c>
      <c r="B147" s="91">
        <v>17</v>
      </c>
      <c r="C147" s="91">
        <v>17</v>
      </c>
      <c r="D147" s="82" t="s">
        <v>159</v>
      </c>
      <c r="E147" s="84">
        <v>2033</v>
      </c>
      <c r="F147" s="107">
        <v>2008</v>
      </c>
      <c r="G147" s="156">
        <v>-25</v>
      </c>
      <c r="H147" s="157">
        <v>-1.2297097884899164E-2</v>
      </c>
      <c r="I147" s="157"/>
      <c r="J147" s="84">
        <v>2265333.6264355415</v>
      </c>
      <c r="K147" s="282">
        <v>2474944.0149789145</v>
      </c>
      <c r="L147" s="156">
        <v>209610.38854337297</v>
      </c>
      <c r="M147" s="157">
        <v>9.2529588620988618E-2</v>
      </c>
      <c r="N147" s="157"/>
      <c r="O147" s="107">
        <v>1322122.3210168818</v>
      </c>
      <c r="P147" s="282">
        <v>1446386.5304027605</v>
      </c>
      <c r="Q147" s="156">
        <v>124264.20938587864</v>
      </c>
      <c r="R147" s="157">
        <v>9.3988436176089596E-2</v>
      </c>
      <c r="S147" s="157"/>
      <c r="T147" s="107">
        <v>203860.20739878633</v>
      </c>
      <c r="U147" s="282">
        <v>202870.53864246342</v>
      </c>
      <c r="V147" s="156">
        <v>-989.66875632290612</v>
      </c>
      <c r="W147" s="157">
        <v>-4.8546441159403927E-3</v>
      </c>
      <c r="X147" s="158"/>
      <c r="Y147" s="88">
        <v>3791316.1548512094</v>
      </c>
      <c r="Z147" s="88">
        <v>4124201.0840241383</v>
      </c>
      <c r="AA147" s="156">
        <v>332884.92917292891</v>
      </c>
      <c r="AB147" s="157">
        <v>8.780194412090464E-2</v>
      </c>
      <c r="AC147" s="157"/>
      <c r="AD147" s="196">
        <v>-234161</v>
      </c>
      <c r="AE147" s="196">
        <v>-234161</v>
      </c>
      <c r="AF147" s="283">
        <v>0</v>
      </c>
      <c r="AG147" s="195">
        <v>0</v>
      </c>
      <c r="AH147" s="157"/>
      <c r="AI147" s="107">
        <v>3557155.1548512094</v>
      </c>
      <c r="AJ147" s="282">
        <v>3890040.0840241383</v>
      </c>
      <c r="AK147" s="156">
        <v>332884.92917292891</v>
      </c>
      <c r="AL147" s="157">
        <v>9.3581785073092491E-2</v>
      </c>
      <c r="AN147" s="107">
        <v>1114.281173849258</v>
      </c>
      <c r="AO147" s="107">
        <v>1232.5418401289414</v>
      </c>
      <c r="AP147" s="156">
        <v>118.26066627968339</v>
      </c>
      <c r="AQ147" s="157">
        <v>0.10613179963469607</v>
      </c>
      <c r="AR147" s="284"/>
      <c r="AS147" s="107">
        <v>650.33070389418685</v>
      </c>
      <c r="AT147" s="107">
        <v>720.31201713284884</v>
      </c>
      <c r="AU147" s="107">
        <v>69.981313238661983</v>
      </c>
      <c r="AV147" s="179">
        <v>0.10760881013246518</v>
      </c>
      <c r="AW147" s="284"/>
      <c r="AX147" s="107">
        <v>100.27555700874881</v>
      </c>
      <c r="AY147" s="107">
        <v>101.03114474226265</v>
      </c>
      <c r="AZ147" s="156">
        <v>0.755587733513849</v>
      </c>
      <c r="BA147" s="157">
        <v>7.5351138009427934E-3</v>
      </c>
      <c r="BB147" s="284"/>
      <c r="BC147" s="107">
        <v>1864.8874347521935</v>
      </c>
      <c r="BD147" s="107">
        <v>2053.8850020040531</v>
      </c>
      <c r="BE147" s="156">
        <v>188.99756725185966</v>
      </c>
      <c r="BF147" s="157">
        <v>0.10134529501882439</v>
      </c>
      <c r="BG147" s="285"/>
      <c r="BH147" s="282">
        <v>-115.18002951303492</v>
      </c>
      <c r="BI147" s="83">
        <v>-116.6140438247012</v>
      </c>
      <c r="BJ147" s="156">
        <v>-1.4340143116662745</v>
      </c>
      <c r="BK147" s="157">
        <v>1.2450199203187276E-2</v>
      </c>
      <c r="BL147" s="157"/>
      <c r="BM147" s="107">
        <v>1749.7074052391586</v>
      </c>
      <c r="BN147" s="107">
        <v>1937.2709581793517</v>
      </c>
      <c r="BO147" s="259">
        <v>187.56355294019318</v>
      </c>
      <c r="BP147" s="157">
        <v>0.10719709614222961</v>
      </c>
    </row>
    <row r="148" spans="1:68">
      <c r="A148" s="81">
        <v>440</v>
      </c>
      <c r="B148" s="91">
        <v>15</v>
      </c>
      <c r="C148" s="91">
        <v>15</v>
      </c>
      <c r="D148" s="82" t="s">
        <v>160</v>
      </c>
      <c r="E148" s="84">
        <v>5843</v>
      </c>
      <c r="F148" s="107">
        <v>5884</v>
      </c>
      <c r="G148" s="156">
        <v>41</v>
      </c>
      <c r="H148" s="157">
        <v>7.0169433510183128E-3</v>
      </c>
      <c r="I148" s="157"/>
      <c r="J148" s="84">
        <v>8938170.5973633807</v>
      </c>
      <c r="K148" s="282">
        <v>9791924.6084586252</v>
      </c>
      <c r="L148" s="156">
        <v>853754.01109524444</v>
      </c>
      <c r="M148" s="157">
        <v>9.551775744212003E-2</v>
      </c>
      <c r="N148" s="157"/>
      <c r="O148" s="107">
        <v>3241521.0641968925</v>
      </c>
      <c r="P148" s="282">
        <v>3284808.9413912036</v>
      </c>
      <c r="Q148" s="156">
        <v>43287.877194311004</v>
      </c>
      <c r="R148" s="157">
        <v>1.3354186610857594E-2</v>
      </c>
      <c r="S148" s="157"/>
      <c r="T148" s="107">
        <v>365603.40882456768</v>
      </c>
      <c r="U148" s="282">
        <v>363236.89621414035</v>
      </c>
      <c r="V148" s="156">
        <v>-2366.5126104273368</v>
      </c>
      <c r="W148" s="157">
        <v>-6.4728953650508543E-3</v>
      </c>
      <c r="X148" s="158"/>
      <c r="Y148" s="88">
        <v>12545295.070384841</v>
      </c>
      <c r="Z148" s="88">
        <v>13439970.446063969</v>
      </c>
      <c r="AA148" s="156">
        <v>894675.37567912787</v>
      </c>
      <c r="AB148" s="157">
        <v>7.1315610406896768E-2</v>
      </c>
      <c r="AC148" s="157"/>
      <c r="AD148" s="196">
        <v>-1541762</v>
      </c>
      <c r="AE148" s="196">
        <v>-1541762</v>
      </c>
      <c r="AF148" s="283">
        <v>0</v>
      </c>
      <c r="AG148" s="195">
        <v>0</v>
      </c>
      <c r="AH148" s="157"/>
      <c r="AI148" s="107">
        <v>11003533.070384841</v>
      </c>
      <c r="AJ148" s="282">
        <v>11898208.446063969</v>
      </c>
      <c r="AK148" s="156">
        <v>894675.37567912787</v>
      </c>
      <c r="AL148" s="157">
        <v>8.1308009887031421E-2</v>
      </c>
      <c r="AN148" s="107">
        <v>1529.7228474008866</v>
      </c>
      <c r="AO148" s="107">
        <v>1664.1612182968431</v>
      </c>
      <c r="AP148" s="156">
        <v>134.4383708959565</v>
      </c>
      <c r="AQ148" s="157">
        <v>8.7884136086727946E-2</v>
      </c>
      <c r="AR148" s="284"/>
      <c r="AS148" s="107">
        <v>554.76999216102899</v>
      </c>
      <c r="AT148" s="107">
        <v>558.26120689857305</v>
      </c>
      <c r="AU148" s="107">
        <v>3.4912147375440554</v>
      </c>
      <c r="AV148" s="179">
        <v>6.2930850386202688E-3</v>
      </c>
      <c r="AW148" s="284"/>
      <c r="AX148" s="107">
        <v>62.571180699053173</v>
      </c>
      <c r="AY148" s="107">
        <v>61.732987120010257</v>
      </c>
      <c r="AZ148" s="156">
        <v>-0.83819357904291536</v>
      </c>
      <c r="BA148" s="157">
        <v>-1.3395840859617963E-2</v>
      </c>
      <c r="BB148" s="284"/>
      <c r="BC148" s="107">
        <v>2147.0640202609688</v>
      </c>
      <c r="BD148" s="107">
        <v>2284.1554123154265</v>
      </c>
      <c r="BE148" s="156">
        <v>137.09139205445763</v>
      </c>
      <c r="BF148" s="157">
        <v>6.3850630796651611E-2</v>
      </c>
      <c r="BG148" s="285"/>
      <c r="BH148" s="282">
        <v>-263.86479548177306</v>
      </c>
      <c r="BI148" s="83">
        <v>-262.02617267165192</v>
      </c>
      <c r="BJ148" s="156">
        <v>1.8386228101211373</v>
      </c>
      <c r="BK148" s="157">
        <v>-6.9680489462950867E-3</v>
      </c>
      <c r="BL148" s="157"/>
      <c r="BM148" s="107">
        <v>1883.1992247791959</v>
      </c>
      <c r="BN148" s="107">
        <v>2022.1292396437746</v>
      </c>
      <c r="BO148" s="259">
        <v>138.93001486457865</v>
      </c>
      <c r="BP148" s="157">
        <v>7.3773402748117695E-2</v>
      </c>
    </row>
    <row r="149" spans="1:68">
      <c r="A149" s="81">
        <v>441</v>
      </c>
      <c r="B149" s="91">
        <v>9</v>
      </c>
      <c r="C149" s="91">
        <v>9</v>
      </c>
      <c r="D149" s="82" t="s">
        <v>161</v>
      </c>
      <c r="E149" s="84">
        <v>4396</v>
      </c>
      <c r="F149" s="107">
        <v>4358</v>
      </c>
      <c r="G149" s="156">
        <v>-38</v>
      </c>
      <c r="H149" s="157">
        <v>-8.6442220200181989E-3</v>
      </c>
      <c r="I149" s="157"/>
      <c r="J149" s="84">
        <v>-230596.91202964785</v>
      </c>
      <c r="K149" s="282">
        <v>-257324.73693453881</v>
      </c>
      <c r="L149" s="156">
        <v>-26727.824904890964</v>
      </c>
      <c r="M149" s="157">
        <v>0.11590712412252323</v>
      </c>
      <c r="N149" s="157"/>
      <c r="O149" s="107">
        <v>1295499.4783797709</v>
      </c>
      <c r="P149" s="282">
        <v>1285540.5591736385</v>
      </c>
      <c r="Q149" s="156">
        <v>-9958.9192061324138</v>
      </c>
      <c r="R149" s="157">
        <v>-7.6873201204122705E-3</v>
      </c>
      <c r="S149" s="157"/>
      <c r="T149" s="107">
        <v>600688.33024082507</v>
      </c>
      <c r="U149" s="282">
        <v>598378.00307525788</v>
      </c>
      <c r="V149" s="156">
        <v>-2310.3271655671997</v>
      </c>
      <c r="W149" s="157">
        <v>-3.8461329266059729E-3</v>
      </c>
      <c r="X149" s="158"/>
      <c r="Y149" s="88">
        <v>1665590.8965909481</v>
      </c>
      <c r="Z149" s="88">
        <v>1626593.8253143574</v>
      </c>
      <c r="AA149" s="156">
        <v>-38997.071276590694</v>
      </c>
      <c r="AB149" s="157">
        <v>-2.3413355198090981E-2</v>
      </c>
      <c r="AC149" s="157"/>
      <c r="AD149" s="196">
        <v>-15469</v>
      </c>
      <c r="AE149" s="196">
        <v>-15469</v>
      </c>
      <c r="AF149" s="283">
        <v>0</v>
      </c>
      <c r="AG149" s="195">
        <v>0</v>
      </c>
      <c r="AH149" s="157"/>
      <c r="AI149" s="107">
        <v>1650121.8965909481</v>
      </c>
      <c r="AJ149" s="282">
        <v>1611124.8253143574</v>
      </c>
      <c r="AK149" s="156">
        <v>-38997.071276590694</v>
      </c>
      <c r="AL149" s="157">
        <v>-2.3632842735531404E-2</v>
      </c>
      <c r="AN149" s="107">
        <v>-52.456076439865299</v>
      </c>
      <c r="AO149" s="107">
        <v>-59.046520636654158</v>
      </c>
      <c r="AP149" s="156">
        <v>-6.5904441967888587</v>
      </c>
      <c r="AQ149" s="157">
        <v>0.12563738358022306</v>
      </c>
      <c r="AR149" s="284"/>
      <c r="AS149" s="107">
        <v>294.6996083666449</v>
      </c>
      <c r="AT149" s="107">
        <v>294.9840658957408</v>
      </c>
      <c r="AU149" s="107">
        <v>0.28445752909590283</v>
      </c>
      <c r="AV149" s="179">
        <v>9.6524569772078023E-4</v>
      </c>
      <c r="AW149" s="284"/>
      <c r="AX149" s="107">
        <v>136.64429714304484</v>
      </c>
      <c r="AY149" s="107">
        <v>137.30564549684669</v>
      </c>
      <c r="AZ149" s="156">
        <v>0.66134835380185564</v>
      </c>
      <c r="BA149" s="157">
        <v>4.8399264925745797E-3</v>
      </c>
      <c r="BB149" s="284"/>
      <c r="BC149" s="107">
        <v>378.88782906982442</v>
      </c>
      <c r="BD149" s="107">
        <v>373.24319075593331</v>
      </c>
      <c r="BE149" s="156">
        <v>-5.6446383138911074</v>
      </c>
      <c r="BF149" s="157">
        <v>-1.4897914054797651E-2</v>
      </c>
      <c r="BG149" s="285"/>
      <c r="BH149" s="282">
        <v>-3.5188808007279344</v>
      </c>
      <c r="BI149" s="83">
        <v>-3.549564020192749</v>
      </c>
      <c r="BJ149" s="156">
        <v>-3.068321946481456E-2</v>
      </c>
      <c r="BK149" s="157">
        <v>8.7195961450206739E-3</v>
      </c>
      <c r="BL149" s="157"/>
      <c r="BM149" s="107">
        <v>375.36894826909645</v>
      </c>
      <c r="BN149" s="107">
        <v>369.69362673574057</v>
      </c>
      <c r="BO149" s="259">
        <v>-5.6753215333558842</v>
      </c>
      <c r="BP149" s="157">
        <v>-1.5119315434923323E-2</v>
      </c>
    </row>
    <row r="150" spans="1:68">
      <c r="A150" s="81">
        <v>444</v>
      </c>
      <c r="B150" s="91">
        <v>1</v>
      </c>
      <c r="C150" s="92">
        <v>33</v>
      </c>
      <c r="D150" s="82" t="s">
        <v>162</v>
      </c>
      <c r="E150" s="84">
        <v>45645</v>
      </c>
      <c r="F150" s="107">
        <v>45687</v>
      </c>
      <c r="G150" s="156">
        <v>42</v>
      </c>
      <c r="H150" s="157">
        <v>9.2014459415050941E-4</v>
      </c>
      <c r="I150" s="157"/>
      <c r="J150" s="84">
        <v>20988940.453244392</v>
      </c>
      <c r="K150" s="282">
        <v>20929583.392250635</v>
      </c>
      <c r="L150" s="156">
        <v>-59357.060993757099</v>
      </c>
      <c r="M150" s="157">
        <v>-2.8280160747505435E-3</v>
      </c>
      <c r="N150" s="157"/>
      <c r="O150" s="107">
        <v>5494981.8894271795</v>
      </c>
      <c r="P150" s="282">
        <v>4476343.091203087</v>
      </c>
      <c r="Q150" s="156">
        <v>-1018638.7982240925</v>
      </c>
      <c r="R150" s="157">
        <v>-0.1853761884427757</v>
      </c>
      <c r="S150" s="157"/>
      <c r="T150" s="107">
        <v>4201507.5930032702</v>
      </c>
      <c r="U150" s="282">
        <v>4124708.3981999108</v>
      </c>
      <c r="V150" s="156">
        <v>-76799.194803359453</v>
      </c>
      <c r="W150" s="157">
        <v>-1.8278961325989843E-2</v>
      </c>
      <c r="X150" s="158"/>
      <c r="Y150" s="88">
        <v>30685429.935674842</v>
      </c>
      <c r="Z150" s="88">
        <v>29530634.881653633</v>
      </c>
      <c r="AA150" s="156">
        <v>-1154795.0540212095</v>
      </c>
      <c r="AB150" s="157">
        <v>-3.7633334662150068E-2</v>
      </c>
      <c r="AC150" s="157"/>
      <c r="AD150" s="196">
        <v>409451</v>
      </c>
      <c r="AE150" s="196">
        <v>409451</v>
      </c>
      <c r="AF150" s="283">
        <v>0</v>
      </c>
      <c r="AG150" s="195">
        <v>0</v>
      </c>
      <c r="AH150" s="157"/>
      <c r="AI150" s="107">
        <v>31094880.935674842</v>
      </c>
      <c r="AJ150" s="282">
        <v>29940085.881653633</v>
      </c>
      <c r="AK150" s="156">
        <v>-1154795.0540212095</v>
      </c>
      <c r="AL150" s="157">
        <v>-3.7137786647586893E-2</v>
      </c>
      <c r="AN150" s="107">
        <v>459.83000226189927</v>
      </c>
      <c r="AO150" s="107">
        <v>458.10806995973985</v>
      </c>
      <c r="AP150" s="156">
        <v>-1.7219323021594164</v>
      </c>
      <c r="AQ150" s="157">
        <v>-3.7447149896467137E-3</v>
      </c>
      <c r="AR150" s="284"/>
      <c r="AS150" s="107">
        <v>120.38518763122312</v>
      </c>
      <c r="AT150" s="107">
        <v>97.978486028916038</v>
      </c>
      <c r="AU150" s="107">
        <v>-22.406701602307081</v>
      </c>
      <c r="AV150" s="179">
        <v>-0.1861250710589554</v>
      </c>
      <c r="AW150" s="284"/>
      <c r="AX150" s="107">
        <v>92.047488071054232</v>
      </c>
      <c r="AY150" s="107">
        <v>90.281883209663818</v>
      </c>
      <c r="AZ150" s="156">
        <v>-1.7656048613904147</v>
      </c>
      <c r="BA150" s="157">
        <v>-1.9181456206903671E-2</v>
      </c>
      <c r="BB150" s="284"/>
      <c r="BC150" s="107">
        <v>672.26267796417665</v>
      </c>
      <c r="BD150" s="107">
        <v>646.36843919831972</v>
      </c>
      <c r="BE150" s="156">
        <v>-25.894238765856926</v>
      </c>
      <c r="BF150" s="157">
        <v>-3.8518037092692463E-2</v>
      </c>
      <c r="BG150" s="285"/>
      <c r="BH150" s="282">
        <v>8.9703362909409581</v>
      </c>
      <c r="BI150" s="83">
        <v>8.9620898723925837</v>
      </c>
      <c r="BJ150" s="156">
        <v>-8.246418548374379E-3</v>
      </c>
      <c r="BK150" s="157">
        <v>-9.1929870641553808E-4</v>
      </c>
      <c r="BL150" s="157"/>
      <c r="BM150" s="107">
        <v>681.23301425511761</v>
      </c>
      <c r="BN150" s="107">
        <v>655.33052907071226</v>
      </c>
      <c r="BO150" s="259">
        <v>-25.90248518440535</v>
      </c>
      <c r="BP150" s="157">
        <v>-3.8022944634778122E-2</v>
      </c>
    </row>
    <row r="151" spans="1:68">
      <c r="A151" s="81">
        <v>445</v>
      </c>
      <c r="B151" s="91">
        <v>2</v>
      </c>
      <c r="C151" s="91">
        <v>2</v>
      </c>
      <c r="D151" s="82" t="s">
        <v>163</v>
      </c>
      <c r="E151" s="84">
        <v>14999</v>
      </c>
      <c r="F151" s="107">
        <v>14868</v>
      </c>
      <c r="G151" s="156">
        <v>-131</v>
      </c>
      <c r="H151" s="157">
        <v>-8.7339155943729589E-3</v>
      </c>
      <c r="I151" s="157"/>
      <c r="J151" s="84">
        <v>7531766.7399046337</v>
      </c>
      <c r="K151" s="282">
        <v>8239751.7047911789</v>
      </c>
      <c r="L151" s="156">
        <v>707984.9648865452</v>
      </c>
      <c r="M151" s="157">
        <v>9.3999852801536651E-2</v>
      </c>
      <c r="N151" s="157"/>
      <c r="O151" s="107">
        <v>222396.63819043568</v>
      </c>
      <c r="P151" s="282">
        <v>-32754.454325028521</v>
      </c>
      <c r="Q151" s="156">
        <v>-255151.0925154642</v>
      </c>
      <c r="R151" s="157">
        <v>-1.1472794489680247</v>
      </c>
      <c r="S151" s="157"/>
      <c r="T151" s="107">
        <v>1492895.8871405553</v>
      </c>
      <c r="U151" s="282">
        <v>1474577.2559438997</v>
      </c>
      <c r="V151" s="156">
        <v>-18318.631196655566</v>
      </c>
      <c r="W151" s="157">
        <v>-1.2270534974640784E-2</v>
      </c>
      <c r="X151" s="158"/>
      <c r="Y151" s="88">
        <v>9247059.2652356252</v>
      </c>
      <c r="Z151" s="88">
        <v>9681574.5064100493</v>
      </c>
      <c r="AA151" s="156">
        <v>434515.24117442407</v>
      </c>
      <c r="AB151" s="157">
        <v>4.6989559460053072E-2</v>
      </c>
      <c r="AC151" s="157"/>
      <c r="AD151" s="196">
        <v>6790</v>
      </c>
      <c r="AE151" s="196">
        <v>6790</v>
      </c>
      <c r="AF151" s="283">
        <v>0</v>
      </c>
      <c r="AG151" s="195">
        <v>0</v>
      </c>
      <c r="AH151" s="157"/>
      <c r="AI151" s="107">
        <v>9253849.2652356252</v>
      </c>
      <c r="AJ151" s="282">
        <v>9688364.5064100493</v>
      </c>
      <c r="AK151" s="156">
        <v>434515.24117442407</v>
      </c>
      <c r="AL151" s="157">
        <v>4.6955080931217252E-2</v>
      </c>
      <c r="AN151" s="107">
        <v>502.15125941093629</v>
      </c>
      <c r="AO151" s="107">
        <v>554.19368474516943</v>
      </c>
      <c r="AP151" s="156">
        <v>52.042425334233144</v>
      </c>
      <c r="AQ151" s="157">
        <v>0.10363894216910476</v>
      </c>
      <c r="AR151" s="284"/>
      <c r="AS151" s="107">
        <v>14.827431041431808</v>
      </c>
      <c r="AT151" s="107">
        <v>-2.2030168364964031</v>
      </c>
      <c r="AU151" s="107">
        <v>-17.030447877928211</v>
      </c>
      <c r="AV151" s="179">
        <v>-1.1485771088963816</v>
      </c>
      <c r="AW151" s="284"/>
      <c r="AX151" s="107">
        <v>99.533028011237775</v>
      </c>
      <c r="AY151" s="107">
        <v>99.177916057566563</v>
      </c>
      <c r="AZ151" s="156">
        <v>-0.35511195367121218</v>
      </c>
      <c r="BA151" s="157">
        <v>-3.5677800702608813E-3</v>
      </c>
      <c r="BB151" s="284"/>
      <c r="BC151" s="107">
        <v>616.51171846360592</v>
      </c>
      <c r="BD151" s="107">
        <v>651.16858396623957</v>
      </c>
      <c r="BE151" s="156">
        <v>34.65686550263365</v>
      </c>
      <c r="BF151" s="157">
        <v>5.6214447292261036E-2</v>
      </c>
      <c r="BG151" s="285"/>
      <c r="BH151" s="282">
        <v>0.45269684645643044</v>
      </c>
      <c r="BI151" s="83">
        <v>0.45668549905838041</v>
      </c>
      <c r="BJ151" s="156">
        <v>3.9886526019499713E-3</v>
      </c>
      <c r="BK151" s="157">
        <v>8.8108689803604746E-3</v>
      </c>
      <c r="BL151" s="157"/>
      <c r="BM151" s="107">
        <v>616.96441531006235</v>
      </c>
      <c r="BN151" s="107">
        <v>651.62526946529795</v>
      </c>
      <c r="BO151" s="259">
        <v>34.660854155235597</v>
      </c>
      <c r="BP151" s="157">
        <v>5.6179664977625006E-2</v>
      </c>
    </row>
    <row r="152" spans="1:68">
      <c r="A152" s="81">
        <v>475</v>
      </c>
      <c r="B152" s="91">
        <v>15</v>
      </c>
      <c r="C152" s="91">
        <v>15</v>
      </c>
      <c r="D152" s="82" t="s">
        <v>164</v>
      </c>
      <c r="E152" s="84">
        <v>5456</v>
      </c>
      <c r="F152" s="107">
        <v>5415</v>
      </c>
      <c r="G152" s="156">
        <v>-41</v>
      </c>
      <c r="H152" s="157">
        <v>-7.5146627565982407E-3</v>
      </c>
      <c r="I152" s="157"/>
      <c r="J152" s="84">
        <v>3669919.5671975552</v>
      </c>
      <c r="K152" s="282">
        <v>3918611.5390277775</v>
      </c>
      <c r="L152" s="156">
        <v>248691.97183022229</v>
      </c>
      <c r="M152" s="157">
        <v>6.7764965219695494E-2</v>
      </c>
      <c r="N152" s="157"/>
      <c r="O152" s="107">
        <v>1748169.680549806</v>
      </c>
      <c r="P152" s="282">
        <v>1720893.883023916</v>
      </c>
      <c r="Q152" s="156">
        <v>-27275.797525889939</v>
      </c>
      <c r="R152" s="157">
        <v>-1.5602488608149065E-2</v>
      </c>
      <c r="S152" s="157"/>
      <c r="T152" s="107">
        <v>698922.16530801659</v>
      </c>
      <c r="U152" s="282">
        <v>698910.66458949074</v>
      </c>
      <c r="V152" s="156">
        <v>-11.500718525843695</v>
      </c>
      <c r="W152" s="157">
        <v>-1.6454934607454181E-5</v>
      </c>
      <c r="X152" s="158"/>
      <c r="Y152" s="88">
        <v>6117011.413055378</v>
      </c>
      <c r="Z152" s="88">
        <v>6338416.0866411841</v>
      </c>
      <c r="AA152" s="156">
        <v>221404.67358580604</v>
      </c>
      <c r="AB152" s="157">
        <v>3.6194909349566984E-2</v>
      </c>
      <c r="AC152" s="157"/>
      <c r="AD152" s="196">
        <v>58675</v>
      </c>
      <c r="AE152" s="196">
        <v>58675</v>
      </c>
      <c r="AF152" s="283">
        <v>0</v>
      </c>
      <c r="AG152" s="195">
        <v>0</v>
      </c>
      <c r="AH152" s="157"/>
      <c r="AI152" s="107">
        <v>6175686.413055378</v>
      </c>
      <c r="AJ152" s="282">
        <v>6397091.0866411841</v>
      </c>
      <c r="AK152" s="156">
        <v>221404.67358580604</v>
      </c>
      <c r="AL152" s="157">
        <v>3.5851022668145424E-2</v>
      </c>
      <c r="AN152" s="107">
        <v>672.63921686172205</v>
      </c>
      <c r="AO152" s="107">
        <v>723.65864063301524</v>
      </c>
      <c r="AP152" s="156">
        <v>51.019423771293191</v>
      </c>
      <c r="AQ152" s="157">
        <v>7.584961223243919E-2</v>
      </c>
      <c r="AR152" s="284"/>
      <c r="AS152" s="107">
        <v>320.41233147907002</v>
      </c>
      <c r="AT152" s="107">
        <v>317.80127110321627</v>
      </c>
      <c r="AU152" s="107">
        <v>-2.6110603758537536</v>
      </c>
      <c r="AV152" s="179">
        <v>-8.1490633141387478E-3</v>
      </c>
      <c r="AW152" s="284"/>
      <c r="AX152" s="107">
        <v>128.10156988783297</v>
      </c>
      <c r="AY152" s="107">
        <v>129.06937480877022</v>
      </c>
      <c r="AZ152" s="156">
        <v>0.96780492093725456</v>
      </c>
      <c r="BA152" s="157">
        <v>7.5549809560075988E-3</v>
      </c>
      <c r="BB152" s="284"/>
      <c r="BC152" s="107">
        <v>1121.1531182286251</v>
      </c>
      <c r="BD152" s="107">
        <v>1170.5292865450017</v>
      </c>
      <c r="BE152" s="156">
        <v>49.376168316376607</v>
      </c>
      <c r="BF152" s="157">
        <v>4.4040521774928371E-2</v>
      </c>
      <c r="BG152" s="285"/>
      <c r="BH152" s="282">
        <v>10.754215542521994</v>
      </c>
      <c r="BI152" s="83">
        <v>10.835641735918744</v>
      </c>
      <c r="BJ152" s="156">
        <v>8.1426193396749724E-2</v>
      </c>
      <c r="BK152" s="157">
        <v>7.5715604801477035E-3</v>
      </c>
      <c r="BL152" s="157"/>
      <c r="BM152" s="107">
        <v>1131.907333771147</v>
      </c>
      <c r="BN152" s="107">
        <v>1181.3649282809204</v>
      </c>
      <c r="BO152" s="259">
        <v>49.457594509773344</v>
      </c>
      <c r="BP152" s="157">
        <v>4.3694031334700102E-2</v>
      </c>
    </row>
    <row r="153" spans="1:68">
      <c r="A153" s="81">
        <v>480</v>
      </c>
      <c r="B153" s="91">
        <v>2</v>
      </c>
      <c r="C153" s="91">
        <v>2</v>
      </c>
      <c r="D153" s="82" t="s">
        <v>165</v>
      </c>
      <c r="E153" s="84">
        <v>1930</v>
      </c>
      <c r="F153" s="107">
        <v>1910</v>
      </c>
      <c r="G153" s="156">
        <v>-20</v>
      </c>
      <c r="H153" s="157">
        <v>-1.0362694300518135E-2</v>
      </c>
      <c r="I153" s="157"/>
      <c r="J153" s="84">
        <v>861371.32171480765</v>
      </c>
      <c r="K153" s="282">
        <v>786898.20237082313</v>
      </c>
      <c r="L153" s="156">
        <v>-74473.119343984523</v>
      </c>
      <c r="M153" s="157">
        <v>-8.6458786665574536E-2</v>
      </c>
      <c r="N153" s="157"/>
      <c r="O153" s="107">
        <v>1052408.5341524717</v>
      </c>
      <c r="P153" s="282">
        <v>1000307.1446906913</v>
      </c>
      <c r="Q153" s="156">
        <v>-52101.389461780433</v>
      </c>
      <c r="R153" s="157">
        <v>-4.9506810113183711E-2</v>
      </c>
      <c r="S153" s="157"/>
      <c r="T153" s="107">
        <v>329099.48435964069</v>
      </c>
      <c r="U153" s="282">
        <v>327924.62996447174</v>
      </c>
      <c r="V153" s="156">
        <v>-1174.8543951689498</v>
      </c>
      <c r="W153" s="157">
        <v>-3.5699065206831688E-3</v>
      </c>
      <c r="X153" s="158"/>
      <c r="Y153" s="88">
        <v>2242879.3402269199</v>
      </c>
      <c r="Z153" s="88">
        <v>2115129.9770259862</v>
      </c>
      <c r="AA153" s="156">
        <v>-127749.36320093367</v>
      </c>
      <c r="AB153" s="157">
        <v>-5.6957751096859639E-2</v>
      </c>
      <c r="AC153" s="157"/>
      <c r="AD153" s="196">
        <v>-467460</v>
      </c>
      <c r="AE153" s="196">
        <v>-467460</v>
      </c>
      <c r="AF153" s="283">
        <v>0</v>
      </c>
      <c r="AG153" s="195">
        <v>0</v>
      </c>
      <c r="AH153" s="157"/>
      <c r="AI153" s="107">
        <v>1775419.3402269199</v>
      </c>
      <c r="AJ153" s="282">
        <v>1647669.9770259862</v>
      </c>
      <c r="AK153" s="156">
        <v>-127749.36320093367</v>
      </c>
      <c r="AL153" s="157">
        <v>-7.195447312442016E-2</v>
      </c>
      <c r="AN153" s="107">
        <v>446.3063843081905</v>
      </c>
      <c r="AO153" s="107">
        <v>411.98858762870321</v>
      </c>
      <c r="AP153" s="156">
        <v>-34.317796679487287</v>
      </c>
      <c r="AQ153" s="157">
        <v>-7.6892910086156466E-2</v>
      </c>
      <c r="AR153" s="284"/>
      <c r="AS153" s="107">
        <v>545.28939593392317</v>
      </c>
      <c r="AT153" s="107">
        <v>523.72101816266559</v>
      </c>
      <c r="AU153" s="107">
        <v>-21.568377771257587</v>
      </c>
      <c r="AV153" s="179">
        <v>-3.9554001842117596E-2</v>
      </c>
      <c r="AW153" s="284"/>
      <c r="AX153" s="107">
        <v>170.51786754385529</v>
      </c>
      <c r="AY153" s="107">
        <v>171.688287939514</v>
      </c>
      <c r="AZ153" s="156">
        <v>1.1704203956587094</v>
      </c>
      <c r="BA153" s="157">
        <v>6.8639164476865765E-3</v>
      </c>
      <c r="BB153" s="284"/>
      <c r="BC153" s="107">
        <v>1162.1136477859689</v>
      </c>
      <c r="BD153" s="107">
        <v>1107.3978937308827</v>
      </c>
      <c r="BE153" s="156">
        <v>-54.715754055086109</v>
      </c>
      <c r="BF153" s="157">
        <v>-4.7082963150229973E-2</v>
      </c>
      <c r="BG153" s="285"/>
      <c r="BH153" s="282">
        <v>-242.20725388601036</v>
      </c>
      <c r="BI153" s="83">
        <v>-244.7434554973822</v>
      </c>
      <c r="BJ153" s="156">
        <v>-2.5362016113718369</v>
      </c>
      <c r="BK153" s="157">
        <v>1.0471204188481678E-2</v>
      </c>
      <c r="BL153" s="157"/>
      <c r="BM153" s="107">
        <v>919.90639389995852</v>
      </c>
      <c r="BN153" s="107">
        <v>862.65443823350063</v>
      </c>
      <c r="BO153" s="259">
        <v>-57.251955666457889</v>
      </c>
      <c r="BP153" s="157">
        <v>-6.2236718916298936E-2</v>
      </c>
    </row>
    <row r="154" spans="1:68">
      <c r="A154" s="81">
        <v>481</v>
      </c>
      <c r="B154" s="91">
        <v>2</v>
      </c>
      <c r="C154" s="91">
        <v>2</v>
      </c>
      <c r="D154" s="82" t="s">
        <v>166</v>
      </c>
      <c r="E154" s="84">
        <v>9619</v>
      </c>
      <c r="F154" s="107">
        <v>9592</v>
      </c>
      <c r="G154" s="156">
        <v>-27</v>
      </c>
      <c r="H154" s="157">
        <v>-2.8069445888345983E-3</v>
      </c>
      <c r="I154" s="157"/>
      <c r="J154" s="84">
        <v>5928870.5641793441</v>
      </c>
      <c r="K154" s="282">
        <v>6044051.6568081919</v>
      </c>
      <c r="L154" s="156">
        <v>115181.09262884781</v>
      </c>
      <c r="M154" s="157">
        <v>1.9427155877671083E-2</v>
      </c>
      <c r="N154" s="157"/>
      <c r="O154" s="107">
        <v>690763.18438697048</v>
      </c>
      <c r="P154" s="282">
        <v>502009.11115591874</v>
      </c>
      <c r="Q154" s="156">
        <v>-188754.07323105173</v>
      </c>
      <c r="R154" s="157">
        <v>-0.27325439093654758</v>
      </c>
      <c r="S154" s="157"/>
      <c r="T154" s="107">
        <v>482772.1634941037</v>
      </c>
      <c r="U154" s="282">
        <v>459508.80985810846</v>
      </c>
      <c r="V154" s="156">
        <v>-23263.353635995241</v>
      </c>
      <c r="W154" s="157">
        <v>-4.8187023600583731E-2</v>
      </c>
      <c r="X154" s="158"/>
      <c r="Y154" s="88">
        <v>7102405.9120604182</v>
      </c>
      <c r="Z154" s="88">
        <v>7005569.5778222196</v>
      </c>
      <c r="AA154" s="156">
        <v>-96836.334238198586</v>
      </c>
      <c r="AB154" s="157">
        <v>-1.3634300184640704E-2</v>
      </c>
      <c r="AC154" s="157"/>
      <c r="AD154" s="196">
        <v>-2008987</v>
      </c>
      <c r="AE154" s="196">
        <v>-2008987</v>
      </c>
      <c r="AF154" s="283">
        <v>0</v>
      </c>
      <c r="AG154" s="195">
        <v>0</v>
      </c>
      <c r="AH154" s="157"/>
      <c r="AI154" s="107">
        <v>5093418.9120604182</v>
      </c>
      <c r="AJ154" s="282">
        <v>4996582.5778222196</v>
      </c>
      <c r="AK154" s="156">
        <v>-96836.334238198586</v>
      </c>
      <c r="AL154" s="157">
        <v>-1.9012049845125702E-2</v>
      </c>
      <c r="AN154" s="107">
        <v>616.37078326014603</v>
      </c>
      <c r="AO154" s="107">
        <v>630.11380909176307</v>
      </c>
      <c r="AP154" s="156">
        <v>13.743025831617047</v>
      </c>
      <c r="AQ154" s="157">
        <v>2.2296686028702713E-2</v>
      </c>
      <c r="AR154" s="284"/>
      <c r="AS154" s="107">
        <v>71.812369725228237</v>
      </c>
      <c r="AT154" s="107">
        <v>52.336229269799702</v>
      </c>
      <c r="AU154" s="107">
        <v>-19.476140455428535</v>
      </c>
      <c r="AV154" s="179">
        <v>-0.27120871418042647</v>
      </c>
      <c r="AW154" s="284"/>
      <c r="AX154" s="107">
        <v>50.189433776286904</v>
      </c>
      <c r="AY154" s="107">
        <v>47.905422212063016</v>
      </c>
      <c r="AZ154" s="156">
        <v>-2.2840115642238885</v>
      </c>
      <c r="BA154" s="157">
        <v>-4.5507816932236836E-2</v>
      </c>
      <c r="BB154" s="284"/>
      <c r="BC154" s="107">
        <v>738.37258676166107</v>
      </c>
      <c r="BD154" s="107">
        <v>730.35546057362592</v>
      </c>
      <c r="BE154" s="156">
        <v>-8.0171261880351494</v>
      </c>
      <c r="BF154" s="157">
        <v>-1.0857832931198722E-2</v>
      </c>
      <c r="BG154" s="285"/>
      <c r="BH154" s="282">
        <v>-208.85611809959454</v>
      </c>
      <c r="BI154" s="83">
        <v>-209.44401584653878</v>
      </c>
      <c r="BJ154" s="156">
        <v>-0.58789774694423613</v>
      </c>
      <c r="BK154" s="157">
        <v>2.814845704753992E-3</v>
      </c>
      <c r="BL154" s="157"/>
      <c r="BM154" s="107">
        <v>529.51646866206659</v>
      </c>
      <c r="BN154" s="107">
        <v>520.91144472708709</v>
      </c>
      <c r="BO154" s="259">
        <v>-8.6050239349794992</v>
      </c>
      <c r="BP154" s="157">
        <v>-1.6250720127216969E-2</v>
      </c>
    </row>
    <row r="155" spans="1:68">
      <c r="A155" s="81">
        <v>483</v>
      </c>
      <c r="B155" s="91">
        <v>17</v>
      </c>
      <c r="C155" s="91">
        <v>17</v>
      </c>
      <c r="D155" s="82" t="s">
        <v>167</v>
      </c>
      <c r="E155" s="84">
        <v>1055</v>
      </c>
      <c r="F155" s="107">
        <v>1059</v>
      </c>
      <c r="G155" s="156">
        <v>4</v>
      </c>
      <c r="H155" s="157">
        <v>3.7914691943127963E-3</v>
      </c>
      <c r="I155" s="157"/>
      <c r="J155" s="84">
        <v>837495.61381495581</v>
      </c>
      <c r="K155" s="282">
        <v>876649.76301210874</v>
      </c>
      <c r="L155" s="156">
        <v>39154.149197152932</v>
      </c>
      <c r="M155" s="157">
        <v>4.6751467770437802E-2</v>
      </c>
      <c r="N155" s="157"/>
      <c r="O155" s="107">
        <v>959113.26098123938</v>
      </c>
      <c r="P155" s="282">
        <v>954052.43853474373</v>
      </c>
      <c r="Q155" s="156">
        <v>-5060.8224464956438</v>
      </c>
      <c r="R155" s="157">
        <v>-5.2765639391932411E-3</v>
      </c>
      <c r="S155" s="157"/>
      <c r="T155" s="107">
        <v>163739.84523403109</v>
      </c>
      <c r="U155" s="282">
        <v>164158.7516153559</v>
      </c>
      <c r="V155" s="156">
        <v>418.90638132480672</v>
      </c>
      <c r="W155" s="157">
        <v>2.558365562921289E-3</v>
      </c>
      <c r="X155" s="158"/>
      <c r="Y155" s="88">
        <v>1960348.7200302263</v>
      </c>
      <c r="Z155" s="88">
        <v>1994860.9531622084</v>
      </c>
      <c r="AA155" s="156">
        <v>34512.233131982153</v>
      </c>
      <c r="AB155" s="157">
        <v>1.7605149930390963E-2</v>
      </c>
      <c r="AC155" s="157"/>
      <c r="AD155" s="196">
        <v>-203286</v>
      </c>
      <c r="AE155" s="196">
        <v>-203286</v>
      </c>
      <c r="AF155" s="283">
        <v>0</v>
      </c>
      <c r="AG155" s="195">
        <v>0</v>
      </c>
      <c r="AH155" s="157"/>
      <c r="AI155" s="107">
        <v>1757062.7200302263</v>
      </c>
      <c r="AJ155" s="282">
        <v>1791574.9531622084</v>
      </c>
      <c r="AK155" s="156">
        <v>34512.233131982153</v>
      </c>
      <c r="AL155" s="157">
        <v>1.9642004089295371E-2</v>
      </c>
      <c r="AN155" s="107">
        <v>793.83470503787282</v>
      </c>
      <c r="AO155" s="107">
        <v>827.80903022862014</v>
      </c>
      <c r="AP155" s="156">
        <v>33.974325190747322</v>
      </c>
      <c r="AQ155" s="157">
        <v>4.2797732292551321E-2</v>
      </c>
      <c r="AR155" s="284"/>
      <c r="AS155" s="107">
        <v>909.11209571681457</v>
      </c>
      <c r="AT155" s="107">
        <v>900.89937538691572</v>
      </c>
      <c r="AU155" s="107">
        <v>-8.2127203298988434</v>
      </c>
      <c r="AV155" s="179">
        <v>-9.0337818279970158E-3</v>
      </c>
      <c r="AW155" s="284"/>
      <c r="AX155" s="107">
        <v>155.20364477159345</v>
      </c>
      <c r="AY155" s="107">
        <v>155.01298547247961</v>
      </c>
      <c r="AZ155" s="156">
        <v>-0.1906592991138325</v>
      </c>
      <c r="BA155" s="157">
        <v>-1.2284460161642314E-3</v>
      </c>
      <c r="BB155" s="284"/>
      <c r="BC155" s="107">
        <v>1858.1504455262809</v>
      </c>
      <c r="BD155" s="107">
        <v>1883.7213910880155</v>
      </c>
      <c r="BE155" s="156">
        <v>25.570945561734561</v>
      </c>
      <c r="BF155" s="157">
        <v>1.3761504416017371E-2</v>
      </c>
      <c r="BG155" s="285"/>
      <c r="BH155" s="282">
        <v>-192.68815165876777</v>
      </c>
      <c r="BI155" s="83">
        <v>-191.96033994334277</v>
      </c>
      <c r="BJ155" s="156">
        <v>0.72781171542499123</v>
      </c>
      <c r="BK155" s="157">
        <v>-3.7771482530689067E-3</v>
      </c>
      <c r="BL155" s="157"/>
      <c r="BM155" s="107">
        <v>1665.4622938675132</v>
      </c>
      <c r="BN155" s="107">
        <v>1691.7610511446728</v>
      </c>
      <c r="BO155" s="259">
        <v>26.298757277159666</v>
      </c>
      <c r="BP155" s="157">
        <v>1.5790665074793774E-2</v>
      </c>
    </row>
    <row r="156" spans="1:68">
      <c r="A156" s="81">
        <v>484</v>
      </c>
      <c r="B156" s="91">
        <v>4</v>
      </c>
      <c r="C156" s="91">
        <v>4</v>
      </c>
      <c r="D156" s="82" t="s">
        <v>168</v>
      </c>
      <c r="E156" s="84">
        <v>2966</v>
      </c>
      <c r="F156" s="107">
        <v>2904</v>
      </c>
      <c r="G156" s="156">
        <v>-62</v>
      </c>
      <c r="H156" s="157">
        <v>-2.0903573836817263E-2</v>
      </c>
      <c r="I156" s="157"/>
      <c r="J156" s="84">
        <v>767355.31103378534</v>
      </c>
      <c r="K156" s="282">
        <v>849922.09082657739</v>
      </c>
      <c r="L156" s="156">
        <v>82566.779792792047</v>
      </c>
      <c r="M156" s="157">
        <v>0.10759915075267756</v>
      </c>
      <c r="N156" s="157"/>
      <c r="O156" s="107">
        <v>546487.16973821854</v>
      </c>
      <c r="P156" s="282">
        <v>-44793.048886004835</v>
      </c>
      <c r="Q156" s="156">
        <v>-591280.21862422337</v>
      </c>
      <c r="R156" s="157">
        <v>-1.081965417243852</v>
      </c>
      <c r="S156" s="157"/>
      <c r="T156" s="107">
        <v>398203.89091149514</v>
      </c>
      <c r="U156" s="282">
        <v>398501.33019635436</v>
      </c>
      <c r="V156" s="156">
        <v>297.43928485922515</v>
      </c>
      <c r="W156" s="157">
        <v>7.4695223137669954E-4</v>
      </c>
      <c r="X156" s="158"/>
      <c r="Y156" s="88">
        <v>1712046.3716834991</v>
      </c>
      <c r="Z156" s="88">
        <v>1203630.372136927</v>
      </c>
      <c r="AA156" s="156">
        <v>-508415.9995465721</v>
      </c>
      <c r="AB156" s="157">
        <v>-0.29696391870895039</v>
      </c>
      <c r="AC156" s="157"/>
      <c r="AD156" s="196">
        <v>491614</v>
      </c>
      <c r="AE156" s="196">
        <v>491614</v>
      </c>
      <c r="AF156" s="283">
        <v>0</v>
      </c>
      <c r="AG156" s="195">
        <v>0</v>
      </c>
      <c r="AH156" s="157"/>
      <c r="AI156" s="107">
        <v>2203660.3716834988</v>
      </c>
      <c r="AJ156" s="282">
        <v>1695244.372136927</v>
      </c>
      <c r="AK156" s="156">
        <v>-508415.99954657187</v>
      </c>
      <c r="AL156" s="157">
        <v>-0.23071431790469807</v>
      </c>
      <c r="AN156" s="107">
        <v>258.71723231078403</v>
      </c>
      <c r="AO156" s="107">
        <v>292.67289629014374</v>
      </c>
      <c r="AP156" s="156">
        <v>33.955663979359713</v>
      </c>
      <c r="AQ156" s="157">
        <v>0.13124624005938065</v>
      </c>
      <c r="AR156" s="284"/>
      <c r="AS156" s="107">
        <v>184.25056295961514</v>
      </c>
      <c r="AT156" s="107">
        <v>-15.424603610883208</v>
      </c>
      <c r="AU156" s="107">
        <v>-199.67516657049833</v>
      </c>
      <c r="AV156" s="179">
        <v>-1.0837153676120057</v>
      </c>
      <c r="AW156" s="284"/>
      <c r="AX156" s="107">
        <v>134.25620057703816</v>
      </c>
      <c r="AY156" s="107">
        <v>137.22497596293195</v>
      </c>
      <c r="AZ156" s="156">
        <v>2.9687753858937924</v>
      </c>
      <c r="BA156" s="157">
        <v>2.2112761817583731E-2</v>
      </c>
      <c r="BB156" s="284"/>
      <c r="BC156" s="107">
        <v>577.22399584743732</v>
      </c>
      <c r="BD156" s="107">
        <v>414.47326864219247</v>
      </c>
      <c r="BE156" s="156">
        <v>-162.75072720524486</v>
      </c>
      <c r="BF156" s="157">
        <v>-0.28195419521031234</v>
      </c>
      <c r="BG156" s="285"/>
      <c r="BH156" s="282">
        <v>165.74983142279163</v>
      </c>
      <c r="BI156" s="83">
        <v>169.28856749311294</v>
      </c>
      <c r="BJ156" s="156">
        <v>3.5387360703213062</v>
      </c>
      <c r="BK156" s="157">
        <v>2.1349862258953151E-2</v>
      </c>
      <c r="BL156" s="157"/>
      <c r="BM156" s="107">
        <v>742.97382727022887</v>
      </c>
      <c r="BN156" s="107">
        <v>583.76183613530543</v>
      </c>
      <c r="BO156" s="259">
        <v>-159.21199113492344</v>
      </c>
      <c r="BP156" s="157">
        <v>-0.21429017455417854</v>
      </c>
    </row>
    <row r="157" spans="1:68">
      <c r="A157" s="81">
        <v>489</v>
      </c>
      <c r="B157" s="91">
        <v>8</v>
      </c>
      <c r="C157" s="91">
        <v>8</v>
      </c>
      <c r="D157" s="82" t="s">
        <v>169</v>
      </c>
      <c r="E157" s="84">
        <v>1752</v>
      </c>
      <c r="F157" s="107">
        <v>1703</v>
      </c>
      <c r="G157" s="156">
        <v>-49</v>
      </c>
      <c r="H157" s="157">
        <v>-2.7968036529680364E-2</v>
      </c>
      <c r="I157" s="157"/>
      <c r="J157" s="84">
        <v>1138267.0684794297</v>
      </c>
      <c r="K157" s="282">
        <v>1163214.2879412705</v>
      </c>
      <c r="L157" s="156">
        <v>24947.21946184081</v>
      </c>
      <c r="M157" s="157">
        <v>2.1916841972039927E-2</v>
      </c>
      <c r="N157" s="157"/>
      <c r="O157" s="107">
        <v>1004254.5715895647</v>
      </c>
      <c r="P157" s="282">
        <v>937926.50397913682</v>
      </c>
      <c r="Q157" s="156">
        <v>-66328.067610427854</v>
      </c>
      <c r="R157" s="157">
        <v>-6.604706564137594E-2</v>
      </c>
      <c r="S157" s="157"/>
      <c r="T157" s="107">
        <v>315360.43582549703</v>
      </c>
      <c r="U157" s="282">
        <v>315629.08518774144</v>
      </c>
      <c r="V157" s="156">
        <v>268.64936224441044</v>
      </c>
      <c r="W157" s="157">
        <v>8.518803620409318E-4</v>
      </c>
      <c r="X157" s="158"/>
      <c r="Y157" s="88">
        <v>2457882.0758944913</v>
      </c>
      <c r="Z157" s="88">
        <v>2416769.8771081488</v>
      </c>
      <c r="AA157" s="156">
        <v>-41112.198786342517</v>
      </c>
      <c r="AB157" s="157">
        <v>-1.6726676674014417E-2</v>
      </c>
      <c r="AC157" s="157"/>
      <c r="AD157" s="196">
        <v>-479371</v>
      </c>
      <c r="AE157" s="196">
        <v>-479371</v>
      </c>
      <c r="AF157" s="283">
        <v>0</v>
      </c>
      <c r="AG157" s="195">
        <v>0</v>
      </c>
      <c r="AH157" s="157"/>
      <c r="AI157" s="107">
        <v>1978511.0758944913</v>
      </c>
      <c r="AJ157" s="282">
        <v>1937398.8771081488</v>
      </c>
      <c r="AK157" s="156">
        <v>-41112.198786342517</v>
      </c>
      <c r="AL157" s="157">
        <v>-2.0779362464653152E-2</v>
      </c>
      <c r="AN157" s="107">
        <v>649.69581534214024</v>
      </c>
      <c r="AO157" s="107">
        <v>683.03833701777478</v>
      </c>
      <c r="AP157" s="156">
        <v>33.342521675634543</v>
      </c>
      <c r="AQ157" s="157">
        <v>5.1320203837354E-2</v>
      </c>
      <c r="AR157" s="284"/>
      <c r="AS157" s="107">
        <v>573.2046641492949</v>
      </c>
      <c r="AT157" s="107">
        <v>550.74956193725006</v>
      </c>
      <c r="AU157" s="107">
        <v>-22.455102212044835</v>
      </c>
      <c r="AV157" s="179">
        <v>-3.9174667647498863E-2</v>
      </c>
      <c r="AW157" s="284"/>
      <c r="AX157" s="107">
        <v>180.00024875884534</v>
      </c>
      <c r="AY157" s="107">
        <v>185.33710228287811</v>
      </c>
      <c r="AZ157" s="156">
        <v>5.3368535240327617</v>
      </c>
      <c r="BA157" s="157">
        <v>2.9649145269697884E-2</v>
      </c>
      <c r="BB157" s="284"/>
      <c r="BC157" s="107">
        <v>1402.9007282502805</v>
      </c>
      <c r="BD157" s="107">
        <v>1419.125001237903</v>
      </c>
      <c r="BE157" s="156">
        <v>16.224272987622498</v>
      </c>
      <c r="BF157" s="157">
        <v>1.1564804737009198E-2</v>
      </c>
      <c r="BG157" s="285"/>
      <c r="BH157" s="282">
        <v>-273.61358447488584</v>
      </c>
      <c r="BI157" s="83">
        <v>-281.48620082207867</v>
      </c>
      <c r="BJ157" s="156">
        <v>-7.8726163471928317</v>
      </c>
      <c r="BK157" s="157">
        <v>2.877275396359363E-2</v>
      </c>
      <c r="BL157" s="157"/>
      <c r="BM157" s="107">
        <v>1129.2871437753945</v>
      </c>
      <c r="BN157" s="107">
        <v>1137.6388004158243</v>
      </c>
      <c r="BO157" s="259">
        <v>8.3516566404298374</v>
      </c>
      <c r="BP157" s="157">
        <v>7.39551201522481E-3</v>
      </c>
    </row>
    <row r="158" spans="1:68">
      <c r="A158" s="81">
        <v>491</v>
      </c>
      <c r="B158" s="91">
        <v>10</v>
      </c>
      <c r="C158" s="91">
        <v>10</v>
      </c>
      <c r="D158" s="82" t="s">
        <v>170</v>
      </c>
      <c r="E158" s="84">
        <v>51919</v>
      </c>
      <c r="F158" s="107">
        <v>51890</v>
      </c>
      <c r="G158" s="156">
        <v>-29</v>
      </c>
      <c r="H158" s="157">
        <v>-5.5856237600878289E-4</v>
      </c>
      <c r="I158" s="157"/>
      <c r="J158" s="84">
        <v>-5796551.0254623294</v>
      </c>
      <c r="K158" s="282">
        <v>-4071366.2110247593</v>
      </c>
      <c r="L158" s="156">
        <v>1725184.8144375701</v>
      </c>
      <c r="M158" s="157">
        <v>-0.29762263919689558</v>
      </c>
      <c r="N158" s="157"/>
      <c r="O158" s="107">
        <v>11804599.064073771</v>
      </c>
      <c r="P158" s="282">
        <v>10831585.894036431</v>
      </c>
      <c r="Q158" s="156">
        <v>-973013.17003734037</v>
      </c>
      <c r="R158" s="157">
        <v>-8.2426617351081227E-2</v>
      </c>
      <c r="S158" s="157"/>
      <c r="T158" s="107">
        <v>4892585.8809719933</v>
      </c>
      <c r="U158" s="282">
        <v>4868688.1924593728</v>
      </c>
      <c r="V158" s="156">
        <v>-23897.688512620516</v>
      </c>
      <c r="W158" s="157">
        <v>-4.8844699089620972E-3</v>
      </c>
      <c r="X158" s="158"/>
      <c r="Y158" s="88">
        <v>10900633.919583436</v>
      </c>
      <c r="Z158" s="88">
        <v>11628907.875471044</v>
      </c>
      <c r="AA158" s="156">
        <v>728273.95588760823</v>
      </c>
      <c r="AB158" s="157">
        <v>6.6810238859524876E-2</v>
      </c>
      <c r="AC158" s="157"/>
      <c r="AD158" s="196">
        <v>3321120</v>
      </c>
      <c r="AE158" s="196">
        <v>3321120</v>
      </c>
      <c r="AF158" s="283">
        <v>0</v>
      </c>
      <c r="AG158" s="195">
        <v>0</v>
      </c>
      <c r="AH158" s="157"/>
      <c r="AI158" s="107">
        <v>14221753.919583436</v>
      </c>
      <c r="AJ158" s="282">
        <v>14950027.875471044</v>
      </c>
      <c r="AK158" s="156">
        <v>728273.95588760823</v>
      </c>
      <c r="AL158" s="157">
        <v>5.1208448691041603E-2</v>
      </c>
      <c r="AN158" s="107">
        <v>-111.64604529097882</v>
      </c>
      <c r="AO158" s="107">
        <v>-78.461480266424346</v>
      </c>
      <c r="AP158" s="156">
        <v>33.184565024554473</v>
      </c>
      <c r="AQ158" s="157">
        <v>-0.29723009837085418</v>
      </c>
      <c r="AR158" s="284"/>
      <c r="AS158" s="107">
        <v>227.36568624345173</v>
      </c>
      <c r="AT158" s="107">
        <v>208.74129685944172</v>
      </c>
      <c r="AU158" s="107">
        <v>-18.624389384010016</v>
      </c>
      <c r="AV158" s="179">
        <v>-8.1913808946825678E-2</v>
      </c>
      <c r="AW158" s="284"/>
      <c r="AX158" s="107">
        <v>94.234979120784175</v>
      </c>
      <c r="AY158" s="107">
        <v>93.827099488521355</v>
      </c>
      <c r="AZ158" s="156">
        <v>-0.40787963226281931</v>
      </c>
      <c r="BA158" s="157">
        <v>-4.3283251725458136E-3</v>
      </c>
      <c r="BB158" s="284"/>
      <c r="BC158" s="107">
        <v>209.9546200732571</v>
      </c>
      <c r="BD158" s="107">
        <v>224.10691608153871</v>
      </c>
      <c r="BE158" s="156">
        <v>14.15229600828161</v>
      </c>
      <c r="BF158" s="157">
        <v>6.7406451943489543E-2</v>
      </c>
      <c r="BG158" s="285"/>
      <c r="BH158" s="282">
        <v>63.967333731389282</v>
      </c>
      <c r="BI158" s="83">
        <v>64.003083445750633</v>
      </c>
      <c r="BJ158" s="156">
        <v>3.5749714361351437E-2</v>
      </c>
      <c r="BK158" s="157">
        <v>5.5887454230109271E-4</v>
      </c>
      <c r="BL158" s="157"/>
      <c r="BM158" s="107">
        <v>273.92195380464642</v>
      </c>
      <c r="BN158" s="107">
        <v>288.10999952728935</v>
      </c>
      <c r="BO158" s="259">
        <v>14.188045722642926</v>
      </c>
      <c r="BP158" s="157">
        <v>5.1795942331666664E-2</v>
      </c>
    </row>
    <row r="159" spans="1:68">
      <c r="A159" s="81">
        <v>494</v>
      </c>
      <c r="B159" s="91">
        <v>17</v>
      </c>
      <c r="C159" s="91">
        <v>17</v>
      </c>
      <c r="D159" s="82" t="s">
        <v>171</v>
      </c>
      <c r="E159" s="84">
        <v>8827</v>
      </c>
      <c r="F159" s="107">
        <v>8749</v>
      </c>
      <c r="G159" s="156">
        <v>-78</v>
      </c>
      <c r="H159" s="157">
        <v>-8.836524300441826E-3</v>
      </c>
      <c r="I159" s="157"/>
      <c r="J159" s="84">
        <v>4997558.9838772668</v>
      </c>
      <c r="K159" s="282">
        <v>5276180.2509417022</v>
      </c>
      <c r="L159" s="156">
        <v>278621.26706443541</v>
      </c>
      <c r="M159" s="157">
        <v>5.5751471461027574E-2</v>
      </c>
      <c r="N159" s="157"/>
      <c r="O159" s="107">
        <v>5112019.6003646376</v>
      </c>
      <c r="P159" s="282">
        <v>5172940.0398979746</v>
      </c>
      <c r="Q159" s="156">
        <v>60920.439533337019</v>
      </c>
      <c r="R159" s="157">
        <v>1.1917098191288547E-2</v>
      </c>
      <c r="S159" s="157"/>
      <c r="T159" s="107">
        <v>629374.5882569591</v>
      </c>
      <c r="U159" s="282">
        <v>626010.87844207522</v>
      </c>
      <c r="V159" s="156">
        <v>-3363.709814883885</v>
      </c>
      <c r="W159" s="157">
        <v>-5.3445275320054076E-3</v>
      </c>
      <c r="X159" s="158"/>
      <c r="Y159" s="88">
        <v>10738953.172498863</v>
      </c>
      <c r="Z159" s="88">
        <v>11075131.169281751</v>
      </c>
      <c r="AA159" s="156">
        <v>336177.99678288773</v>
      </c>
      <c r="AB159" s="157">
        <v>3.1304540711081429E-2</v>
      </c>
      <c r="AC159" s="157"/>
      <c r="AD159" s="196">
        <v>-194822</v>
      </c>
      <c r="AE159" s="196">
        <v>-194822</v>
      </c>
      <c r="AF159" s="283">
        <v>0</v>
      </c>
      <c r="AG159" s="195">
        <v>0</v>
      </c>
      <c r="AH159" s="157"/>
      <c r="AI159" s="107">
        <v>10544131.172498863</v>
      </c>
      <c r="AJ159" s="282">
        <v>10880309.169281751</v>
      </c>
      <c r="AK159" s="156">
        <v>336177.99678288773</v>
      </c>
      <c r="AL159" s="157">
        <v>3.1882949034217734E-2</v>
      </c>
      <c r="AN159" s="107">
        <v>566.1673256913183</v>
      </c>
      <c r="AO159" s="107">
        <v>603.06094993047225</v>
      </c>
      <c r="AP159" s="156">
        <v>36.893624239153951</v>
      </c>
      <c r="AQ159" s="157">
        <v>6.516381741758942E-2</v>
      </c>
      <c r="AR159" s="284"/>
      <c r="AS159" s="107">
        <v>579.13442849944909</v>
      </c>
      <c r="AT159" s="107">
        <v>591.26072007063374</v>
      </c>
      <c r="AU159" s="107">
        <v>12.126291571184652</v>
      </c>
      <c r="AV159" s="179">
        <v>2.0938647357927172E-2</v>
      </c>
      <c r="AW159" s="284"/>
      <c r="AX159" s="107">
        <v>71.301074912989591</v>
      </c>
      <c r="AY159" s="107">
        <v>71.55227779655678</v>
      </c>
      <c r="AZ159" s="156">
        <v>0.25120288356718845</v>
      </c>
      <c r="BA159" s="157">
        <v>3.523128983311084E-3</v>
      </c>
      <c r="BB159" s="284"/>
      <c r="BC159" s="107">
        <v>1216.6028291037571</v>
      </c>
      <c r="BD159" s="107">
        <v>1265.8739477976626</v>
      </c>
      <c r="BE159" s="156">
        <v>49.271118693905464</v>
      </c>
      <c r="BF159" s="157">
        <v>4.0498934833319719E-2</v>
      </c>
      <c r="BG159" s="285"/>
      <c r="BH159" s="282">
        <v>-22.071145349495865</v>
      </c>
      <c r="BI159" s="83">
        <v>-22.267916333295233</v>
      </c>
      <c r="BJ159" s="156">
        <v>-0.19677098379936808</v>
      </c>
      <c r="BK159" s="157">
        <v>8.9153046062406816E-3</v>
      </c>
      <c r="BL159" s="157"/>
      <c r="BM159" s="107">
        <v>1194.5316837542612</v>
      </c>
      <c r="BN159" s="107">
        <v>1243.6060314643676</v>
      </c>
      <c r="BO159" s="259">
        <v>49.074347710106395</v>
      </c>
      <c r="BP159" s="157">
        <v>4.1082499842843817E-2</v>
      </c>
    </row>
    <row r="160" spans="1:68">
      <c r="A160" s="81">
        <v>495</v>
      </c>
      <c r="B160" s="91">
        <v>13</v>
      </c>
      <c r="C160" s="91">
        <v>13</v>
      </c>
      <c r="D160" s="82" t="s">
        <v>172</v>
      </c>
      <c r="E160" s="84">
        <v>1430</v>
      </c>
      <c r="F160" s="107">
        <v>1393</v>
      </c>
      <c r="G160" s="156">
        <v>-37</v>
      </c>
      <c r="H160" s="157">
        <v>-2.5874125874125874E-2</v>
      </c>
      <c r="I160" s="157"/>
      <c r="J160" s="84">
        <v>793021.2748789693</v>
      </c>
      <c r="K160" s="282">
        <v>637997.68259370956</v>
      </c>
      <c r="L160" s="156">
        <v>-155023.59228525974</v>
      </c>
      <c r="M160" s="157">
        <v>-0.19548478356891422</v>
      </c>
      <c r="N160" s="157"/>
      <c r="O160" s="107">
        <v>443570.12131373712</v>
      </c>
      <c r="P160" s="282">
        <v>256563.55556210555</v>
      </c>
      <c r="Q160" s="156">
        <v>-187006.56575163157</v>
      </c>
      <c r="R160" s="157">
        <v>-0.4215941443435543</v>
      </c>
      <c r="S160" s="157"/>
      <c r="T160" s="107">
        <v>222401.37340045162</v>
      </c>
      <c r="U160" s="282">
        <v>222310.57098733829</v>
      </c>
      <c r="V160" s="156">
        <v>-90.80241311332793</v>
      </c>
      <c r="W160" s="157">
        <v>-4.0828171033742162E-4</v>
      </c>
      <c r="X160" s="158"/>
      <c r="Y160" s="88">
        <v>1458992.769593158</v>
      </c>
      <c r="Z160" s="88">
        <v>1116871.8091431533</v>
      </c>
      <c r="AA160" s="156">
        <v>-342120.96045000479</v>
      </c>
      <c r="AB160" s="157">
        <v>-0.23449119665302087</v>
      </c>
      <c r="AC160" s="157"/>
      <c r="AD160" s="196">
        <v>-323273</v>
      </c>
      <c r="AE160" s="196">
        <v>-323273</v>
      </c>
      <c r="AF160" s="283">
        <v>0</v>
      </c>
      <c r="AG160" s="195">
        <v>0</v>
      </c>
      <c r="AH160" s="157"/>
      <c r="AI160" s="107">
        <v>1135719.769593158</v>
      </c>
      <c r="AJ160" s="282">
        <v>793598.80914315325</v>
      </c>
      <c r="AK160" s="156">
        <v>-342120.96045000479</v>
      </c>
      <c r="AL160" s="157">
        <v>-0.30123712698297106</v>
      </c>
      <c r="AN160" s="107">
        <v>554.56033208319536</v>
      </c>
      <c r="AO160" s="107">
        <v>458.00264364228968</v>
      </c>
      <c r="AP160" s="156">
        <v>-96.557688440905679</v>
      </c>
      <c r="AQ160" s="157">
        <v>-0.17411575054095296</v>
      </c>
      <c r="AR160" s="284"/>
      <c r="AS160" s="107">
        <v>310.18889602359241</v>
      </c>
      <c r="AT160" s="107">
        <v>184.1805854717197</v>
      </c>
      <c r="AU160" s="107">
        <v>-126.00831055187271</v>
      </c>
      <c r="AV160" s="179">
        <v>-0.4062308875888605</v>
      </c>
      <c r="AW160" s="284"/>
      <c r="AX160" s="107">
        <v>155.52543594437176</v>
      </c>
      <c r="AY160" s="107">
        <v>159.59122109643812</v>
      </c>
      <c r="AZ160" s="156">
        <v>4.0657851520663542</v>
      </c>
      <c r="BA160" s="157">
        <v>2.6142252084865408E-2</v>
      </c>
      <c r="BB160" s="284"/>
      <c r="BC160" s="107">
        <v>1020.2746640511594</v>
      </c>
      <c r="BD160" s="107">
        <v>801.77445021044741</v>
      </c>
      <c r="BE160" s="156">
        <v>-218.50021384071204</v>
      </c>
      <c r="BF160" s="157">
        <v>-0.21415822771989937</v>
      </c>
      <c r="BG160" s="285"/>
      <c r="BH160" s="282">
        <v>-226.06503496503495</v>
      </c>
      <c r="BI160" s="83">
        <v>-232.06963388370423</v>
      </c>
      <c r="BJ160" s="156">
        <v>-6.0045989186692736</v>
      </c>
      <c r="BK160" s="157">
        <v>2.6561378320172305E-2</v>
      </c>
      <c r="BL160" s="157"/>
      <c r="BM160" s="107">
        <v>794.20962908612455</v>
      </c>
      <c r="BN160" s="107">
        <v>569.70481632674318</v>
      </c>
      <c r="BO160" s="259">
        <v>-224.50481275938137</v>
      </c>
      <c r="BP160" s="157">
        <v>-0.28267702195667527</v>
      </c>
    </row>
    <row r="161" spans="1:68">
      <c r="A161" s="81">
        <v>498</v>
      </c>
      <c r="B161" s="91">
        <v>19</v>
      </c>
      <c r="C161" s="91">
        <v>19</v>
      </c>
      <c r="D161" s="82" t="s">
        <v>173</v>
      </c>
      <c r="E161" s="84">
        <v>2325</v>
      </c>
      <c r="F161" s="107">
        <v>2313</v>
      </c>
      <c r="G161" s="156">
        <v>-12</v>
      </c>
      <c r="H161" s="157">
        <v>-5.1612903225806452E-3</v>
      </c>
      <c r="I161" s="157"/>
      <c r="J161" s="84">
        <v>3803249.4604782616</v>
      </c>
      <c r="K161" s="282">
        <v>3763325.4745880696</v>
      </c>
      <c r="L161" s="156">
        <v>-39923.98589019198</v>
      </c>
      <c r="M161" s="157">
        <v>-1.0497335582392091E-2</v>
      </c>
      <c r="N161" s="157"/>
      <c r="O161" s="107">
        <v>204439.13686473353</v>
      </c>
      <c r="P161" s="282">
        <v>361254.56231389468</v>
      </c>
      <c r="Q161" s="156">
        <v>156815.42544916115</v>
      </c>
      <c r="R161" s="157">
        <v>0.76705188573026284</v>
      </c>
      <c r="S161" s="157"/>
      <c r="T161" s="107">
        <v>264607.76835489785</v>
      </c>
      <c r="U161" s="282">
        <v>265252.4471527547</v>
      </c>
      <c r="V161" s="156">
        <v>644.67879785684636</v>
      </c>
      <c r="W161" s="157">
        <v>2.4363562788231852E-3</v>
      </c>
      <c r="X161" s="158"/>
      <c r="Y161" s="88">
        <v>4272296.3656978924</v>
      </c>
      <c r="Z161" s="88">
        <v>4389832.4840547191</v>
      </c>
      <c r="AA161" s="156">
        <v>117536.11835682672</v>
      </c>
      <c r="AB161" s="157">
        <v>2.751122775576147E-2</v>
      </c>
      <c r="AC161" s="157"/>
      <c r="AD161" s="196">
        <v>251834</v>
      </c>
      <c r="AE161" s="196">
        <v>251834</v>
      </c>
      <c r="AF161" s="283">
        <v>0</v>
      </c>
      <c r="AG161" s="195">
        <v>0</v>
      </c>
      <c r="AH161" s="157"/>
      <c r="AI161" s="107">
        <v>4524130.3656978924</v>
      </c>
      <c r="AJ161" s="282">
        <v>4641666.4840547191</v>
      </c>
      <c r="AK161" s="156">
        <v>117536.11835682672</v>
      </c>
      <c r="AL161" s="157">
        <v>2.5979825702634365E-2</v>
      </c>
      <c r="AN161" s="107">
        <v>1635.8062195605426</v>
      </c>
      <c r="AO161" s="107">
        <v>1627.0321982654862</v>
      </c>
      <c r="AP161" s="156">
        <v>-8.7740212950564</v>
      </c>
      <c r="AQ161" s="157">
        <v>-5.3637290225082594E-3</v>
      </c>
      <c r="AR161" s="284"/>
      <c r="AS161" s="107">
        <v>87.930811554724102</v>
      </c>
      <c r="AT161" s="107">
        <v>156.18441950449403</v>
      </c>
      <c r="AU161" s="107">
        <v>68.253607949769929</v>
      </c>
      <c r="AV161" s="179">
        <v>0.77621947009202819</v>
      </c>
      <c r="AW161" s="284"/>
      <c r="AX161" s="107">
        <v>113.80979284081629</v>
      </c>
      <c r="AY161" s="107">
        <v>114.67896547892551</v>
      </c>
      <c r="AZ161" s="156">
        <v>0.86917263810921952</v>
      </c>
      <c r="BA161" s="157">
        <v>7.6370637043941874E-3</v>
      </c>
      <c r="BB161" s="284"/>
      <c r="BC161" s="107">
        <v>1837.5468239560828</v>
      </c>
      <c r="BD161" s="107">
        <v>1897.8955832489057</v>
      </c>
      <c r="BE161" s="156">
        <v>60.348759292822933</v>
      </c>
      <c r="BF161" s="157">
        <v>3.2842025305726448E-2</v>
      </c>
      <c r="BG161" s="285"/>
      <c r="BH161" s="282">
        <v>108.31569892473118</v>
      </c>
      <c r="BI161" s="83">
        <v>108.87764807609166</v>
      </c>
      <c r="BJ161" s="156">
        <v>0.56194915136047996</v>
      </c>
      <c r="BK161" s="157">
        <v>5.1880674448768474E-3</v>
      </c>
      <c r="BL161" s="157"/>
      <c r="BM161" s="107">
        <v>1945.8625228808139</v>
      </c>
      <c r="BN161" s="107">
        <v>2006.7732313249974</v>
      </c>
      <c r="BO161" s="259">
        <v>60.910708444183456</v>
      </c>
      <c r="BP161" s="157">
        <v>3.1302678235462525E-2</v>
      </c>
    </row>
    <row r="162" spans="1:68">
      <c r="A162" s="81">
        <v>499</v>
      </c>
      <c r="B162" s="91">
        <v>15</v>
      </c>
      <c r="C162" s="91">
        <v>15</v>
      </c>
      <c r="D162" s="82" t="s">
        <v>174</v>
      </c>
      <c r="E162" s="84">
        <v>19763</v>
      </c>
      <c r="F162" s="107">
        <v>19738</v>
      </c>
      <c r="G162" s="156">
        <v>-25</v>
      </c>
      <c r="H162" s="157">
        <v>-1.2649901330769619E-3</v>
      </c>
      <c r="I162" s="157"/>
      <c r="J162" s="84">
        <v>17340829.299778432</v>
      </c>
      <c r="K162" s="282">
        <v>18262673.123939067</v>
      </c>
      <c r="L162" s="156">
        <v>921843.82416063547</v>
      </c>
      <c r="M162" s="157">
        <v>5.3160307862116729E-2</v>
      </c>
      <c r="N162" s="157"/>
      <c r="O162" s="107">
        <v>4296120.4627032205</v>
      </c>
      <c r="P162" s="282">
        <v>3758168.7772982237</v>
      </c>
      <c r="Q162" s="156">
        <v>-537951.68540499685</v>
      </c>
      <c r="R162" s="157">
        <v>-0.12521801706335417</v>
      </c>
      <c r="S162" s="157"/>
      <c r="T162" s="107">
        <v>1301791.442668926</v>
      </c>
      <c r="U162" s="282">
        <v>1289938.4511402927</v>
      </c>
      <c r="V162" s="156">
        <v>-11852.991528633283</v>
      </c>
      <c r="W162" s="157">
        <v>-9.105138611398722E-3</v>
      </c>
      <c r="X162" s="158"/>
      <c r="Y162" s="88">
        <v>22938741.205150578</v>
      </c>
      <c r="Z162" s="88">
        <v>23310780.352377582</v>
      </c>
      <c r="AA162" s="156">
        <v>372039.14722700417</v>
      </c>
      <c r="AB162" s="157">
        <v>1.6218812702044342E-2</v>
      </c>
      <c r="AC162" s="157"/>
      <c r="AD162" s="196">
        <v>-1054078</v>
      </c>
      <c r="AE162" s="196">
        <v>-1054078</v>
      </c>
      <c r="AF162" s="283">
        <v>0</v>
      </c>
      <c r="AG162" s="195">
        <v>0</v>
      </c>
      <c r="AH162" s="157"/>
      <c r="AI162" s="107">
        <v>21884663.205150578</v>
      </c>
      <c r="AJ162" s="282">
        <v>22256702.352377582</v>
      </c>
      <c r="AK162" s="156">
        <v>372039.14722700417</v>
      </c>
      <c r="AL162" s="157">
        <v>1.6999994184943381E-2</v>
      </c>
      <c r="AN162" s="107">
        <v>877.43911854366399</v>
      </c>
      <c r="AO162" s="107">
        <v>925.25449001616516</v>
      </c>
      <c r="AP162" s="156">
        <v>47.81537147250117</v>
      </c>
      <c r="AQ162" s="157">
        <v>5.4494232661820553E-2</v>
      </c>
      <c r="AR162" s="284"/>
      <c r="AS162" s="107">
        <v>217.38199983318427</v>
      </c>
      <c r="AT162" s="107">
        <v>190.40271442386381</v>
      </c>
      <c r="AU162" s="107">
        <v>-26.979285409320454</v>
      </c>
      <c r="AV162" s="179">
        <v>-0.12411002488717539</v>
      </c>
      <c r="AW162" s="284"/>
      <c r="AX162" s="107">
        <v>65.870133212008597</v>
      </c>
      <c r="AY162" s="107">
        <v>65.353047478989396</v>
      </c>
      <c r="AZ162" s="156">
        <v>-0.51708573301920069</v>
      </c>
      <c r="BA162" s="157">
        <v>-7.8500787504849363E-3</v>
      </c>
      <c r="BB162" s="284"/>
      <c r="BC162" s="107">
        <v>1160.6912515888569</v>
      </c>
      <c r="BD162" s="107">
        <v>1181.0102519190182</v>
      </c>
      <c r="BE162" s="156">
        <v>20.319000330161316</v>
      </c>
      <c r="BF162" s="157">
        <v>1.7505947686214461E-2</v>
      </c>
      <c r="BG162" s="285"/>
      <c r="BH162" s="282">
        <v>-53.335930779739918</v>
      </c>
      <c r="BI162" s="83">
        <v>-53.403485662174482</v>
      </c>
      <c r="BJ162" s="156">
        <v>-6.7554882434563979E-2</v>
      </c>
      <c r="BK162" s="157">
        <v>1.2665923599148145E-3</v>
      </c>
      <c r="BL162" s="157"/>
      <c r="BM162" s="107">
        <v>1107.3553208091168</v>
      </c>
      <c r="BN162" s="107">
        <v>1127.6067662568437</v>
      </c>
      <c r="BO162" s="259">
        <v>20.251445447726837</v>
      </c>
      <c r="BP162" s="157">
        <v>1.8288118607611523E-2</v>
      </c>
    </row>
    <row r="163" spans="1:68">
      <c r="A163" s="81">
        <v>500</v>
      </c>
      <c r="B163" s="91">
        <v>13</v>
      </c>
      <c r="C163" s="91">
        <v>13</v>
      </c>
      <c r="D163" s="82" t="s">
        <v>175</v>
      </c>
      <c r="E163" s="84">
        <v>10551</v>
      </c>
      <c r="F163" s="107">
        <v>10614</v>
      </c>
      <c r="G163" s="156">
        <v>63</v>
      </c>
      <c r="H163" s="157">
        <v>5.9709980096673302E-3</v>
      </c>
      <c r="I163" s="157"/>
      <c r="J163" s="84">
        <v>11970202.025108065</v>
      </c>
      <c r="K163" s="282">
        <v>12098879.677267542</v>
      </c>
      <c r="L163" s="156">
        <v>128677.65215947665</v>
      </c>
      <c r="M163" s="157">
        <v>1.0749831280171311E-2</v>
      </c>
      <c r="N163" s="157"/>
      <c r="O163" s="107">
        <v>1056245.4831775068</v>
      </c>
      <c r="P163" s="282">
        <v>839656.91623446264</v>
      </c>
      <c r="Q163" s="156">
        <v>-216588.56694304419</v>
      </c>
      <c r="R163" s="157">
        <v>-0.20505514143500059</v>
      </c>
      <c r="S163" s="157"/>
      <c r="T163" s="107">
        <v>406941.35251360852</v>
      </c>
      <c r="U163" s="282">
        <v>388524.57007571741</v>
      </c>
      <c r="V163" s="156">
        <v>-18416.782437891117</v>
      </c>
      <c r="W163" s="157">
        <v>-4.5256601041240317E-2</v>
      </c>
      <c r="X163" s="158"/>
      <c r="Y163" s="88">
        <v>13433388.860799182</v>
      </c>
      <c r="Z163" s="88">
        <v>13327061.163577722</v>
      </c>
      <c r="AA163" s="156">
        <v>-106327.69722145982</v>
      </c>
      <c r="AB163" s="157">
        <v>-7.9151804748049375E-3</v>
      </c>
      <c r="AC163" s="157"/>
      <c r="AD163" s="196">
        <v>-629542</v>
      </c>
      <c r="AE163" s="196">
        <v>-629542</v>
      </c>
      <c r="AF163" s="283">
        <v>0</v>
      </c>
      <c r="AG163" s="195">
        <v>0</v>
      </c>
      <c r="AH163" s="157"/>
      <c r="AI163" s="107">
        <v>12803846.860799182</v>
      </c>
      <c r="AJ163" s="282">
        <v>12697519.163577722</v>
      </c>
      <c r="AK163" s="156">
        <v>-106327.69722145982</v>
      </c>
      <c r="AL163" s="157">
        <v>-8.3043555876161999E-3</v>
      </c>
      <c r="AN163" s="107">
        <v>1134.5087693212081</v>
      </c>
      <c r="AO163" s="107">
        <v>1139.8982171912137</v>
      </c>
      <c r="AP163" s="156">
        <v>5.389447870005597</v>
      </c>
      <c r="AQ163" s="157">
        <v>4.7504682341328892E-3</v>
      </c>
      <c r="AR163" s="284"/>
      <c r="AS163" s="107">
        <v>100.10856631385715</v>
      </c>
      <c r="AT163" s="107">
        <v>79.10843378881313</v>
      </c>
      <c r="AU163" s="107">
        <v>-21.000132525044023</v>
      </c>
      <c r="AV163" s="179">
        <v>-0.20977358180522818</v>
      </c>
      <c r="AW163" s="284"/>
      <c r="AX163" s="107">
        <v>38.568984220795045</v>
      </c>
      <c r="AY163" s="107">
        <v>36.604915213464992</v>
      </c>
      <c r="AZ163" s="156">
        <v>-1.9640690073300533</v>
      </c>
      <c r="BA163" s="157">
        <v>-5.0923534726410973E-2</v>
      </c>
      <c r="BB163" s="284"/>
      <c r="BC163" s="107">
        <v>1273.1863198558603</v>
      </c>
      <c r="BD163" s="107">
        <v>1255.6115661934919</v>
      </c>
      <c r="BE163" s="156">
        <v>-17.574753662368494</v>
      </c>
      <c r="BF163" s="157">
        <v>-1.3803756283179482E-2</v>
      </c>
      <c r="BG163" s="285"/>
      <c r="BH163" s="282">
        <v>-59.66657188892048</v>
      </c>
      <c r="BI163" s="83">
        <v>-59.312417561710944</v>
      </c>
      <c r="BJ163" s="156">
        <v>0.35415432720953532</v>
      </c>
      <c r="BK163" s="157">
        <v>-5.9355568117580833E-3</v>
      </c>
      <c r="BL163" s="157"/>
      <c r="BM163" s="107">
        <v>1213.5197479669398</v>
      </c>
      <c r="BN163" s="107">
        <v>1196.2991486317808</v>
      </c>
      <c r="BO163" s="259">
        <v>-17.220599335159022</v>
      </c>
      <c r="BP163" s="157">
        <v>-1.4190621424998983E-2</v>
      </c>
    </row>
    <row r="164" spans="1:68">
      <c r="A164" s="81">
        <v>503</v>
      </c>
      <c r="B164" s="91">
        <v>2</v>
      </c>
      <c r="C164" s="91">
        <v>2</v>
      </c>
      <c r="D164" s="82" t="s">
        <v>176</v>
      </c>
      <c r="E164" s="84">
        <v>7515</v>
      </c>
      <c r="F164" s="107">
        <v>7477</v>
      </c>
      <c r="G164" s="156">
        <v>-38</v>
      </c>
      <c r="H164" s="157">
        <v>-5.0565535595475716E-3</v>
      </c>
      <c r="I164" s="157"/>
      <c r="J164" s="84">
        <v>928475.92005174328</v>
      </c>
      <c r="K164" s="282">
        <v>906398.1439461736</v>
      </c>
      <c r="L164" s="156">
        <v>-22077.776105569676</v>
      </c>
      <c r="M164" s="157">
        <v>-2.3778512321934314E-2</v>
      </c>
      <c r="N164" s="157"/>
      <c r="O164" s="107">
        <v>2943628.8619255815</v>
      </c>
      <c r="P164" s="282">
        <v>2855990.5795537517</v>
      </c>
      <c r="Q164" s="156">
        <v>-87638.28237182973</v>
      </c>
      <c r="R164" s="157">
        <v>-2.9772191564428726E-2</v>
      </c>
      <c r="S164" s="157"/>
      <c r="T164" s="107">
        <v>840801.54334379546</v>
      </c>
      <c r="U164" s="282">
        <v>836298.40390608716</v>
      </c>
      <c r="V164" s="156">
        <v>-4503.1394377083052</v>
      </c>
      <c r="W164" s="157">
        <v>-5.3557697096983277E-3</v>
      </c>
      <c r="X164" s="158"/>
      <c r="Y164" s="88">
        <v>4712906.3253211202</v>
      </c>
      <c r="Z164" s="88">
        <v>4598687.1274060123</v>
      </c>
      <c r="AA164" s="156">
        <v>-114219.19791510794</v>
      </c>
      <c r="AB164" s="157">
        <v>-2.4235405932309818E-2</v>
      </c>
      <c r="AC164" s="157"/>
      <c r="AD164" s="196">
        <v>-197444</v>
      </c>
      <c r="AE164" s="196">
        <v>-197444</v>
      </c>
      <c r="AF164" s="283">
        <v>0</v>
      </c>
      <c r="AG164" s="195">
        <v>0</v>
      </c>
      <c r="AH164" s="157"/>
      <c r="AI164" s="107">
        <v>4515462.3253211202</v>
      </c>
      <c r="AJ164" s="282">
        <v>4401243.1274060123</v>
      </c>
      <c r="AK164" s="156">
        <v>-114219.19791510794</v>
      </c>
      <c r="AL164" s="157">
        <v>-2.5295128092334414E-2</v>
      </c>
      <c r="AN164" s="107">
        <v>123.54968996031181</v>
      </c>
      <c r="AO164" s="107">
        <v>121.22484204175119</v>
      </c>
      <c r="AP164" s="156">
        <v>-2.3248479185606215</v>
      </c>
      <c r="AQ164" s="157">
        <v>-1.8817108479247811E-2</v>
      </c>
      <c r="AR164" s="284"/>
      <c r="AS164" s="107">
        <v>391.70044736202016</v>
      </c>
      <c r="AT164" s="107">
        <v>381.9701189720144</v>
      </c>
      <c r="AU164" s="107">
        <v>-9.7303283900057522</v>
      </c>
      <c r="AV164" s="179">
        <v>-2.4841249111499531E-2</v>
      </c>
      <c r="AW164" s="284"/>
      <c r="AX164" s="107">
        <v>111.88310623337264</v>
      </c>
      <c r="AY164" s="107">
        <v>111.84945886131966</v>
      </c>
      <c r="AZ164" s="156">
        <v>-3.3647372052982405E-2</v>
      </c>
      <c r="BA164" s="157">
        <v>-3.0073684210017064E-4</v>
      </c>
      <c r="BB164" s="284"/>
      <c r="BC164" s="107">
        <v>627.13324355570467</v>
      </c>
      <c r="BD164" s="107">
        <v>615.04441987508528</v>
      </c>
      <c r="BE164" s="156">
        <v>-12.088823680619385</v>
      </c>
      <c r="BF164" s="157">
        <v>-1.9276324138198239E-2</v>
      </c>
      <c r="BG164" s="285"/>
      <c r="BH164" s="282">
        <v>-26.27332002661344</v>
      </c>
      <c r="BI164" s="83">
        <v>-26.406847666176272</v>
      </c>
      <c r="BJ164" s="156">
        <v>-0.13352763956283198</v>
      </c>
      <c r="BK164" s="157">
        <v>5.0822522402032087E-3</v>
      </c>
      <c r="BL164" s="157"/>
      <c r="BM164" s="107">
        <v>600.85992352909113</v>
      </c>
      <c r="BN164" s="107">
        <v>588.63757220890898</v>
      </c>
      <c r="BO164" s="259">
        <v>-12.222351320182156</v>
      </c>
      <c r="BP164" s="157">
        <v>-2.034143207354451E-2</v>
      </c>
    </row>
    <row r="165" spans="1:68">
      <c r="A165" s="81">
        <v>504</v>
      </c>
      <c r="B165" s="91">
        <v>1</v>
      </c>
      <c r="C165" s="92">
        <v>34</v>
      </c>
      <c r="D165" s="82" t="s">
        <v>177</v>
      </c>
      <c r="E165" s="84">
        <v>1715</v>
      </c>
      <c r="F165" s="107">
        <v>1677</v>
      </c>
      <c r="G165" s="156">
        <v>-38</v>
      </c>
      <c r="H165" s="157">
        <v>-2.2157434402332362E-2</v>
      </c>
      <c r="I165" s="157"/>
      <c r="J165" s="84">
        <v>-82934.692256094888</v>
      </c>
      <c r="K165" s="282">
        <v>-158823.17002491117</v>
      </c>
      <c r="L165" s="156">
        <v>-75888.477768816287</v>
      </c>
      <c r="M165" s="157">
        <v>0.91503899881221573</v>
      </c>
      <c r="N165" s="157"/>
      <c r="O165" s="107">
        <v>800289.95998893166</v>
      </c>
      <c r="P165" s="282">
        <v>729256.12711783161</v>
      </c>
      <c r="Q165" s="156">
        <v>-71033.83287110005</v>
      </c>
      <c r="R165" s="157">
        <v>-8.876011998461468E-2</v>
      </c>
      <c r="S165" s="157"/>
      <c r="T165" s="107">
        <v>255763.08552089083</v>
      </c>
      <c r="U165" s="282">
        <v>255823.61226439266</v>
      </c>
      <c r="V165" s="156">
        <v>60.526743501832243</v>
      </c>
      <c r="W165" s="157">
        <v>2.3665160036118033E-4</v>
      </c>
      <c r="X165" s="158"/>
      <c r="Y165" s="88">
        <v>973118.35325372755</v>
      </c>
      <c r="Z165" s="88">
        <v>826256.5693573131</v>
      </c>
      <c r="AA165" s="156">
        <v>-146861.78389641445</v>
      </c>
      <c r="AB165" s="157">
        <v>-0.15091872782520854</v>
      </c>
      <c r="AC165" s="157"/>
      <c r="AD165" s="196">
        <v>-459037</v>
      </c>
      <c r="AE165" s="196">
        <v>-459037</v>
      </c>
      <c r="AF165" s="283">
        <v>0</v>
      </c>
      <c r="AG165" s="195">
        <v>0</v>
      </c>
      <c r="AH165" s="157"/>
      <c r="AI165" s="107">
        <v>514081.35325372755</v>
      </c>
      <c r="AJ165" s="282">
        <v>367219.5693573131</v>
      </c>
      <c r="AK165" s="156">
        <v>-146861.78389641445</v>
      </c>
      <c r="AL165" s="157">
        <v>-0.28567809932590582</v>
      </c>
      <c r="AN165" s="107">
        <v>-48.358421140580113</v>
      </c>
      <c r="AO165" s="107">
        <v>-94.706720348784245</v>
      </c>
      <c r="AP165" s="156">
        <v>-46.348299208204132</v>
      </c>
      <c r="AQ165" s="157">
        <v>0.95843284613175306</v>
      </c>
      <c r="AR165" s="284"/>
      <c r="AS165" s="107">
        <v>466.64137608684064</v>
      </c>
      <c r="AT165" s="107">
        <v>434.85755940240404</v>
      </c>
      <c r="AU165" s="107">
        <v>-31.783816684436601</v>
      </c>
      <c r="AV165" s="179">
        <v>-6.811186987096858E-2</v>
      </c>
      <c r="AW165" s="284"/>
      <c r="AX165" s="107">
        <v>149.13299447282265</v>
      </c>
      <c r="AY165" s="107">
        <v>152.54836748025801</v>
      </c>
      <c r="AZ165" s="156">
        <v>3.4153730074353632</v>
      </c>
      <c r="BA165" s="157">
        <v>2.2901525041514312E-2</v>
      </c>
      <c r="BB165" s="284"/>
      <c r="BC165" s="107">
        <v>567.41594941908306</v>
      </c>
      <c r="BD165" s="107">
        <v>492.69920653387783</v>
      </c>
      <c r="BE165" s="156">
        <v>-74.716742885205235</v>
      </c>
      <c r="BF165" s="157">
        <v>-0.13167896137163534</v>
      </c>
      <c r="BG165" s="285"/>
      <c r="BH165" s="282">
        <v>-267.66005830903788</v>
      </c>
      <c r="BI165" s="83">
        <v>-273.72510435301132</v>
      </c>
      <c r="BJ165" s="156">
        <v>-6.0650460439734388</v>
      </c>
      <c r="BK165" s="157">
        <v>2.2659511031604095E-2</v>
      </c>
      <c r="BL165" s="157"/>
      <c r="BM165" s="107">
        <v>299.75589111004524</v>
      </c>
      <c r="BN165" s="107">
        <v>218.97410218086648</v>
      </c>
      <c r="BO165" s="259">
        <v>-80.781788929178759</v>
      </c>
      <c r="BP165" s="157">
        <v>-0.26949191433746489</v>
      </c>
    </row>
    <row r="166" spans="1:68">
      <c r="A166" s="81">
        <v>505</v>
      </c>
      <c r="B166" s="91">
        <v>1</v>
      </c>
      <c r="C166" s="92">
        <v>35</v>
      </c>
      <c r="D166" s="82" t="s">
        <v>178</v>
      </c>
      <c r="E166" s="84">
        <v>20957</v>
      </c>
      <c r="F166" s="107">
        <v>20934</v>
      </c>
      <c r="G166" s="156">
        <v>-23</v>
      </c>
      <c r="H166" s="157">
        <v>-1.0974853270983443E-3</v>
      </c>
      <c r="I166" s="157"/>
      <c r="J166" s="84">
        <v>11769873.741415055</v>
      </c>
      <c r="K166" s="282">
        <v>11964617.677022941</v>
      </c>
      <c r="L166" s="156">
        <v>194743.93560788594</v>
      </c>
      <c r="M166" s="157">
        <v>1.6545966412760557E-2</v>
      </c>
      <c r="N166" s="157"/>
      <c r="O166" s="107">
        <v>3663261.5419362383</v>
      </c>
      <c r="P166" s="282">
        <v>3454149.4874267848</v>
      </c>
      <c r="Q166" s="156">
        <v>-209112.05450945348</v>
      </c>
      <c r="R166" s="157">
        <v>-5.7083572143452818E-2</v>
      </c>
      <c r="S166" s="157"/>
      <c r="T166" s="107">
        <v>1633431.2201996678</v>
      </c>
      <c r="U166" s="282">
        <v>1593065.6878781789</v>
      </c>
      <c r="V166" s="156">
        <v>-40365.53232148895</v>
      </c>
      <c r="W166" s="157">
        <v>-2.4712110202322897E-2</v>
      </c>
      <c r="X166" s="158"/>
      <c r="Y166" s="88">
        <v>17066566.503550962</v>
      </c>
      <c r="Z166" s="88">
        <v>17011832.852327906</v>
      </c>
      <c r="AA166" s="156">
        <v>-54733.651223056018</v>
      </c>
      <c r="AB166" s="157">
        <v>-3.2070686984208476E-3</v>
      </c>
      <c r="AC166" s="157"/>
      <c r="AD166" s="196">
        <v>-1868498</v>
      </c>
      <c r="AE166" s="196">
        <v>-1868498</v>
      </c>
      <c r="AF166" s="283">
        <v>0</v>
      </c>
      <c r="AG166" s="195">
        <v>0</v>
      </c>
      <c r="AH166" s="157"/>
      <c r="AI166" s="107">
        <v>15198068.503550962</v>
      </c>
      <c r="AJ166" s="282">
        <v>15143334.852327906</v>
      </c>
      <c r="AK166" s="156">
        <v>-54733.651223056018</v>
      </c>
      <c r="AL166" s="157">
        <v>-3.6013557387419158E-3</v>
      </c>
      <c r="AN166" s="107">
        <v>561.6201623044833</v>
      </c>
      <c r="AO166" s="107">
        <v>571.53996737474642</v>
      </c>
      <c r="AP166" s="156">
        <v>9.9198050702631235</v>
      </c>
      <c r="AQ166" s="157">
        <v>1.7662836443690717E-2</v>
      </c>
      <c r="AR166" s="284"/>
      <c r="AS166" s="107">
        <v>174.79894746081206</v>
      </c>
      <c r="AT166" s="107">
        <v>165.0018862819712</v>
      </c>
      <c r="AU166" s="107">
        <v>-9.7970611788408632</v>
      </c>
      <c r="AV166" s="179">
        <v>-5.604759823303429E-2</v>
      </c>
      <c r="AW166" s="284"/>
      <c r="AX166" s="107">
        <v>77.942034651890438</v>
      </c>
      <c r="AY166" s="107">
        <v>76.099440521552452</v>
      </c>
      <c r="AZ166" s="156">
        <v>-1.8425941303379858</v>
      </c>
      <c r="BA166" s="157">
        <v>-2.3640570053982991E-2</v>
      </c>
      <c r="BB166" s="284"/>
      <c r="BC166" s="107">
        <v>814.36114441718576</v>
      </c>
      <c r="BD166" s="107">
        <v>812.64129417827007</v>
      </c>
      <c r="BE166" s="156">
        <v>-1.7198502389156829</v>
      </c>
      <c r="BF166" s="157">
        <v>-2.111901151848949E-3</v>
      </c>
      <c r="BG166" s="285"/>
      <c r="BH166" s="282">
        <v>-89.158658204895744</v>
      </c>
      <c r="BI166" s="83">
        <v>-89.256616031336577</v>
      </c>
      <c r="BJ166" s="156">
        <v>-9.7957826440833173E-2</v>
      </c>
      <c r="BK166" s="157">
        <v>1.0986911244863738E-3</v>
      </c>
      <c r="BL166" s="157"/>
      <c r="BM166" s="107">
        <v>725.20248621228995</v>
      </c>
      <c r="BN166" s="107">
        <v>723.38467814693354</v>
      </c>
      <c r="BO166" s="259">
        <v>-1.8178080653564166</v>
      </c>
      <c r="BP166" s="157">
        <v>-2.5066213918415693E-3</v>
      </c>
    </row>
    <row r="167" spans="1:68">
      <c r="A167" s="81">
        <v>507</v>
      </c>
      <c r="B167" s="91">
        <v>10</v>
      </c>
      <c r="C167" s="91">
        <v>10</v>
      </c>
      <c r="D167" s="82" t="s">
        <v>179</v>
      </c>
      <c r="E167" s="46">
        <v>7099</v>
      </c>
      <c r="F167" s="107">
        <v>7057</v>
      </c>
      <c r="G167" s="156">
        <v>-42</v>
      </c>
      <c r="H167" s="157">
        <v>-5.9163262431328354E-3</v>
      </c>
      <c r="I167" s="157"/>
      <c r="J167" s="84">
        <v>-800141.06750159618</v>
      </c>
      <c r="K167" s="282">
        <v>-887056.75311484514</v>
      </c>
      <c r="L167" s="156">
        <v>-86915.685613248963</v>
      </c>
      <c r="M167" s="157">
        <v>0.10862545261504851</v>
      </c>
      <c r="N167" s="157"/>
      <c r="O167" s="107">
        <v>1745876.6207233013</v>
      </c>
      <c r="P167" s="282">
        <v>1383153.888324474</v>
      </c>
      <c r="Q167" s="156">
        <v>-362722.73239882733</v>
      </c>
      <c r="R167" s="157">
        <v>-0.20775965958496798</v>
      </c>
      <c r="S167" s="157"/>
      <c r="T167" s="107">
        <v>1061708.5253858869</v>
      </c>
      <c r="U167" s="282">
        <v>1061372.690681322</v>
      </c>
      <c r="V167" s="156">
        <v>-335.83470456488431</v>
      </c>
      <c r="W167" s="157">
        <v>-3.1631535071532214E-4</v>
      </c>
      <c r="X167" s="158"/>
      <c r="Y167" s="88">
        <v>2007444.078607592</v>
      </c>
      <c r="Z167" s="88">
        <v>1557469.8258909509</v>
      </c>
      <c r="AA167" s="156">
        <v>-449974.25271664117</v>
      </c>
      <c r="AB167" s="157">
        <v>-0.22415282074943446</v>
      </c>
      <c r="AC167" s="157"/>
      <c r="AD167" s="196">
        <v>-56521</v>
      </c>
      <c r="AE167" s="196">
        <v>-56521</v>
      </c>
      <c r="AF167" s="283">
        <v>0</v>
      </c>
      <c r="AG167" s="195">
        <v>0</v>
      </c>
      <c r="AH167" s="157"/>
      <c r="AI167" s="107">
        <v>1950923.078607592</v>
      </c>
      <c r="AJ167" s="282">
        <v>1500948.8258909509</v>
      </c>
      <c r="AK167" s="156">
        <v>-449974.25271664117</v>
      </c>
      <c r="AL167" s="157">
        <v>-0.23064684489651724</v>
      </c>
      <c r="AN167" s="107">
        <v>-112.71179990161941</v>
      </c>
      <c r="AO167" s="107">
        <v>-125.69884555970599</v>
      </c>
      <c r="AP167" s="156">
        <v>-12.987045658086572</v>
      </c>
      <c r="AQ167" s="157">
        <v>0.1152234785481407</v>
      </c>
      <c r="AR167" s="284"/>
      <c r="AS167" s="107">
        <v>245.93275401088906</v>
      </c>
      <c r="AT167" s="107">
        <v>195.99743351629218</v>
      </c>
      <c r="AU167" s="107">
        <v>-49.93532049459688</v>
      </c>
      <c r="AV167" s="179">
        <v>-0.20304461150541142</v>
      </c>
      <c r="AW167" s="284"/>
      <c r="AX167" s="107">
        <v>149.5574764594854</v>
      </c>
      <c r="AY167" s="107">
        <v>150.39998450918549</v>
      </c>
      <c r="AZ167" s="156">
        <v>0.8425080497000863</v>
      </c>
      <c r="BA167" s="157">
        <v>5.6333395671350388E-3</v>
      </c>
      <c r="BB167" s="284"/>
      <c r="BC167" s="107">
        <v>282.77843056875503</v>
      </c>
      <c r="BD167" s="107">
        <v>220.69857246577169</v>
      </c>
      <c r="BE167" s="156">
        <v>-62.079858102983337</v>
      </c>
      <c r="BF167" s="157">
        <v>-0.21953533718297225</v>
      </c>
      <c r="BG167" s="285"/>
      <c r="BH167" s="282">
        <v>-7.961825609240738</v>
      </c>
      <c r="BI167" s="83">
        <v>-8.0092107127674641</v>
      </c>
      <c r="BJ167" s="156">
        <v>-4.7385103526726091E-2</v>
      </c>
      <c r="BK167" s="157">
        <v>5.9515374805157112E-3</v>
      </c>
      <c r="BL167" s="157"/>
      <c r="BM167" s="107">
        <v>274.81660495951428</v>
      </c>
      <c r="BN167" s="107">
        <v>212.68936175300422</v>
      </c>
      <c r="BO167" s="259">
        <v>-62.127243206510059</v>
      </c>
      <c r="BP167" s="157">
        <v>-0.22606801075816574</v>
      </c>
    </row>
    <row r="168" spans="1:68">
      <c r="A168" s="81">
        <v>508</v>
      </c>
      <c r="B168" s="91">
        <v>6</v>
      </c>
      <c r="C168" s="91">
        <v>6</v>
      </c>
      <c r="D168" s="82" t="s">
        <v>180</v>
      </c>
      <c r="E168" s="84">
        <v>9271</v>
      </c>
      <c r="F168" s="107">
        <v>9270</v>
      </c>
      <c r="G168" s="156">
        <v>-1</v>
      </c>
      <c r="H168" s="157">
        <v>-1.0786322942508899E-4</v>
      </c>
      <c r="I168" s="157"/>
      <c r="J168" s="84">
        <v>-1121635.0394244646</v>
      </c>
      <c r="K168" s="282">
        <v>-883849.98096114025</v>
      </c>
      <c r="L168" s="156">
        <v>237785.05846332433</v>
      </c>
      <c r="M168" s="157">
        <v>-0.21199860035162332</v>
      </c>
      <c r="N168" s="157"/>
      <c r="O168" s="107">
        <v>1965067.2179423189</v>
      </c>
      <c r="P168" s="282">
        <v>35648.101272418404</v>
      </c>
      <c r="Q168" s="156">
        <v>-1929419.1166699005</v>
      </c>
      <c r="R168" s="157">
        <v>-0.98185909319186215</v>
      </c>
      <c r="S168" s="157"/>
      <c r="T168" s="107">
        <v>929977.24598900147</v>
      </c>
      <c r="U168" s="282">
        <v>926826.61633327696</v>
      </c>
      <c r="V168" s="156">
        <v>-3150.6296557245078</v>
      </c>
      <c r="W168" s="157">
        <v>-3.3878567129606621E-3</v>
      </c>
      <c r="X168" s="158"/>
      <c r="Y168" s="88">
        <v>1773409.4245068557</v>
      </c>
      <c r="Z168" s="88">
        <v>78624.736644555116</v>
      </c>
      <c r="AA168" s="156">
        <v>-1694784.6878623005</v>
      </c>
      <c r="AB168" s="157">
        <v>-0.95566464485976277</v>
      </c>
      <c r="AC168" s="157"/>
      <c r="AD168" s="196">
        <v>-405139</v>
      </c>
      <c r="AE168" s="196">
        <v>-405139</v>
      </c>
      <c r="AF168" s="283">
        <v>0</v>
      </c>
      <c r="AG168" s="195">
        <v>0</v>
      </c>
      <c r="AH168" s="157"/>
      <c r="AI168" s="107">
        <v>1368270.4245068557</v>
      </c>
      <c r="AJ168" s="282">
        <v>-326514.26335544488</v>
      </c>
      <c r="AK168" s="156">
        <v>-1694784.6878623005</v>
      </c>
      <c r="AL168" s="157">
        <v>-1.2386328444343342</v>
      </c>
      <c r="AN168" s="107">
        <v>-120.98317758865976</v>
      </c>
      <c r="AO168" s="107">
        <v>-95.345197514686106</v>
      </c>
      <c r="AP168" s="156">
        <v>25.637980073973651</v>
      </c>
      <c r="AQ168" s="157">
        <v>-0.21191359480689323</v>
      </c>
      <c r="AR168" s="284"/>
      <c r="AS168" s="107">
        <v>211.95849616463369</v>
      </c>
      <c r="AT168" s="107">
        <v>3.8455341178444882</v>
      </c>
      <c r="AU168" s="107">
        <v>-208.11296204678919</v>
      </c>
      <c r="AV168" s="179">
        <v>-0.98185713624398629</v>
      </c>
      <c r="AW168" s="284"/>
      <c r="AX168" s="107">
        <v>100.31034904422408</v>
      </c>
      <c r="AY168" s="107">
        <v>99.981296260331931</v>
      </c>
      <c r="AZ168" s="156">
        <v>-0.32905278389215198</v>
      </c>
      <c r="BA168" s="157">
        <v>-3.2803473123902862E-3</v>
      </c>
      <c r="BB168" s="284"/>
      <c r="BC168" s="107">
        <v>191.28566762019801</v>
      </c>
      <c r="BD168" s="107">
        <v>8.4816328634903044</v>
      </c>
      <c r="BE168" s="156">
        <v>-182.80403475670772</v>
      </c>
      <c r="BF168" s="157">
        <v>-0.95565986218930543</v>
      </c>
      <c r="BG168" s="285"/>
      <c r="BH168" s="282">
        <v>-43.699600906051124</v>
      </c>
      <c r="BI168" s="83">
        <v>-43.704314994606257</v>
      </c>
      <c r="BJ168" s="156">
        <v>-4.7140885551328893E-3</v>
      </c>
      <c r="BK168" s="157">
        <v>1.0787486515649449E-4</v>
      </c>
      <c r="BL168" s="157"/>
      <c r="BM168" s="107">
        <v>147.58606671414688</v>
      </c>
      <c r="BN168" s="107">
        <v>-35.222682131115953</v>
      </c>
      <c r="BO168" s="259">
        <v>-182.80874884526284</v>
      </c>
      <c r="BP168" s="157">
        <v>-1.2386585869202495</v>
      </c>
    </row>
    <row r="169" spans="1:68">
      <c r="A169" s="81">
        <v>529</v>
      </c>
      <c r="B169" s="91">
        <v>2</v>
      </c>
      <c r="C169" s="91">
        <v>2</v>
      </c>
      <c r="D169" s="82" t="s">
        <v>181</v>
      </c>
      <c r="E169" s="84">
        <v>19999</v>
      </c>
      <c r="F169" s="107">
        <v>20129</v>
      </c>
      <c r="G169" s="156">
        <v>130</v>
      </c>
      <c r="H169" s="157">
        <v>6.5003250162508127E-3</v>
      </c>
      <c r="I169" s="157"/>
      <c r="J169" s="84">
        <v>11260903.631105386</v>
      </c>
      <c r="K169" s="282">
        <v>10793722.514263801</v>
      </c>
      <c r="L169" s="156">
        <v>-467181.11684158444</v>
      </c>
      <c r="M169" s="157">
        <v>-4.1487000701357156E-2</v>
      </c>
      <c r="N169" s="157"/>
      <c r="O169" s="107">
        <v>-566233.71631354466</v>
      </c>
      <c r="P169" s="282">
        <v>-597133.86239249574</v>
      </c>
      <c r="Q169" s="156">
        <v>-30900.146078951075</v>
      </c>
      <c r="R169" s="157">
        <v>5.4571363712012717E-2</v>
      </c>
      <c r="S169" s="157"/>
      <c r="T169" s="107">
        <v>1361851.9753144083</v>
      </c>
      <c r="U169" s="282">
        <v>1314180.072232042</v>
      </c>
      <c r="V169" s="156">
        <v>-47671.903082366334</v>
      </c>
      <c r="W169" s="157">
        <v>-3.500520170069174E-2</v>
      </c>
      <c r="X169" s="158"/>
      <c r="Y169" s="88">
        <v>12056521.89010625</v>
      </c>
      <c r="Z169" s="88">
        <v>11510768.724103346</v>
      </c>
      <c r="AA169" s="156">
        <v>-545753.16600290313</v>
      </c>
      <c r="AB169" s="157">
        <v>-4.5266219476676424E-2</v>
      </c>
      <c r="AC169" s="157"/>
      <c r="AD169" s="196">
        <v>-860950</v>
      </c>
      <c r="AE169" s="196">
        <v>-860950</v>
      </c>
      <c r="AF169" s="283">
        <v>0</v>
      </c>
      <c r="AG169" s="195">
        <v>0</v>
      </c>
      <c r="AH169" s="157"/>
      <c r="AI169" s="107">
        <v>11195571.89010625</v>
      </c>
      <c r="AJ169" s="282">
        <v>10649818.724103346</v>
      </c>
      <c r="AK169" s="156">
        <v>-545753.16600290313</v>
      </c>
      <c r="AL169" s="157">
        <v>-4.8747234295837633E-2</v>
      </c>
      <c r="AN169" s="107">
        <v>563.07333522203044</v>
      </c>
      <c r="AO169" s="107">
        <v>536.2274586051866</v>
      </c>
      <c r="AP169" s="156">
        <v>-26.845876616843839</v>
      </c>
      <c r="AQ169" s="157">
        <v>-4.7677407075684027E-2</v>
      </c>
      <c r="AR169" s="284"/>
      <c r="AS169" s="107">
        <v>-28.31310147075077</v>
      </c>
      <c r="AT169" s="107">
        <v>-29.665351601793219</v>
      </c>
      <c r="AU169" s="107">
        <v>-1.3522501310424495</v>
      </c>
      <c r="AV169" s="179">
        <v>4.7760579406654187E-2</v>
      </c>
      <c r="AW169" s="284"/>
      <c r="AX169" s="107">
        <v>68.096003565898712</v>
      </c>
      <c r="AY169" s="107">
        <v>65.287896678028815</v>
      </c>
      <c r="AZ169" s="156">
        <v>-2.8081068878698972</v>
      </c>
      <c r="BA169" s="157">
        <v>-4.1237469760650507E-2</v>
      </c>
      <c r="BB169" s="284"/>
      <c r="BC169" s="107">
        <v>602.85623731717828</v>
      </c>
      <c r="BD169" s="107">
        <v>571.85000368142209</v>
      </c>
      <c r="BE169" s="156">
        <v>-31.006233635756189</v>
      </c>
      <c r="BF169" s="157">
        <v>-5.1432218357298019E-2</v>
      </c>
      <c r="BG169" s="285"/>
      <c r="BH169" s="282">
        <v>-43.049652482624133</v>
      </c>
      <c r="BI169" s="83">
        <v>-42.771623031447163</v>
      </c>
      <c r="BJ169" s="156">
        <v>0.27802945117696964</v>
      </c>
      <c r="BK169" s="157">
        <v>-6.45834368324318E-3</v>
      </c>
      <c r="BL169" s="157"/>
      <c r="BM169" s="107">
        <v>559.8065848345542</v>
      </c>
      <c r="BN169" s="107">
        <v>529.07838064997497</v>
      </c>
      <c r="BO169" s="259">
        <v>-30.728204184579226</v>
      </c>
      <c r="BP169" s="157">
        <v>-5.4890751586390632E-2</v>
      </c>
    </row>
    <row r="170" spans="1:68">
      <c r="A170" s="81">
        <v>531</v>
      </c>
      <c r="B170" s="91">
        <v>4</v>
      </c>
      <c r="C170" s="91">
        <v>4</v>
      </c>
      <c r="D170" s="82" t="s">
        <v>182</v>
      </c>
      <c r="E170" s="84">
        <v>4966</v>
      </c>
      <c r="F170" s="107">
        <v>4939</v>
      </c>
      <c r="G170" s="156">
        <v>-27</v>
      </c>
      <c r="H170" s="157">
        <v>-5.4369714055577927E-3</v>
      </c>
      <c r="I170" s="157"/>
      <c r="J170" s="84">
        <v>-1064632.5889286939</v>
      </c>
      <c r="K170" s="282">
        <v>-827518.71743441559</v>
      </c>
      <c r="L170" s="156">
        <v>237113.87149427831</v>
      </c>
      <c r="M170" s="157">
        <v>-0.22271896798958454</v>
      </c>
      <c r="N170" s="157"/>
      <c r="O170" s="107">
        <v>2094290.0725636466</v>
      </c>
      <c r="P170" s="282">
        <v>1909421.6987222452</v>
      </c>
      <c r="Q170" s="156">
        <v>-184868.37384140142</v>
      </c>
      <c r="R170" s="157">
        <v>-8.8272573252043227E-2</v>
      </c>
      <c r="S170" s="157"/>
      <c r="T170" s="107">
        <v>490496.68541689042</v>
      </c>
      <c r="U170" s="282">
        <v>487666.375496188</v>
      </c>
      <c r="V170" s="156">
        <v>-2830.3099207024206</v>
      </c>
      <c r="W170" s="157">
        <v>-5.7702936734360206E-3</v>
      </c>
      <c r="X170" s="158"/>
      <c r="Y170" s="88">
        <v>1520154.1690518432</v>
      </c>
      <c r="Z170" s="88">
        <v>1569569.3567840175</v>
      </c>
      <c r="AA170" s="156">
        <v>49415.187732174294</v>
      </c>
      <c r="AB170" s="157">
        <v>3.2506694872267948E-2</v>
      </c>
      <c r="AC170" s="157"/>
      <c r="AD170" s="196">
        <v>-305741</v>
      </c>
      <c r="AE170" s="196">
        <v>-305741</v>
      </c>
      <c r="AF170" s="283">
        <v>0</v>
      </c>
      <c r="AG170" s="195">
        <v>0</v>
      </c>
      <c r="AH170" s="157"/>
      <c r="AI170" s="107">
        <v>1214413.1690518432</v>
      </c>
      <c r="AJ170" s="282">
        <v>1263828.3567840175</v>
      </c>
      <c r="AK170" s="156">
        <v>49415.187732174294</v>
      </c>
      <c r="AL170" s="157">
        <v>4.0690589489206008E-2</v>
      </c>
      <c r="AN170" s="107">
        <v>-214.38433123815827</v>
      </c>
      <c r="AO170" s="107">
        <v>-167.5478269759902</v>
      </c>
      <c r="AP170" s="156">
        <v>46.836504262168063</v>
      </c>
      <c r="AQ170" s="157">
        <v>-0.21846981069776816</v>
      </c>
      <c r="AR170" s="284"/>
      <c r="AS170" s="107">
        <v>421.72574961007786</v>
      </c>
      <c r="AT170" s="107">
        <v>386.60087036287615</v>
      </c>
      <c r="AU170" s="107">
        <v>-35.124879247201704</v>
      </c>
      <c r="AV170" s="179">
        <v>-8.3288438706144247E-2</v>
      </c>
      <c r="AW170" s="284"/>
      <c r="AX170" s="107">
        <v>98.770979745648489</v>
      </c>
      <c r="AY170" s="107">
        <v>98.73787720109091</v>
      </c>
      <c r="AZ170" s="156">
        <v>-3.3102544557578994E-2</v>
      </c>
      <c r="BA170" s="157">
        <v>-3.3514443860761014E-4</v>
      </c>
      <c r="BB170" s="284"/>
      <c r="BC170" s="107">
        <v>306.11239811756809</v>
      </c>
      <c r="BD170" s="107">
        <v>317.79092058797681</v>
      </c>
      <c r="BE170" s="156">
        <v>11.678522470408723</v>
      </c>
      <c r="BF170" s="157">
        <v>3.8151092677805788E-2</v>
      </c>
      <c r="BG170" s="285"/>
      <c r="BH170" s="282">
        <v>-61.566854611357229</v>
      </c>
      <c r="BI170" s="83">
        <v>-61.903421745292569</v>
      </c>
      <c r="BJ170" s="156">
        <v>-0.33656713393533977</v>
      </c>
      <c r="BK170" s="157">
        <v>5.4666936626847473E-3</v>
      </c>
      <c r="BL170" s="157"/>
      <c r="BM170" s="107">
        <v>244.54554350621089</v>
      </c>
      <c r="BN170" s="107">
        <v>255.88749884268427</v>
      </c>
      <c r="BO170" s="259">
        <v>11.341955336473376</v>
      </c>
      <c r="BP170" s="157">
        <v>4.6379726139582328E-2</v>
      </c>
    </row>
    <row r="171" spans="1:68">
      <c r="A171" s="81">
        <v>535</v>
      </c>
      <c r="B171" s="91">
        <v>17</v>
      </c>
      <c r="C171" s="91">
        <v>17</v>
      </c>
      <c r="D171" s="82" t="s">
        <v>183</v>
      </c>
      <c r="E171" s="84">
        <v>10454</v>
      </c>
      <c r="F171" s="107">
        <v>10378</v>
      </c>
      <c r="G171" s="156">
        <v>-76</v>
      </c>
      <c r="H171" s="157">
        <v>-7.2699445188444617E-3</v>
      </c>
      <c r="I171" s="157"/>
      <c r="J171" s="84">
        <v>9322895.7157943957</v>
      </c>
      <c r="K171" s="282">
        <v>9615091.130253993</v>
      </c>
      <c r="L171" s="156">
        <v>292195.41445959732</v>
      </c>
      <c r="M171" s="157">
        <v>3.1341701480643414E-2</v>
      </c>
      <c r="N171" s="157"/>
      <c r="O171" s="107">
        <v>6561318.3776778886</v>
      </c>
      <c r="P171" s="282">
        <v>6575516.5439849822</v>
      </c>
      <c r="Q171" s="156">
        <v>14198.166307093576</v>
      </c>
      <c r="R171" s="157">
        <v>2.1639197322594239E-3</v>
      </c>
      <c r="S171" s="157"/>
      <c r="T171" s="107">
        <v>1140361.7617085613</v>
      </c>
      <c r="U171" s="282">
        <v>1139804.9926978387</v>
      </c>
      <c r="V171" s="156">
        <v>-556.76901072263718</v>
      </c>
      <c r="W171" s="157">
        <v>-4.8823893383486571E-4</v>
      </c>
      <c r="X171" s="158"/>
      <c r="Y171" s="88">
        <v>17024575.855180845</v>
      </c>
      <c r="Z171" s="88">
        <v>17330412.666936815</v>
      </c>
      <c r="AA171" s="156">
        <v>305836.81175597012</v>
      </c>
      <c r="AB171" s="157">
        <v>1.7964430618275826E-2</v>
      </c>
      <c r="AC171" s="157"/>
      <c r="AD171" s="196">
        <v>-626646</v>
      </c>
      <c r="AE171" s="196">
        <v>-626646</v>
      </c>
      <c r="AF171" s="283">
        <v>0</v>
      </c>
      <c r="AG171" s="195">
        <v>0</v>
      </c>
      <c r="AH171" s="157"/>
      <c r="AI171" s="107">
        <v>16397929.855180845</v>
      </c>
      <c r="AJ171" s="282">
        <v>16703766.666936815</v>
      </c>
      <c r="AK171" s="156">
        <v>305836.81175597012</v>
      </c>
      <c r="AL171" s="157">
        <v>1.8650940359971262E-2</v>
      </c>
      <c r="AN171" s="107">
        <v>891.80177116839445</v>
      </c>
      <c r="AO171" s="107">
        <v>926.4878714833294</v>
      </c>
      <c r="AP171" s="156">
        <v>34.686100314934947</v>
      </c>
      <c r="AQ171" s="157">
        <v>3.8894406174469626E-2</v>
      </c>
      <c r="AR171" s="284"/>
      <c r="AS171" s="107">
        <v>627.63711284464216</v>
      </c>
      <c r="AT171" s="107">
        <v>633.60151705386227</v>
      </c>
      <c r="AU171" s="107">
        <v>5.9644042092201062</v>
      </c>
      <c r="AV171" s="179">
        <v>9.5029501716168661E-3</v>
      </c>
      <c r="AW171" s="284"/>
      <c r="AX171" s="107">
        <v>109.08377288201275</v>
      </c>
      <c r="AY171" s="107">
        <v>109.82896441490063</v>
      </c>
      <c r="AZ171" s="156">
        <v>0.74519153288787265</v>
      </c>
      <c r="BA171" s="157">
        <v>6.8313692605213349E-3</v>
      </c>
      <c r="BB171" s="284"/>
      <c r="BC171" s="107">
        <v>1628.5226568950493</v>
      </c>
      <c r="BD171" s="107">
        <v>1669.9183529520924</v>
      </c>
      <c r="BE171" s="156">
        <v>41.395696057043097</v>
      </c>
      <c r="BF171" s="157">
        <v>2.5419171100737627E-2</v>
      </c>
      <c r="BG171" s="285"/>
      <c r="BH171" s="282">
        <v>-59.94317964415535</v>
      </c>
      <c r="BI171" s="83">
        <v>-60.382154557718252</v>
      </c>
      <c r="BJ171" s="156">
        <v>-0.43897491356290175</v>
      </c>
      <c r="BK171" s="157">
        <v>7.3231836577375021E-3</v>
      </c>
      <c r="BL171" s="157"/>
      <c r="BM171" s="107">
        <v>1568.5794772508939</v>
      </c>
      <c r="BN171" s="107">
        <v>1609.5361983943742</v>
      </c>
      <c r="BO171" s="259">
        <v>40.956721143480308</v>
      </c>
      <c r="BP171" s="157">
        <v>2.6110708279354397E-2</v>
      </c>
    </row>
    <row r="172" spans="1:68">
      <c r="A172" s="81">
        <v>536</v>
      </c>
      <c r="B172" s="91">
        <v>6</v>
      </c>
      <c r="C172" s="91">
        <v>6</v>
      </c>
      <c r="D172" s="82" t="s">
        <v>184</v>
      </c>
      <c r="E172" s="84">
        <v>35647</v>
      </c>
      <c r="F172" s="107">
        <v>36176</v>
      </c>
      <c r="G172" s="156">
        <v>529</v>
      </c>
      <c r="H172" s="157">
        <v>1.4839958481779674E-2</v>
      </c>
      <c r="I172" s="157"/>
      <c r="J172" s="84">
        <v>15462351.21033584</v>
      </c>
      <c r="K172" s="282">
        <v>15917636.329749707</v>
      </c>
      <c r="L172" s="156">
        <v>455285.11941386759</v>
      </c>
      <c r="M172" s="157">
        <v>2.9444753467346631E-2</v>
      </c>
      <c r="N172" s="157"/>
      <c r="O172" s="107">
        <v>6196857.5309272399</v>
      </c>
      <c r="P172" s="282">
        <v>6509731.2807936072</v>
      </c>
      <c r="Q172" s="156">
        <v>312873.74986636732</v>
      </c>
      <c r="R172" s="157">
        <v>5.048909843495334E-2</v>
      </c>
      <c r="S172" s="157"/>
      <c r="T172" s="107">
        <v>1598745.0176894609</v>
      </c>
      <c r="U172" s="282">
        <v>1554276.5617601555</v>
      </c>
      <c r="V172" s="156">
        <v>-44468.455929305404</v>
      </c>
      <c r="W172" s="157">
        <v>-2.7814601726529307E-2</v>
      </c>
      <c r="X172" s="158"/>
      <c r="Y172" s="88">
        <v>23257953.758952543</v>
      </c>
      <c r="Z172" s="88">
        <v>23981644.172303468</v>
      </c>
      <c r="AA172" s="156">
        <v>723690.41335092485</v>
      </c>
      <c r="AB172" s="157">
        <v>3.1115824756180844E-2</v>
      </c>
      <c r="AC172" s="157"/>
      <c r="AD172" s="196">
        <v>-1066662</v>
      </c>
      <c r="AE172" s="196">
        <v>-1066662</v>
      </c>
      <c r="AF172" s="283">
        <v>0</v>
      </c>
      <c r="AG172" s="195">
        <v>0</v>
      </c>
      <c r="AH172" s="157"/>
      <c r="AI172" s="107">
        <v>22191291.758952543</v>
      </c>
      <c r="AJ172" s="282">
        <v>22914982.172303468</v>
      </c>
      <c r="AK172" s="156">
        <v>723690.41335092485</v>
      </c>
      <c r="AL172" s="157">
        <v>3.2611459540608734E-2</v>
      </c>
      <c r="AN172" s="107">
        <v>433.76304346328834</v>
      </c>
      <c r="AO172" s="107">
        <v>440.00542707180745</v>
      </c>
      <c r="AP172" s="156">
        <v>6.2423836085191056</v>
      </c>
      <c r="AQ172" s="157">
        <v>1.4391229733815328E-2</v>
      </c>
      <c r="AR172" s="284"/>
      <c r="AS172" s="107">
        <v>173.83952453017758</v>
      </c>
      <c r="AT172" s="107">
        <v>179.94613226430803</v>
      </c>
      <c r="AU172" s="107">
        <v>6.1066077341304492</v>
      </c>
      <c r="AV172" s="179">
        <v>3.5127844203637223E-2</v>
      </c>
      <c r="AW172" s="284"/>
      <c r="AX172" s="107">
        <v>44.849356683296236</v>
      </c>
      <c r="AY172" s="107">
        <v>42.964301242817214</v>
      </c>
      <c r="AZ172" s="156">
        <v>-1.8850554404790216</v>
      </c>
      <c r="BA172" s="157">
        <v>-4.2030824517514088E-2</v>
      </c>
      <c r="BB172" s="284"/>
      <c r="BC172" s="107">
        <v>652.45192467676225</v>
      </c>
      <c r="BD172" s="107">
        <v>662.91586057893267</v>
      </c>
      <c r="BE172" s="156">
        <v>10.463935902170419</v>
      </c>
      <c r="BF172" s="157">
        <v>1.603786502331871E-2</v>
      </c>
      <c r="BG172" s="285"/>
      <c r="BH172" s="282">
        <v>-29.922910763879148</v>
      </c>
      <c r="BI172" s="83">
        <v>-29.485349402919063</v>
      </c>
      <c r="BJ172" s="156">
        <v>0.43756136096008547</v>
      </c>
      <c r="BK172" s="157">
        <v>-1.4622954444935853E-2</v>
      </c>
      <c r="BL172" s="157"/>
      <c r="BM172" s="107">
        <v>622.5290139128831</v>
      </c>
      <c r="BN172" s="107">
        <v>633.43051117601362</v>
      </c>
      <c r="BO172" s="259">
        <v>10.901497263130523</v>
      </c>
      <c r="BP172" s="157">
        <v>1.7511629208427675E-2</v>
      </c>
    </row>
    <row r="173" spans="1:68">
      <c r="A173" s="81">
        <v>538</v>
      </c>
      <c r="B173" s="91">
        <v>2</v>
      </c>
      <c r="C173" s="91">
        <v>2</v>
      </c>
      <c r="D173" s="82" t="s">
        <v>185</v>
      </c>
      <c r="E173" s="84">
        <v>4695</v>
      </c>
      <c r="F173" s="107">
        <v>4659</v>
      </c>
      <c r="G173" s="156">
        <v>-36</v>
      </c>
      <c r="H173" s="157">
        <v>-7.6677316293929714E-3</v>
      </c>
      <c r="I173" s="157"/>
      <c r="J173" s="84">
        <v>2616624.1859416156</v>
      </c>
      <c r="K173" s="282">
        <v>2713737.4429036696</v>
      </c>
      <c r="L173" s="156">
        <v>97113.256962053943</v>
      </c>
      <c r="M173" s="157">
        <v>3.7113949142492879E-2</v>
      </c>
      <c r="N173" s="157"/>
      <c r="O173" s="107">
        <v>1757845.6786645274</v>
      </c>
      <c r="P173" s="282">
        <v>1740194.642141229</v>
      </c>
      <c r="Q173" s="156">
        <v>-17651.03652329836</v>
      </c>
      <c r="R173" s="157">
        <v>-1.0041289026411139E-2</v>
      </c>
      <c r="S173" s="157"/>
      <c r="T173" s="107">
        <v>383162.39270163246</v>
      </c>
      <c r="U173" s="282">
        <v>377172.24105278845</v>
      </c>
      <c r="V173" s="156">
        <v>-5990.1516488440102</v>
      </c>
      <c r="W173" s="157">
        <v>-1.5633454020913075E-2</v>
      </c>
      <c r="X173" s="158"/>
      <c r="Y173" s="88">
        <v>4757632.2573077753</v>
      </c>
      <c r="Z173" s="88">
        <v>4831104.3260976868</v>
      </c>
      <c r="AA173" s="156">
        <v>73472.068789911456</v>
      </c>
      <c r="AB173" s="157">
        <v>1.5442990297759468E-2</v>
      </c>
      <c r="AC173" s="157"/>
      <c r="AD173" s="196">
        <v>823561</v>
      </c>
      <c r="AE173" s="196">
        <v>823561</v>
      </c>
      <c r="AF173" s="283">
        <v>0</v>
      </c>
      <c r="AG173" s="195">
        <v>0</v>
      </c>
      <c r="AH173" s="157"/>
      <c r="AI173" s="107">
        <v>5581193.2573077753</v>
      </c>
      <c r="AJ173" s="282">
        <v>5654665.3260976868</v>
      </c>
      <c r="AK173" s="156">
        <v>73472.068789911456</v>
      </c>
      <c r="AL173" s="157">
        <v>1.3164222309218602E-2</v>
      </c>
      <c r="AN173" s="107">
        <v>557.32144535497673</v>
      </c>
      <c r="AO173" s="107">
        <v>582.47208476146591</v>
      </c>
      <c r="AP173" s="156">
        <v>25.150639406489177</v>
      </c>
      <c r="AQ173" s="157">
        <v>4.5127707925306716E-2</v>
      </c>
      <c r="AR173" s="284"/>
      <c r="AS173" s="107">
        <v>374.40802527465974</v>
      </c>
      <c r="AT173" s="107">
        <v>373.51247953235224</v>
      </c>
      <c r="AU173" s="107">
        <v>-0.8955457423074904</v>
      </c>
      <c r="AV173" s="179">
        <v>-2.3918978276454743E-3</v>
      </c>
      <c r="AW173" s="284"/>
      <c r="AX173" s="107">
        <v>81.610733269783267</v>
      </c>
      <c r="AY173" s="107">
        <v>80.955621603946867</v>
      </c>
      <c r="AZ173" s="156">
        <v>-0.6551116658364009</v>
      </c>
      <c r="BA173" s="157">
        <v>-8.0272733694326318E-3</v>
      </c>
      <c r="BB173" s="284"/>
      <c r="BC173" s="107">
        <v>1013.3402038994196</v>
      </c>
      <c r="BD173" s="107">
        <v>1036.9401858977649</v>
      </c>
      <c r="BE173" s="156">
        <v>23.599981998345243</v>
      </c>
      <c r="BF173" s="157">
        <v>2.3289298014161974E-2</v>
      </c>
      <c r="BG173" s="285"/>
      <c r="BH173" s="282">
        <v>175.41235356762513</v>
      </c>
      <c r="BI173" s="83">
        <v>176.76776132217213</v>
      </c>
      <c r="BJ173" s="156">
        <v>1.3554077545470022</v>
      </c>
      <c r="BK173" s="157">
        <v>7.7269800386348744E-3</v>
      </c>
      <c r="BL173" s="157"/>
      <c r="BM173" s="107">
        <v>1188.7525574670449</v>
      </c>
      <c r="BN173" s="107">
        <v>1213.7079472199371</v>
      </c>
      <c r="BO173" s="259">
        <v>24.955389752892188</v>
      </c>
      <c r="BP173" s="157">
        <v>2.0992922030860919E-2</v>
      </c>
    </row>
    <row r="174" spans="1:68">
      <c r="A174" s="81">
        <v>541</v>
      </c>
      <c r="B174" s="91">
        <v>12</v>
      </c>
      <c r="C174" s="91">
        <v>12</v>
      </c>
      <c r="D174" s="82" t="s">
        <v>186</v>
      </c>
      <c r="E174" s="84">
        <v>9130</v>
      </c>
      <c r="F174" s="107">
        <v>8980</v>
      </c>
      <c r="G174" s="156">
        <v>-150</v>
      </c>
      <c r="H174" s="157">
        <v>-1.642935377875137E-2</v>
      </c>
      <c r="I174" s="157"/>
      <c r="J174" s="84">
        <v>6432164.3691351432</v>
      </c>
      <c r="K174" s="282">
        <v>6190513.896849772</v>
      </c>
      <c r="L174" s="156">
        <v>-241650.47228537127</v>
      </c>
      <c r="M174" s="157">
        <v>-3.7569076039930732E-2</v>
      </c>
      <c r="N174" s="157"/>
      <c r="O174" s="107">
        <v>4629403.0415882766</v>
      </c>
      <c r="P174" s="282">
        <v>4434934.7519597718</v>
      </c>
      <c r="Q174" s="156">
        <v>-194468.28962850478</v>
      </c>
      <c r="R174" s="157">
        <v>-4.2007206519176978E-2</v>
      </c>
      <c r="S174" s="157"/>
      <c r="T174" s="107">
        <v>1403207.5195452492</v>
      </c>
      <c r="U174" s="282">
        <v>1403927.2067896649</v>
      </c>
      <c r="V174" s="156">
        <v>719.68724441574886</v>
      </c>
      <c r="W174" s="157">
        <v>5.1288724895729235E-4</v>
      </c>
      <c r="X174" s="158"/>
      <c r="Y174" s="88">
        <v>12464774.93026867</v>
      </c>
      <c r="Z174" s="88">
        <v>12029375.85559921</v>
      </c>
      <c r="AA174" s="156">
        <v>-435399.07466945983</v>
      </c>
      <c r="AB174" s="157">
        <v>-3.4930359922678129E-2</v>
      </c>
      <c r="AC174" s="157"/>
      <c r="AD174" s="196">
        <v>-465422</v>
      </c>
      <c r="AE174" s="196">
        <v>-465422</v>
      </c>
      <c r="AF174" s="283">
        <v>0</v>
      </c>
      <c r="AG174" s="195">
        <v>0</v>
      </c>
      <c r="AH174" s="157"/>
      <c r="AI174" s="107">
        <v>11999352.93026867</v>
      </c>
      <c r="AJ174" s="282">
        <v>11563953.85559921</v>
      </c>
      <c r="AK174" s="156">
        <v>-435399.07466945983</v>
      </c>
      <c r="AL174" s="157">
        <v>-3.6285212811030393E-2</v>
      </c>
      <c r="AN174" s="107">
        <v>704.50869322400251</v>
      </c>
      <c r="AO174" s="107">
        <v>689.36680365810378</v>
      </c>
      <c r="AP174" s="156">
        <v>-15.141889565898737</v>
      </c>
      <c r="AQ174" s="157">
        <v>-2.1492835661978536E-2</v>
      </c>
      <c r="AR174" s="284"/>
      <c r="AS174" s="107">
        <v>507.0540023645429</v>
      </c>
      <c r="AT174" s="107">
        <v>493.86801246768061</v>
      </c>
      <c r="AU174" s="107">
        <v>-13.185989896862282</v>
      </c>
      <c r="AV174" s="179">
        <v>-2.6005099723840276E-2</v>
      </c>
      <c r="AW174" s="284"/>
      <c r="AX174" s="107">
        <v>153.6919517574205</v>
      </c>
      <c r="AY174" s="107">
        <v>156.33933260463974</v>
      </c>
      <c r="AZ174" s="156">
        <v>2.6473808472192388</v>
      </c>
      <c r="BA174" s="157">
        <v>1.7225240599440948E-2</v>
      </c>
      <c r="BB174" s="284"/>
      <c r="BC174" s="107">
        <v>1365.2546473459661</v>
      </c>
      <c r="BD174" s="107">
        <v>1339.5741487304242</v>
      </c>
      <c r="BE174" s="156">
        <v>-25.680498615541865</v>
      </c>
      <c r="BF174" s="157">
        <v>-1.8810042994883303E-2</v>
      </c>
      <c r="BG174" s="285"/>
      <c r="BH174" s="282">
        <v>-50.977217962760129</v>
      </c>
      <c r="BI174" s="83">
        <v>-51.828730512249443</v>
      </c>
      <c r="BJ174" s="156">
        <v>-0.8515125494893141</v>
      </c>
      <c r="BK174" s="157">
        <v>1.6703786191536795E-2</v>
      </c>
      <c r="BL174" s="157"/>
      <c r="BM174" s="107">
        <v>1314.2774293832058</v>
      </c>
      <c r="BN174" s="107">
        <v>1287.7454182181748</v>
      </c>
      <c r="BO174" s="259">
        <v>-26.532011165031008</v>
      </c>
      <c r="BP174" s="157">
        <v>-2.0187527056203466E-2</v>
      </c>
    </row>
    <row r="175" spans="1:68">
      <c r="A175" s="81">
        <v>543</v>
      </c>
      <c r="B175" s="91">
        <v>1</v>
      </c>
      <c r="C175" s="92">
        <v>35</v>
      </c>
      <c r="D175" s="82" t="s">
        <v>187</v>
      </c>
      <c r="E175" s="84">
        <v>44785</v>
      </c>
      <c r="F175" s="107">
        <v>45048</v>
      </c>
      <c r="G175" s="156">
        <v>263</v>
      </c>
      <c r="H175" s="157">
        <v>5.8725019537791672E-3</v>
      </c>
      <c r="I175" s="157"/>
      <c r="J175" s="84">
        <v>38811074.645438813</v>
      </c>
      <c r="K175" s="282">
        <v>39609037.900368638</v>
      </c>
      <c r="L175" s="156">
        <v>797963.25492982566</v>
      </c>
      <c r="M175" s="157">
        <v>2.0560194795420449E-2</v>
      </c>
      <c r="N175" s="157"/>
      <c r="O175" s="107">
        <v>-209599.54589710652</v>
      </c>
      <c r="P175" s="282">
        <v>-176841.69660990781</v>
      </c>
      <c r="Q175" s="156">
        <v>32757.849287198711</v>
      </c>
      <c r="R175" s="157">
        <v>-0.15628778749014899</v>
      </c>
      <c r="S175" s="157"/>
      <c r="T175" s="107">
        <v>2447337.9591911668</v>
      </c>
      <c r="U175" s="282">
        <v>2293523.2479240643</v>
      </c>
      <c r="V175" s="156">
        <v>-153814.71126710251</v>
      </c>
      <c r="W175" s="157">
        <v>-6.2849804085880118E-2</v>
      </c>
      <c r="X175" s="158"/>
      <c r="Y175" s="88">
        <v>41048813.058732875</v>
      </c>
      <c r="Z175" s="88">
        <v>41725719.451682799</v>
      </c>
      <c r="AA175" s="156">
        <v>676906.39294992387</v>
      </c>
      <c r="AB175" s="157">
        <v>1.6490279316515252E-2</v>
      </c>
      <c r="AC175" s="157"/>
      <c r="AD175" s="196">
        <v>-7856162</v>
      </c>
      <c r="AE175" s="196">
        <v>-7856162</v>
      </c>
      <c r="AF175" s="283">
        <v>0</v>
      </c>
      <c r="AG175" s="195">
        <v>0</v>
      </c>
      <c r="AH175" s="157"/>
      <c r="AI175" s="107">
        <v>33192651.058732875</v>
      </c>
      <c r="AJ175" s="282">
        <v>33869557.451682799</v>
      </c>
      <c r="AK175" s="156">
        <v>676906.39294992387</v>
      </c>
      <c r="AL175" s="157">
        <v>2.0393260898388894E-2</v>
      </c>
      <c r="AN175" s="107">
        <v>866.6087896715153</v>
      </c>
      <c r="AO175" s="107">
        <v>879.26296173789376</v>
      </c>
      <c r="AP175" s="156">
        <v>12.654172066378464</v>
      </c>
      <c r="AQ175" s="157">
        <v>1.4601942903412022E-2</v>
      </c>
      <c r="AR175" s="284"/>
      <c r="AS175" s="107">
        <v>-4.6801282995892937</v>
      </c>
      <c r="AT175" s="107">
        <v>-3.9256281435337375</v>
      </c>
      <c r="AU175" s="107">
        <v>0.7545001560555562</v>
      </c>
      <c r="AV175" s="179">
        <v>-0.16121356248326946</v>
      </c>
      <c r="AW175" s="284"/>
      <c r="AX175" s="107">
        <v>54.646376223984966</v>
      </c>
      <c r="AY175" s="107">
        <v>50.912876219234242</v>
      </c>
      <c r="AZ175" s="156">
        <v>-3.7335000047507236</v>
      </c>
      <c r="BA175" s="157">
        <v>-6.8321090303368456E-2</v>
      </c>
      <c r="BB175" s="284"/>
      <c r="BC175" s="107">
        <v>916.575037595911</v>
      </c>
      <c r="BD175" s="107">
        <v>926.25020981359432</v>
      </c>
      <c r="BE175" s="156">
        <v>9.6751722176833255</v>
      </c>
      <c r="BF175" s="157">
        <v>1.0555788474297076E-2</v>
      </c>
      <c r="BG175" s="285"/>
      <c r="BH175" s="282">
        <v>-175.41949313386178</v>
      </c>
      <c r="BI175" s="83">
        <v>-174.39535606464216</v>
      </c>
      <c r="BJ175" s="156">
        <v>1.0241370692196199</v>
      </c>
      <c r="BK175" s="157">
        <v>-5.838217012963923E-3</v>
      </c>
      <c r="BL175" s="157"/>
      <c r="BM175" s="107">
        <v>741.15554446204919</v>
      </c>
      <c r="BN175" s="107">
        <v>751.85485374895222</v>
      </c>
      <c r="BO175" s="259">
        <v>10.699309286903031</v>
      </c>
      <c r="BP175" s="157">
        <v>1.4435983602698243E-2</v>
      </c>
    </row>
    <row r="176" spans="1:68">
      <c r="A176" s="81">
        <v>545</v>
      </c>
      <c r="B176" s="91">
        <v>15</v>
      </c>
      <c r="C176" s="91">
        <v>15</v>
      </c>
      <c r="D176" s="82" t="s">
        <v>188</v>
      </c>
      <c r="E176" s="84">
        <v>9621</v>
      </c>
      <c r="F176" s="107">
        <v>9554</v>
      </c>
      <c r="G176" s="156">
        <v>-67</v>
      </c>
      <c r="H176" s="157">
        <v>-6.963933063091155E-3</v>
      </c>
      <c r="I176" s="157"/>
      <c r="J176" s="84">
        <v>12766304.510918487</v>
      </c>
      <c r="K176" s="282">
        <v>12948076.605369162</v>
      </c>
      <c r="L176" s="156">
        <v>181772.09445067495</v>
      </c>
      <c r="M176" s="157">
        <v>1.4238426969622483E-2</v>
      </c>
      <c r="N176" s="157"/>
      <c r="O176" s="107">
        <v>3291786.0403096573</v>
      </c>
      <c r="P176" s="282">
        <v>3639763.9538206938</v>
      </c>
      <c r="Q176" s="156">
        <v>347977.91351103643</v>
      </c>
      <c r="R176" s="157">
        <v>0.10571097551598531</v>
      </c>
      <c r="S176" s="157"/>
      <c r="T176" s="107">
        <v>1665394.7750604055</v>
      </c>
      <c r="U176" s="282">
        <v>1661339.5153550215</v>
      </c>
      <c r="V176" s="156">
        <v>-4055.2597053840291</v>
      </c>
      <c r="W176" s="157">
        <v>-2.4350140676026445E-3</v>
      </c>
      <c r="X176" s="158"/>
      <c r="Y176" s="88">
        <v>17723485.326288547</v>
      </c>
      <c r="Z176" s="88">
        <v>18249180.074544877</v>
      </c>
      <c r="AA176" s="156">
        <v>525694.74825632945</v>
      </c>
      <c r="AB176" s="157">
        <v>2.9660912545039161E-2</v>
      </c>
      <c r="AC176" s="157"/>
      <c r="AD176" s="196">
        <v>714078</v>
      </c>
      <c r="AE176" s="196">
        <v>714078</v>
      </c>
      <c r="AF176" s="283">
        <v>0</v>
      </c>
      <c r="AG176" s="195">
        <v>0</v>
      </c>
      <c r="AH176" s="157"/>
      <c r="AI176" s="107">
        <v>18437563.326288547</v>
      </c>
      <c r="AJ176" s="282">
        <v>18963258.074544877</v>
      </c>
      <c r="AK176" s="156">
        <v>525694.74825632945</v>
      </c>
      <c r="AL176" s="157">
        <v>2.851215960336723E-2</v>
      </c>
      <c r="AN176" s="107">
        <v>1326.92074741903</v>
      </c>
      <c r="AO176" s="107">
        <v>1355.2518950564331</v>
      </c>
      <c r="AP176" s="156">
        <v>28.331147637403092</v>
      </c>
      <c r="AQ176" s="157">
        <v>2.1351047296916191E-2</v>
      </c>
      <c r="AR176" s="284"/>
      <c r="AS176" s="107">
        <v>342.14593496618409</v>
      </c>
      <c r="AT176" s="107">
        <v>380.96754802393696</v>
      </c>
      <c r="AU176" s="107">
        <v>38.82161305775287</v>
      </c>
      <c r="AV176" s="179">
        <v>0.11346507174369848</v>
      </c>
      <c r="AW176" s="284"/>
      <c r="AX176" s="107">
        <v>173.09996622600619</v>
      </c>
      <c r="AY176" s="107">
        <v>173.88941965198049</v>
      </c>
      <c r="AZ176" s="156">
        <v>0.78945342597430113</v>
      </c>
      <c r="BA176" s="157">
        <v>4.5606792605814806E-3</v>
      </c>
      <c r="BB176" s="284"/>
      <c r="BC176" s="107">
        <v>1842.1666486112199</v>
      </c>
      <c r="BD176" s="107">
        <v>1910.1088627323504</v>
      </c>
      <c r="BE176" s="156">
        <v>67.942214121130519</v>
      </c>
      <c r="BF176" s="157">
        <v>3.6881687209108401E-2</v>
      </c>
      <c r="BG176" s="285"/>
      <c r="BH176" s="282">
        <v>74.220767072029929</v>
      </c>
      <c r="BI176" s="83">
        <v>74.741260205149672</v>
      </c>
      <c r="BJ176" s="156">
        <v>0.52049313311974288</v>
      </c>
      <c r="BK176" s="157">
        <v>7.0127695206196614E-3</v>
      </c>
      <c r="BL176" s="157"/>
      <c r="BM176" s="107">
        <v>1916.3874156832499</v>
      </c>
      <c r="BN176" s="107">
        <v>1984.8501229375001</v>
      </c>
      <c r="BO176" s="259">
        <v>68.46270725425029</v>
      </c>
      <c r="BP176" s="157">
        <v>3.5724878327820404E-2</v>
      </c>
    </row>
    <row r="177" spans="1:68">
      <c r="A177" s="81">
        <v>560</v>
      </c>
      <c r="B177" s="91">
        <v>7</v>
      </c>
      <c r="C177" s="91">
        <v>7</v>
      </c>
      <c r="D177" s="82" t="s">
        <v>189</v>
      </c>
      <c r="E177" s="84">
        <v>15669</v>
      </c>
      <c r="F177" s="107">
        <v>15651</v>
      </c>
      <c r="G177" s="156">
        <v>-18</v>
      </c>
      <c r="H177" s="157">
        <v>-1.1487650775416428E-3</v>
      </c>
      <c r="I177" s="157"/>
      <c r="J177" s="84">
        <v>6290718.0318875453</v>
      </c>
      <c r="K177" s="282">
        <v>6242123.6741715707</v>
      </c>
      <c r="L177" s="156">
        <v>-48594.357715974562</v>
      </c>
      <c r="M177" s="157">
        <v>-7.7247712375042993E-3</v>
      </c>
      <c r="N177" s="157"/>
      <c r="O177" s="107">
        <v>6562383.9832777744</v>
      </c>
      <c r="P177" s="282">
        <v>6391181.8459668458</v>
      </c>
      <c r="Q177" s="156">
        <v>-171202.13731092867</v>
      </c>
      <c r="R177" s="157">
        <v>-2.6088405943203701E-2</v>
      </c>
      <c r="S177" s="157"/>
      <c r="T177" s="107">
        <v>1735654.362388202</v>
      </c>
      <c r="U177" s="282">
        <v>1719655.2043153846</v>
      </c>
      <c r="V177" s="156">
        <v>-15999.158072817372</v>
      </c>
      <c r="W177" s="157">
        <v>-9.2179401726061802E-3</v>
      </c>
      <c r="X177" s="158"/>
      <c r="Y177" s="88">
        <v>14588756.377553523</v>
      </c>
      <c r="Z177" s="88">
        <v>14352960.724453801</v>
      </c>
      <c r="AA177" s="156">
        <v>-235795.6530997213</v>
      </c>
      <c r="AB177" s="157">
        <v>-1.6162834377200237E-2</v>
      </c>
      <c r="AC177" s="157"/>
      <c r="AD177" s="196">
        <v>-1416002</v>
      </c>
      <c r="AE177" s="196">
        <v>-1416002</v>
      </c>
      <c r="AF177" s="283">
        <v>0</v>
      </c>
      <c r="AG177" s="195">
        <v>0</v>
      </c>
      <c r="AH177" s="157"/>
      <c r="AI177" s="107">
        <v>13172754.377553523</v>
      </c>
      <c r="AJ177" s="282">
        <v>12936958.724453801</v>
      </c>
      <c r="AK177" s="156">
        <v>-235795.6530997213</v>
      </c>
      <c r="AL177" s="157">
        <v>-1.7900254293173413E-2</v>
      </c>
      <c r="AN177" s="107">
        <v>401.47539931632809</v>
      </c>
      <c r="AO177" s="107">
        <v>398.83225826922052</v>
      </c>
      <c r="AP177" s="156">
        <v>-2.6431410471075765</v>
      </c>
      <c r="AQ177" s="157">
        <v>-6.5835691342696909E-3</v>
      </c>
      <c r="AR177" s="284"/>
      <c r="AS177" s="107">
        <v>418.81319696711813</v>
      </c>
      <c r="AT177" s="107">
        <v>408.35613353567476</v>
      </c>
      <c r="AU177" s="107">
        <v>-10.457063431443373</v>
      </c>
      <c r="AV177" s="179">
        <v>-2.4968323603862891E-2</v>
      </c>
      <c r="AW177" s="284"/>
      <c r="AX177" s="107">
        <v>110.76995101079852</v>
      </c>
      <c r="AY177" s="107">
        <v>109.87510090827325</v>
      </c>
      <c r="AZ177" s="156">
        <v>-0.8948501025252682</v>
      </c>
      <c r="BA177" s="157">
        <v>-8.0784553424423991E-3</v>
      </c>
      <c r="BB177" s="284"/>
      <c r="BC177" s="107">
        <v>931.05854729424482</v>
      </c>
      <c r="BD177" s="107">
        <v>917.06349271316856</v>
      </c>
      <c r="BE177" s="156">
        <v>-13.995054581076261</v>
      </c>
      <c r="BF177" s="157">
        <v>-1.5031336774413788E-2</v>
      </c>
      <c r="BG177" s="285"/>
      <c r="BH177" s="282">
        <v>-90.369647073840071</v>
      </c>
      <c r="BI177" s="83">
        <v>-90.47357996294167</v>
      </c>
      <c r="BJ177" s="156">
        <v>-0.10393288910159981</v>
      </c>
      <c r="BK177" s="157">
        <v>1.1500862564692476E-3</v>
      </c>
      <c r="BL177" s="157"/>
      <c r="BM177" s="107">
        <v>840.68890022040478</v>
      </c>
      <c r="BN177" s="107">
        <v>826.58991275022686</v>
      </c>
      <c r="BO177" s="259">
        <v>-14.098987470177917</v>
      </c>
      <c r="BP177" s="157">
        <v>-1.6770754873154103E-2</v>
      </c>
    </row>
    <row r="178" spans="1:68">
      <c r="A178" s="81">
        <v>561</v>
      </c>
      <c r="B178" s="91">
        <v>2</v>
      </c>
      <c r="C178" s="91">
        <v>2</v>
      </c>
      <c r="D178" s="82" t="s">
        <v>190</v>
      </c>
      <c r="E178" s="84">
        <v>1315</v>
      </c>
      <c r="F178" s="107">
        <v>1304</v>
      </c>
      <c r="G178" s="156">
        <v>-11</v>
      </c>
      <c r="H178" s="157">
        <v>-8.3650190114068438E-3</v>
      </c>
      <c r="I178" s="157"/>
      <c r="J178" s="84">
        <v>1573322.9553536703</v>
      </c>
      <c r="K178" s="282">
        <v>1385188.0354670244</v>
      </c>
      <c r="L178" s="156">
        <v>-188134.91988664586</v>
      </c>
      <c r="M178" s="157">
        <v>-0.11957806834665718</v>
      </c>
      <c r="N178" s="157"/>
      <c r="O178" s="107">
        <v>433005.91615647695</v>
      </c>
      <c r="P178" s="282">
        <v>474296.43377586006</v>
      </c>
      <c r="Q178" s="156">
        <v>41290.517619383114</v>
      </c>
      <c r="R178" s="157">
        <v>9.5357860201757169E-2</v>
      </c>
      <c r="S178" s="157"/>
      <c r="T178" s="107">
        <v>264764.55649906059</v>
      </c>
      <c r="U178" s="282">
        <v>264396.59651688876</v>
      </c>
      <c r="V178" s="156">
        <v>-367.95998217182932</v>
      </c>
      <c r="W178" s="157">
        <v>-1.3897629918343502E-3</v>
      </c>
      <c r="X178" s="158"/>
      <c r="Y178" s="88">
        <v>2271093.4280092078</v>
      </c>
      <c r="Z178" s="88">
        <v>2123881.0657597734</v>
      </c>
      <c r="AA178" s="156">
        <v>-147212.36224943446</v>
      </c>
      <c r="AB178" s="157">
        <v>-6.4820037975486411E-2</v>
      </c>
      <c r="AC178" s="157"/>
      <c r="AD178" s="196">
        <v>-250211</v>
      </c>
      <c r="AE178" s="196">
        <v>-250211</v>
      </c>
      <c r="AF178" s="283">
        <v>0</v>
      </c>
      <c r="AG178" s="195">
        <v>0</v>
      </c>
      <c r="AH178" s="157"/>
      <c r="AI178" s="107">
        <v>2020882.4280092078</v>
      </c>
      <c r="AJ178" s="282">
        <v>1873670.0657597734</v>
      </c>
      <c r="AK178" s="156">
        <v>-147212.36224943446</v>
      </c>
      <c r="AL178" s="157">
        <v>-7.2845584784689763E-2</v>
      </c>
      <c r="AN178" s="107">
        <v>1196.4433120560229</v>
      </c>
      <c r="AO178" s="107">
        <v>1062.2607633949574</v>
      </c>
      <c r="AP178" s="156">
        <v>-134.18254866106554</v>
      </c>
      <c r="AQ178" s="157">
        <v>-0.11215119622381449</v>
      </c>
      <c r="AR178" s="284"/>
      <c r="AS178" s="107">
        <v>329.28206551823342</v>
      </c>
      <c r="AT178" s="107">
        <v>363.72425903056751</v>
      </c>
      <c r="AU178" s="107">
        <v>34.442193512334086</v>
      </c>
      <c r="AV178" s="179">
        <v>0.10459784215131179</v>
      </c>
      <c r="AW178" s="284"/>
      <c r="AX178" s="107">
        <v>201.34186806012212</v>
      </c>
      <c r="AY178" s="107">
        <v>202.75812616325825</v>
      </c>
      <c r="AZ178" s="156">
        <v>1.4162581031361299</v>
      </c>
      <c r="BA178" s="157">
        <v>7.034096369430848E-3</v>
      </c>
      <c r="BB178" s="284"/>
      <c r="BC178" s="107">
        <v>1727.0672456343787</v>
      </c>
      <c r="BD178" s="107">
        <v>1628.7431485887832</v>
      </c>
      <c r="BE178" s="156">
        <v>-98.324097045595408</v>
      </c>
      <c r="BF178" s="157">
        <v>-5.6931249952273534E-2</v>
      </c>
      <c r="BG178" s="285"/>
      <c r="BH178" s="282">
        <v>-190.27452471482889</v>
      </c>
      <c r="BI178" s="83">
        <v>-191.87960122699386</v>
      </c>
      <c r="BJ178" s="156">
        <v>-1.6050765121649704</v>
      </c>
      <c r="BK178" s="157">
        <v>8.4355828220859051E-3</v>
      </c>
      <c r="BL178" s="157"/>
      <c r="BM178" s="107">
        <v>1536.7927209195498</v>
      </c>
      <c r="BN178" s="107">
        <v>1436.8635473617894</v>
      </c>
      <c r="BO178" s="259">
        <v>-99.92917355776035</v>
      </c>
      <c r="BP178" s="157">
        <v>-6.5024496926278444E-2</v>
      </c>
    </row>
    <row r="179" spans="1:68">
      <c r="A179" s="81">
        <v>562</v>
      </c>
      <c r="B179" s="91">
        <v>6</v>
      </c>
      <c r="C179" s="91">
        <v>6</v>
      </c>
      <c r="D179" s="82" t="s">
        <v>191</v>
      </c>
      <c r="E179" s="84">
        <v>8839</v>
      </c>
      <c r="F179" s="107">
        <v>8869</v>
      </c>
      <c r="G179" s="156">
        <v>30</v>
      </c>
      <c r="H179" s="157">
        <v>3.3940491005769883E-3</v>
      </c>
      <c r="I179" s="157"/>
      <c r="J179" s="84">
        <v>1705074.6557129254</v>
      </c>
      <c r="K179" s="282">
        <v>1858025.1190103982</v>
      </c>
      <c r="L179" s="156">
        <v>152950.4632974728</v>
      </c>
      <c r="M179" s="157">
        <v>8.970308882664213E-2</v>
      </c>
      <c r="N179" s="157"/>
      <c r="O179" s="107">
        <v>3340439.2049294207</v>
      </c>
      <c r="P179" s="282">
        <v>3277753.824964521</v>
      </c>
      <c r="Q179" s="156">
        <v>-62685.379964899737</v>
      </c>
      <c r="R179" s="157">
        <v>-1.8765610184551824E-2</v>
      </c>
      <c r="S179" s="157"/>
      <c r="T179" s="107">
        <v>987875.47037635336</v>
      </c>
      <c r="U179" s="282">
        <v>983213.33148045267</v>
      </c>
      <c r="V179" s="156">
        <v>-4662.1388959006872</v>
      </c>
      <c r="W179" s="157">
        <v>-4.7193589027213524E-3</v>
      </c>
      <c r="X179" s="158"/>
      <c r="Y179" s="88">
        <v>6033389.3310186993</v>
      </c>
      <c r="Z179" s="88">
        <v>6118992.2754553724</v>
      </c>
      <c r="AA179" s="156">
        <v>85602.944436673075</v>
      </c>
      <c r="AB179" s="157">
        <v>1.418820164589305E-2</v>
      </c>
      <c r="AC179" s="157"/>
      <c r="AD179" s="196">
        <v>-208989</v>
      </c>
      <c r="AE179" s="196">
        <v>-208989</v>
      </c>
      <c r="AF179" s="283">
        <v>0</v>
      </c>
      <c r="AG179" s="195">
        <v>0</v>
      </c>
      <c r="AH179" s="157"/>
      <c r="AI179" s="107">
        <v>5824400.3310186993</v>
      </c>
      <c r="AJ179" s="282">
        <v>5910003.2754553724</v>
      </c>
      <c r="AK179" s="156">
        <v>85602.944436673075</v>
      </c>
      <c r="AL179" s="157">
        <v>1.4697297502162072E-2</v>
      </c>
      <c r="AN179" s="107">
        <v>192.90357005463574</v>
      </c>
      <c r="AO179" s="107">
        <v>209.49657447405551</v>
      </c>
      <c r="AP179" s="156">
        <v>16.593004419419771</v>
      </c>
      <c r="AQ179" s="157">
        <v>8.6017093487280524E-2</v>
      </c>
      <c r="AR179" s="284"/>
      <c r="AS179" s="107">
        <v>377.92048930076032</v>
      </c>
      <c r="AT179" s="107">
        <v>369.57422764285951</v>
      </c>
      <c r="AU179" s="107">
        <v>-8.3462616579008113</v>
      </c>
      <c r="AV179" s="179">
        <v>-2.2084702719726342E-2</v>
      </c>
      <c r="AW179" s="284"/>
      <c r="AX179" s="107">
        <v>111.76326172376439</v>
      </c>
      <c r="AY179" s="107">
        <v>110.85954803026866</v>
      </c>
      <c r="AZ179" s="156">
        <v>-0.90371369349573172</v>
      </c>
      <c r="BA179" s="157">
        <v>-8.0859638449830035E-3</v>
      </c>
      <c r="BB179" s="284"/>
      <c r="BC179" s="107">
        <v>682.58732107916046</v>
      </c>
      <c r="BD179" s="107">
        <v>689.93035014718373</v>
      </c>
      <c r="BE179" s="156">
        <v>7.3430290680232702</v>
      </c>
      <c r="BF179" s="157">
        <v>1.0757640584964352E-2</v>
      </c>
      <c r="BG179" s="285"/>
      <c r="BH179" s="282">
        <v>-23.643964249349473</v>
      </c>
      <c r="BI179" s="83">
        <v>-23.563986920735143</v>
      </c>
      <c r="BJ179" s="156">
        <v>7.9977328614329934E-2</v>
      </c>
      <c r="BK179" s="157">
        <v>-3.3825684970121028E-3</v>
      </c>
      <c r="BL179" s="157"/>
      <c r="BM179" s="107">
        <v>658.94335682981102</v>
      </c>
      <c r="BN179" s="107">
        <v>666.36636322644858</v>
      </c>
      <c r="BO179" s="259">
        <v>7.423006396637561</v>
      </c>
      <c r="BP179" s="157">
        <v>1.1265014389627943E-2</v>
      </c>
    </row>
    <row r="180" spans="1:68">
      <c r="A180" s="81">
        <v>563</v>
      </c>
      <c r="B180" s="91">
        <v>17</v>
      </c>
      <c r="C180" s="91">
        <v>17</v>
      </c>
      <c r="D180" s="82" t="s">
        <v>192</v>
      </c>
      <c r="E180" s="84">
        <v>6978</v>
      </c>
      <c r="F180" s="107">
        <v>6912</v>
      </c>
      <c r="G180" s="156">
        <v>-66</v>
      </c>
      <c r="H180" s="157">
        <v>-9.4582975064488387E-3</v>
      </c>
      <c r="I180" s="157"/>
      <c r="J180" s="84">
        <v>1662198.2763302785</v>
      </c>
      <c r="K180" s="282">
        <v>1584484.6296231505</v>
      </c>
      <c r="L180" s="156">
        <v>-77713.646707128035</v>
      </c>
      <c r="M180" s="157">
        <v>-4.6753535852955212E-2</v>
      </c>
      <c r="N180" s="157"/>
      <c r="O180" s="107">
        <v>3265041.1498580179</v>
      </c>
      <c r="P180" s="282">
        <v>3213249.5315373521</v>
      </c>
      <c r="Q180" s="156">
        <v>-51791.618320665788</v>
      </c>
      <c r="R180" s="157">
        <v>-1.5862470316160632E-2</v>
      </c>
      <c r="S180" s="157"/>
      <c r="T180" s="107">
        <v>720236.1406988356</v>
      </c>
      <c r="U180" s="282">
        <v>720741.93423692428</v>
      </c>
      <c r="V180" s="156">
        <v>505.79353808867745</v>
      </c>
      <c r="W180" s="157">
        <v>7.0226070243838731E-4</v>
      </c>
      <c r="X180" s="158"/>
      <c r="Y180" s="88">
        <v>5647475.5668871319</v>
      </c>
      <c r="Z180" s="88">
        <v>5518476.0953974267</v>
      </c>
      <c r="AA180" s="156">
        <v>-128999.47148970515</v>
      </c>
      <c r="AB180" s="157">
        <v>-2.2841970710961248E-2</v>
      </c>
      <c r="AC180" s="157"/>
      <c r="AD180" s="196">
        <v>-226406</v>
      </c>
      <c r="AE180" s="196">
        <v>-226406</v>
      </c>
      <c r="AF180" s="283">
        <v>0</v>
      </c>
      <c r="AG180" s="195">
        <v>0</v>
      </c>
      <c r="AH180" s="157"/>
      <c r="AI180" s="107">
        <v>5421069.5668871319</v>
      </c>
      <c r="AJ180" s="282">
        <v>5292070.0953974267</v>
      </c>
      <c r="AK180" s="156">
        <v>-128999.47148970515</v>
      </c>
      <c r="AL180" s="157">
        <v>-2.3795944674397305E-2</v>
      </c>
      <c r="AN180" s="107">
        <v>238.20554260967018</v>
      </c>
      <c r="AO180" s="107">
        <v>229.23678090612708</v>
      </c>
      <c r="AP180" s="156">
        <v>-8.9687617035430947</v>
      </c>
      <c r="AQ180" s="157">
        <v>-3.7651356073773408E-2</v>
      </c>
      <c r="AR180" s="284"/>
      <c r="AS180" s="107">
        <v>467.9050085781052</v>
      </c>
      <c r="AT180" s="107">
        <v>464.87985120621414</v>
      </c>
      <c r="AU180" s="107">
        <v>-3.0251573718910549</v>
      </c>
      <c r="AV180" s="179">
        <v>-6.465323765360121E-3</v>
      </c>
      <c r="AW180" s="284"/>
      <c r="AX180" s="107">
        <v>103.21526808524443</v>
      </c>
      <c r="AY180" s="107">
        <v>104.27400668936983</v>
      </c>
      <c r="AZ180" s="156">
        <v>1.058738604125395</v>
      </c>
      <c r="BA180" s="157">
        <v>1.0257577427895587E-2</v>
      </c>
      <c r="BB180" s="284"/>
      <c r="BC180" s="107">
        <v>809.32581927301976</v>
      </c>
      <c r="BD180" s="107">
        <v>798.39063880171102</v>
      </c>
      <c r="BE180" s="156">
        <v>-10.93518047130874</v>
      </c>
      <c r="BF180" s="157">
        <v>-1.3511468695180528E-2</v>
      </c>
      <c r="BG180" s="285"/>
      <c r="BH180" s="282">
        <v>-32.445686443106908</v>
      </c>
      <c r="BI180" s="83">
        <v>-32.755497685185183</v>
      </c>
      <c r="BJ180" s="156">
        <v>-0.30981124207827548</v>
      </c>
      <c r="BK180" s="157">
        <v>9.5486111111110408E-3</v>
      </c>
      <c r="BL180" s="157"/>
      <c r="BM180" s="107">
        <v>776.8801328299129</v>
      </c>
      <c r="BN180" s="107">
        <v>765.63514111652592</v>
      </c>
      <c r="BO180" s="259">
        <v>-11.24499171338698</v>
      </c>
      <c r="BP180" s="157">
        <v>-1.4474551785003511E-2</v>
      </c>
    </row>
    <row r="181" spans="1:68">
      <c r="A181" s="81">
        <v>564</v>
      </c>
      <c r="B181" s="91">
        <v>17</v>
      </c>
      <c r="C181" s="91">
        <v>17</v>
      </c>
      <c r="D181" s="82" t="s">
        <v>193</v>
      </c>
      <c r="E181" s="84">
        <v>214633</v>
      </c>
      <c r="F181" s="107">
        <v>216152</v>
      </c>
      <c r="G181" s="156">
        <v>1519</v>
      </c>
      <c r="H181" s="157">
        <v>7.0771968895742962E-3</v>
      </c>
      <c r="I181" s="157"/>
      <c r="J181" s="84">
        <v>83809990.276217744</v>
      </c>
      <c r="K181" s="282">
        <v>86098336.930970311</v>
      </c>
      <c r="L181" s="156">
        <v>2288346.6547525674</v>
      </c>
      <c r="M181" s="157">
        <v>2.7303984253079169E-2</v>
      </c>
      <c r="N181" s="157"/>
      <c r="O181" s="107">
        <v>34864558.184179351</v>
      </c>
      <c r="P181" s="282">
        <v>39091582.934540406</v>
      </c>
      <c r="Q181" s="156">
        <v>4227024.7503610551</v>
      </c>
      <c r="R181" s="157">
        <v>0.12124131124883067</v>
      </c>
      <c r="S181" s="157"/>
      <c r="T181" s="107">
        <v>18174033.171114724</v>
      </c>
      <c r="U181" s="282">
        <v>17904891.616636097</v>
      </c>
      <c r="V181" s="156">
        <v>-269141.5544786267</v>
      </c>
      <c r="W181" s="157">
        <v>-1.480912640273995E-2</v>
      </c>
      <c r="X181" s="158"/>
      <c r="Y181" s="88">
        <v>136848581.63151181</v>
      </c>
      <c r="Z181" s="88">
        <v>143094811.4821468</v>
      </c>
      <c r="AA181" s="156">
        <v>6246229.8506349921</v>
      </c>
      <c r="AB181" s="157">
        <v>4.5643365653975379E-2</v>
      </c>
      <c r="AC181" s="157"/>
      <c r="AD181" s="196">
        <v>4520739</v>
      </c>
      <c r="AE181" s="196">
        <v>4520739</v>
      </c>
      <c r="AF181" s="283">
        <v>0</v>
      </c>
      <c r="AG181" s="195">
        <v>0</v>
      </c>
      <c r="AH181" s="157"/>
      <c r="AI181" s="107">
        <v>141369320.63151181</v>
      </c>
      <c r="AJ181" s="282">
        <v>147615550.4821468</v>
      </c>
      <c r="AK181" s="156">
        <v>6246229.8506349921</v>
      </c>
      <c r="AL181" s="157">
        <v>4.4183772141879289E-2</v>
      </c>
      <c r="AN181" s="107">
        <v>390.48044930750513</v>
      </c>
      <c r="AO181" s="107">
        <v>398.3231102694877</v>
      </c>
      <c r="AP181" s="156">
        <v>7.842660961982574</v>
      </c>
      <c r="AQ181" s="157">
        <v>2.0084644380764998E-2</v>
      </c>
      <c r="AR181" s="284"/>
      <c r="AS181" s="107">
        <v>162.4380136520449</v>
      </c>
      <c r="AT181" s="107">
        <v>180.85228420065698</v>
      </c>
      <c r="AU181" s="107">
        <v>18.41427054861208</v>
      </c>
      <c r="AV181" s="179">
        <v>0.11336183036599369</v>
      </c>
      <c r="AW181" s="284"/>
      <c r="AX181" s="107">
        <v>84.674924970133787</v>
      </c>
      <c r="AY181" s="107">
        <v>82.834725640457165</v>
      </c>
      <c r="AZ181" s="156">
        <v>-1.8401993296766221</v>
      </c>
      <c r="BA181" s="157">
        <v>-2.1732517983637897E-2</v>
      </c>
      <c r="BB181" s="284"/>
      <c r="BC181" s="107">
        <v>637.59338792968367</v>
      </c>
      <c r="BD181" s="107">
        <v>662.01012011060175</v>
      </c>
      <c r="BE181" s="156">
        <v>24.416732180918075</v>
      </c>
      <c r="BF181" s="157">
        <v>3.8295146472897314E-2</v>
      </c>
      <c r="BG181" s="285"/>
      <c r="BH181" s="282">
        <v>21.062646470952743</v>
      </c>
      <c r="BI181" s="83">
        <v>20.914629519967431</v>
      </c>
      <c r="BJ181" s="156">
        <v>-0.14801695098531198</v>
      </c>
      <c r="BK181" s="157">
        <v>-7.0274621562603961E-3</v>
      </c>
      <c r="BL181" s="157"/>
      <c r="BM181" s="107">
        <v>658.65603440063649</v>
      </c>
      <c r="BN181" s="107">
        <v>682.92474963056918</v>
      </c>
      <c r="BO181" s="259">
        <v>24.268715229932695</v>
      </c>
      <c r="BP181" s="157">
        <v>3.6845810198970895E-2</v>
      </c>
    </row>
    <row r="182" spans="1:68">
      <c r="A182" s="81">
        <v>576</v>
      </c>
      <c r="B182" s="91">
        <v>7</v>
      </c>
      <c r="C182" s="91">
        <v>7</v>
      </c>
      <c r="D182" s="82" t="s">
        <v>194</v>
      </c>
      <c r="E182" s="84">
        <v>2726</v>
      </c>
      <c r="F182" s="107">
        <v>2676</v>
      </c>
      <c r="G182" s="156">
        <v>-50</v>
      </c>
      <c r="H182" s="157">
        <v>-1.8341892883345562E-2</v>
      </c>
      <c r="I182" s="157"/>
      <c r="J182" s="84">
        <v>727862.02037543594</v>
      </c>
      <c r="K182" s="282">
        <v>636975.54850220657</v>
      </c>
      <c r="L182" s="156">
        <v>-90886.47187322937</v>
      </c>
      <c r="M182" s="157">
        <v>-0.12486772125622043</v>
      </c>
      <c r="N182" s="157"/>
      <c r="O182" s="107">
        <v>849069.29348858469</v>
      </c>
      <c r="P182" s="282">
        <v>809373.53688449948</v>
      </c>
      <c r="Q182" s="156">
        <v>-39695.756604085211</v>
      </c>
      <c r="R182" s="157">
        <v>-4.6752081259453647E-2</v>
      </c>
      <c r="S182" s="157"/>
      <c r="T182" s="107">
        <v>463658.29171494168</v>
      </c>
      <c r="U182" s="282">
        <v>463547.91037227435</v>
      </c>
      <c r="V182" s="156">
        <v>-110.38134266732959</v>
      </c>
      <c r="W182" s="157">
        <v>-2.3806614621095211E-4</v>
      </c>
      <c r="X182" s="158"/>
      <c r="Y182" s="88">
        <v>2040589.6055789622</v>
      </c>
      <c r="Z182" s="88">
        <v>1909896.9957589805</v>
      </c>
      <c r="AA182" s="156">
        <v>-130692.60981998174</v>
      </c>
      <c r="AB182" s="157">
        <v>-6.4046493945999122E-2</v>
      </c>
      <c r="AC182" s="157"/>
      <c r="AD182" s="196">
        <v>-126440</v>
      </c>
      <c r="AE182" s="196">
        <v>-126440</v>
      </c>
      <c r="AF182" s="283">
        <v>0</v>
      </c>
      <c r="AG182" s="195">
        <v>0</v>
      </c>
      <c r="AH182" s="157"/>
      <c r="AI182" s="107">
        <v>1914149.6055789622</v>
      </c>
      <c r="AJ182" s="282">
        <v>1783456.9957589805</v>
      </c>
      <c r="AK182" s="156">
        <v>-130692.60981998174</v>
      </c>
      <c r="AL182" s="157">
        <v>-6.8277113470684991E-2</v>
      </c>
      <c r="AN182" s="107">
        <v>267.00734423163459</v>
      </c>
      <c r="AO182" s="107">
        <v>238.03271618169154</v>
      </c>
      <c r="AP182" s="156">
        <v>-28.97462804994305</v>
      </c>
      <c r="AQ182" s="157">
        <v>-0.10851622127969236</v>
      </c>
      <c r="AR182" s="284"/>
      <c r="AS182" s="107">
        <v>311.47076063411032</v>
      </c>
      <c r="AT182" s="107">
        <v>302.45647865638995</v>
      </c>
      <c r="AU182" s="107">
        <v>-9.0142819777203727</v>
      </c>
      <c r="AV182" s="179">
        <v>-2.8941021492253631E-2</v>
      </c>
      <c r="AW182" s="284"/>
      <c r="AX182" s="107">
        <v>170.08741442220898</v>
      </c>
      <c r="AY182" s="107">
        <v>173.22418175346576</v>
      </c>
      <c r="AZ182" s="156">
        <v>3.1367673312567774</v>
      </c>
      <c r="BA182" s="157">
        <v>1.8442089568545979E-2</v>
      </c>
      <c r="BB182" s="284"/>
      <c r="BC182" s="107">
        <v>748.56551928795386</v>
      </c>
      <c r="BD182" s="107">
        <v>713.71337659154733</v>
      </c>
      <c r="BE182" s="156">
        <v>-34.852142696406531</v>
      </c>
      <c r="BF182" s="157">
        <v>-4.6558573429294987E-2</v>
      </c>
      <c r="BG182" s="285"/>
      <c r="BH182" s="282">
        <v>-46.382978723404257</v>
      </c>
      <c r="BI182" s="83">
        <v>-47.24962630792227</v>
      </c>
      <c r="BJ182" s="156">
        <v>-0.86664758451801305</v>
      </c>
      <c r="BK182" s="157">
        <v>1.8684603886397529E-2</v>
      </c>
      <c r="BL182" s="157"/>
      <c r="BM182" s="107">
        <v>702.18254056454964</v>
      </c>
      <c r="BN182" s="107">
        <v>666.46375028362502</v>
      </c>
      <c r="BO182" s="259">
        <v>-35.718790280924622</v>
      </c>
      <c r="BP182" s="157">
        <v>-5.0868240403993778E-2</v>
      </c>
    </row>
    <row r="183" spans="1:68">
      <c r="A183" s="81">
        <v>577</v>
      </c>
      <c r="B183" s="91">
        <v>2</v>
      </c>
      <c r="C183" s="91">
        <v>2</v>
      </c>
      <c r="D183" s="82" t="s">
        <v>195</v>
      </c>
      <c r="E183" s="84">
        <v>11236</v>
      </c>
      <c r="F183" s="107">
        <v>11221</v>
      </c>
      <c r="G183" s="156">
        <v>-15</v>
      </c>
      <c r="H183" s="157">
        <v>-1.33499466002136E-3</v>
      </c>
      <c r="I183" s="157"/>
      <c r="J183" s="84">
        <v>6969642.0788680827</v>
      </c>
      <c r="K183" s="282">
        <v>7193220.9638493536</v>
      </c>
      <c r="L183" s="156">
        <v>223578.88498127088</v>
      </c>
      <c r="M183" s="157">
        <v>3.2078962226648751E-2</v>
      </c>
      <c r="N183" s="157"/>
      <c r="O183" s="107">
        <v>2366145.1514926753</v>
      </c>
      <c r="P183" s="282">
        <v>2893520.0116768889</v>
      </c>
      <c r="Q183" s="156">
        <v>527374.86018421361</v>
      </c>
      <c r="R183" s="157">
        <v>0.22288356225801315</v>
      </c>
      <c r="S183" s="157"/>
      <c r="T183" s="107">
        <v>770024.05964741006</v>
      </c>
      <c r="U183" s="282">
        <v>753166.66192002688</v>
      </c>
      <c r="V183" s="156">
        <v>-16857.397727383184</v>
      </c>
      <c r="W183" s="157">
        <v>-2.189204027612085E-2</v>
      </c>
      <c r="X183" s="158"/>
      <c r="Y183" s="88">
        <v>10105811.290008167</v>
      </c>
      <c r="Z183" s="88">
        <v>10839907.637446269</v>
      </c>
      <c r="AA183" s="156">
        <v>734096.34743810259</v>
      </c>
      <c r="AB183" s="157">
        <v>7.2641010837390108E-2</v>
      </c>
      <c r="AC183" s="157"/>
      <c r="AD183" s="196">
        <v>637504</v>
      </c>
      <c r="AE183" s="196">
        <v>637504</v>
      </c>
      <c r="AF183" s="283">
        <v>0</v>
      </c>
      <c r="AG183" s="195">
        <v>0</v>
      </c>
      <c r="AH183" s="157"/>
      <c r="AI183" s="107">
        <v>10743315.290008167</v>
      </c>
      <c r="AJ183" s="282">
        <v>11477411.637446269</v>
      </c>
      <c r="AK183" s="156">
        <v>734096.34743810259</v>
      </c>
      <c r="AL183" s="157">
        <v>6.8330522526956816E-2</v>
      </c>
      <c r="AN183" s="107">
        <v>620.29566383660404</v>
      </c>
      <c r="AO183" s="107">
        <v>641.04990320375668</v>
      </c>
      <c r="AP183" s="156">
        <v>20.75423936715265</v>
      </c>
      <c r="AQ183" s="157">
        <v>3.3458623971003049E-2</v>
      </c>
      <c r="AR183" s="284"/>
      <c r="AS183" s="107">
        <v>210.58607613854355</v>
      </c>
      <c r="AT183" s="107">
        <v>257.86650135254337</v>
      </c>
      <c r="AU183" s="107">
        <v>47.28042521399982</v>
      </c>
      <c r="AV183" s="179">
        <v>0.22451828763310192</v>
      </c>
      <c r="AW183" s="284"/>
      <c r="AX183" s="107">
        <v>68.531867181150773</v>
      </c>
      <c r="AY183" s="107">
        <v>67.121171189735932</v>
      </c>
      <c r="AZ183" s="156">
        <v>-1.4106959914148405</v>
      </c>
      <c r="BA183" s="157">
        <v>-2.0584525848185892E-2</v>
      </c>
      <c r="BB183" s="284"/>
      <c r="BC183" s="107">
        <v>899.41360715629821</v>
      </c>
      <c r="BD183" s="107">
        <v>966.03757574603594</v>
      </c>
      <c r="BE183" s="156">
        <v>66.623968589737729</v>
      </c>
      <c r="BF183" s="157">
        <v>7.407489508679399E-2</v>
      </c>
      <c r="BG183" s="285"/>
      <c r="BH183" s="282">
        <v>56.7376290494838</v>
      </c>
      <c r="BI183" s="83">
        <v>56.813474734872116</v>
      </c>
      <c r="BJ183" s="156">
        <v>7.5845685388316042E-2</v>
      </c>
      <c r="BK183" s="157">
        <v>1.3367792531860491E-3</v>
      </c>
      <c r="BL183" s="157"/>
      <c r="BM183" s="107">
        <v>956.15123620578197</v>
      </c>
      <c r="BN183" s="107">
        <v>1022.851050480908</v>
      </c>
      <c r="BO183" s="259">
        <v>66.699814275126073</v>
      </c>
      <c r="BP183" s="157">
        <v>6.9758644605016226E-2</v>
      </c>
    </row>
    <row r="184" spans="1:68">
      <c r="A184" s="81">
        <v>578</v>
      </c>
      <c r="B184" s="91">
        <v>18</v>
      </c>
      <c r="C184" s="91">
        <v>18</v>
      </c>
      <c r="D184" s="82" t="s">
        <v>196</v>
      </c>
      <c r="E184" s="84">
        <v>3037</v>
      </c>
      <c r="F184" s="107">
        <v>2990</v>
      </c>
      <c r="G184" s="156">
        <v>-47</v>
      </c>
      <c r="H184" s="157">
        <v>-1.5475798485347383E-2</v>
      </c>
      <c r="I184" s="157"/>
      <c r="J184" s="84">
        <v>292243.88045970234</v>
      </c>
      <c r="K184" s="282">
        <v>251374.89641696482</v>
      </c>
      <c r="L184" s="156">
        <v>-40868.984042737517</v>
      </c>
      <c r="M184" s="157">
        <v>-0.13984547419248</v>
      </c>
      <c r="N184" s="157"/>
      <c r="O184" s="107">
        <v>1738636.3095867978</v>
      </c>
      <c r="P184" s="282">
        <v>1697848.0254564418</v>
      </c>
      <c r="Q184" s="156">
        <v>-40788.284130356042</v>
      </c>
      <c r="R184" s="157">
        <v>-2.3459928856570202E-2</v>
      </c>
      <c r="S184" s="157"/>
      <c r="T184" s="107">
        <v>448475.57585775619</v>
      </c>
      <c r="U184" s="282">
        <v>448842.15974161972</v>
      </c>
      <c r="V184" s="156">
        <v>366.58388386352453</v>
      </c>
      <c r="W184" s="157">
        <v>8.1739988440261149E-4</v>
      </c>
      <c r="X184" s="158"/>
      <c r="Y184" s="88">
        <v>2479355.7659042561</v>
      </c>
      <c r="Z184" s="88">
        <v>2398065.0816150261</v>
      </c>
      <c r="AA184" s="156">
        <v>-81290.684289230034</v>
      </c>
      <c r="AB184" s="157">
        <v>-3.2787018872857149E-2</v>
      </c>
      <c r="AC184" s="157"/>
      <c r="AD184" s="196">
        <v>187114</v>
      </c>
      <c r="AE184" s="196">
        <v>187114</v>
      </c>
      <c r="AF184" s="283">
        <v>0</v>
      </c>
      <c r="AG184" s="195">
        <v>0</v>
      </c>
      <c r="AH184" s="157"/>
      <c r="AI184" s="107">
        <v>2666469.7659042561</v>
      </c>
      <c r="AJ184" s="282">
        <v>2585179.0816150261</v>
      </c>
      <c r="AK184" s="156">
        <v>-81290.684289230034</v>
      </c>
      <c r="AL184" s="157">
        <v>-3.0486257646226356E-2</v>
      </c>
      <c r="AN184" s="107">
        <v>96.227817075963898</v>
      </c>
      <c r="AO184" s="107">
        <v>84.071871711359478</v>
      </c>
      <c r="AP184" s="156">
        <v>-12.15594536460442</v>
      </c>
      <c r="AQ184" s="157">
        <v>-0.12632465054266281</v>
      </c>
      <c r="AR184" s="284"/>
      <c r="AS184" s="107">
        <v>572.48479077602826</v>
      </c>
      <c r="AT184" s="107">
        <v>567.84214898208756</v>
      </c>
      <c r="AU184" s="107">
        <v>-4.6426417939406974</v>
      </c>
      <c r="AV184" s="179">
        <v>-8.1096334238808208E-3</v>
      </c>
      <c r="AW184" s="284"/>
      <c r="AX184" s="107">
        <v>147.67058803350551</v>
      </c>
      <c r="AY184" s="107">
        <v>150.11443469619388</v>
      </c>
      <c r="AZ184" s="156">
        <v>2.4438466626883724</v>
      </c>
      <c r="BA184" s="157">
        <v>1.6549312190277724E-2</v>
      </c>
      <c r="BB184" s="284"/>
      <c r="BC184" s="107">
        <v>816.38319588549757</v>
      </c>
      <c r="BD184" s="107">
        <v>802.02845538964084</v>
      </c>
      <c r="BE184" s="156">
        <v>-14.354740495856731</v>
      </c>
      <c r="BF184" s="157">
        <v>-1.7583336560825127E-2</v>
      </c>
      <c r="BG184" s="285"/>
      <c r="BH184" s="282">
        <v>61.61145867632532</v>
      </c>
      <c r="BI184" s="83">
        <v>62.57993311036789</v>
      </c>
      <c r="BJ184" s="156">
        <v>0.9684744340425695</v>
      </c>
      <c r="BK184" s="157">
        <v>1.5719063545150461E-2</v>
      </c>
      <c r="BL184" s="157"/>
      <c r="BM184" s="107">
        <v>877.99465456182293</v>
      </c>
      <c r="BN184" s="107">
        <v>864.60838850000869</v>
      </c>
      <c r="BO184" s="259">
        <v>-13.38626606181424</v>
      </c>
      <c r="BP184" s="157">
        <v>-1.5246409522270802E-2</v>
      </c>
    </row>
    <row r="185" spans="1:68">
      <c r="A185" s="81">
        <v>580</v>
      </c>
      <c r="B185" s="91">
        <v>9</v>
      </c>
      <c r="C185" s="91">
        <v>9</v>
      </c>
      <c r="D185" s="82" t="s">
        <v>197</v>
      </c>
      <c r="E185" s="84">
        <v>4366</v>
      </c>
      <c r="F185" s="107">
        <v>4300</v>
      </c>
      <c r="G185" s="156">
        <v>-66</v>
      </c>
      <c r="H185" s="157">
        <v>-1.5116811726981219E-2</v>
      </c>
      <c r="I185" s="157"/>
      <c r="J185" s="84">
        <v>-386930.51010475866</v>
      </c>
      <c r="K185" s="282">
        <v>-402088.03148605861</v>
      </c>
      <c r="L185" s="156">
        <v>-15157.521381299943</v>
      </c>
      <c r="M185" s="157">
        <v>3.9173755972864877E-2</v>
      </c>
      <c r="N185" s="157"/>
      <c r="O185" s="107">
        <v>2195188.8195672454</v>
      </c>
      <c r="P185" s="282">
        <v>2080651.3326695894</v>
      </c>
      <c r="Q185" s="156">
        <v>-114537.486897656</v>
      </c>
      <c r="R185" s="157">
        <v>-5.2176599059134993E-2</v>
      </c>
      <c r="S185" s="157"/>
      <c r="T185" s="107">
        <v>725707.69006359496</v>
      </c>
      <c r="U185" s="282">
        <v>726718.16655608756</v>
      </c>
      <c r="V185" s="156">
        <v>1010.4764924925985</v>
      </c>
      <c r="W185" s="157">
        <v>1.3924015224422504E-3</v>
      </c>
      <c r="X185" s="158"/>
      <c r="Y185" s="88">
        <v>2533965.9995260816</v>
      </c>
      <c r="Z185" s="88">
        <v>2405281.4677396184</v>
      </c>
      <c r="AA185" s="156">
        <v>-128684.53178646322</v>
      </c>
      <c r="AB185" s="157">
        <v>-5.0783843118072866E-2</v>
      </c>
      <c r="AC185" s="157"/>
      <c r="AD185" s="196">
        <v>-281401</v>
      </c>
      <c r="AE185" s="196">
        <v>-281401</v>
      </c>
      <c r="AF185" s="283">
        <v>0</v>
      </c>
      <c r="AG185" s="195">
        <v>0</v>
      </c>
      <c r="AH185" s="157"/>
      <c r="AI185" s="107">
        <v>2252564.9995260816</v>
      </c>
      <c r="AJ185" s="282">
        <v>2123880.4677396184</v>
      </c>
      <c r="AK185" s="156">
        <v>-128684.53178646322</v>
      </c>
      <c r="AL185" s="157">
        <v>-5.7127999331223395E-2</v>
      </c>
      <c r="AN185" s="107">
        <v>-88.623570798158198</v>
      </c>
      <c r="AO185" s="107">
        <v>-93.508844531641543</v>
      </c>
      <c r="AP185" s="156">
        <v>-4.8852737334833449</v>
      </c>
      <c r="AQ185" s="157">
        <v>5.5123864785471634E-2</v>
      </c>
      <c r="AR185" s="284"/>
      <c r="AS185" s="107">
        <v>502.79175894806355</v>
      </c>
      <c r="AT185" s="107">
        <v>483.87240294641617</v>
      </c>
      <c r="AU185" s="107">
        <v>-18.919356001647373</v>
      </c>
      <c r="AV185" s="179">
        <v>-3.762861197492632E-2</v>
      </c>
      <c r="AW185" s="284"/>
      <c r="AX185" s="107">
        <v>166.21797756839098</v>
      </c>
      <c r="AY185" s="107">
        <v>169.00422478048549</v>
      </c>
      <c r="AZ185" s="156">
        <v>2.7862472120945085</v>
      </c>
      <c r="BA185" s="157">
        <v>1.6762610476042505E-2</v>
      </c>
      <c r="BB185" s="284"/>
      <c r="BC185" s="107">
        <v>580.3861657182963</v>
      </c>
      <c r="BD185" s="107">
        <v>559.36778319526013</v>
      </c>
      <c r="BE185" s="156">
        <v>-21.018382523036166</v>
      </c>
      <c r="BF185" s="157">
        <v>-3.6214478849652523E-2</v>
      </c>
      <c r="BG185" s="285"/>
      <c r="BH185" s="282">
        <v>-64.452817224003667</v>
      </c>
      <c r="BI185" s="83">
        <v>-65.442093023255808</v>
      </c>
      <c r="BJ185" s="156">
        <v>-0.98927579925214104</v>
      </c>
      <c r="BK185" s="157">
        <v>1.5348837209302198E-2</v>
      </c>
      <c r="BL185" s="157"/>
      <c r="BM185" s="107">
        <v>515.93334849429266</v>
      </c>
      <c r="BN185" s="107">
        <v>493.92569017200429</v>
      </c>
      <c r="BO185" s="259">
        <v>-22.007658322288364</v>
      </c>
      <c r="BP185" s="157">
        <v>-4.2656010483749174E-2</v>
      </c>
    </row>
    <row r="186" spans="1:68">
      <c r="A186" s="81">
        <v>581</v>
      </c>
      <c r="B186" s="91">
        <v>6</v>
      </c>
      <c r="C186" s="91">
        <v>6</v>
      </c>
      <c r="D186" s="82" t="s">
        <v>198</v>
      </c>
      <c r="E186" s="84">
        <v>6123</v>
      </c>
      <c r="F186" s="107">
        <v>6069</v>
      </c>
      <c r="G186" s="156">
        <v>-54</v>
      </c>
      <c r="H186" s="157">
        <v>-8.8192062714355715E-3</v>
      </c>
      <c r="I186" s="157"/>
      <c r="J186" s="84">
        <v>1190614.1684116381</v>
      </c>
      <c r="K186" s="282">
        <v>1131847.4985350277</v>
      </c>
      <c r="L186" s="156">
        <v>-58766.669876610395</v>
      </c>
      <c r="M186" s="157">
        <v>-4.9358281999120845E-2</v>
      </c>
      <c r="N186" s="157"/>
      <c r="O186" s="107">
        <v>2273800.6119698281</v>
      </c>
      <c r="P186" s="282">
        <v>2245476.0554975253</v>
      </c>
      <c r="Q186" s="156">
        <v>-28324.55647230288</v>
      </c>
      <c r="R186" s="157">
        <v>-1.2456921826476635E-2</v>
      </c>
      <c r="S186" s="157"/>
      <c r="T186" s="107">
        <v>744737.2029134864</v>
      </c>
      <c r="U186" s="282">
        <v>743163.39627286629</v>
      </c>
      <c r="V186" s="156">
        <v>-1573.8066406201106</v>
      </c>
      <c r="W186" s="157">
        <v>-2.1132375748965158E-3</v>
      </c>
      <c r="X186" s="158"/>
      <c r="Y186" s="88">
        <v>4209151.9832949527</v>
      </c>
      <c r="Z186" s="88">
        <v>4120486.950305419</v>
      </c>
      <c r="AA186" s="156">
        <v>-88665.032989533618</v>
      </c>
      <c r="AB186" s="157">
        <v>-2.1064820976154447E-2</v>
      </c>
      <c r="AC186" s="157"/>
      <c r="AD186" s="196">
        <v>-297499</v>
      </c>
      <c r="AE186" s="196">
        <v>-297499</v>
      </c>
      <c r="AF186" s="283">
        <v>0</v>
      </c>
      <c r="AG186" s="195">
        <v>0</v>
      </c>
      <c r="AH186" s="157"/>
      <c r="AI186" s="107">
        <v>3911652.9832949527</v>
      </c>
      <c r="AJ186" s="282">
        <v>3822987.950305419</v>
      </c>
      <c r="AK186" s="156">
        <v>-88665.032989533618</v>
      </c>
      <c r="AL186" s="157">
        <v>-2.2666896416472831E-2</v>
      </c>
      <c r="AN186" s="107">
        <v>194.4494803873327</v>
      </c>
      <c r="AO186" s="107">
        <v>186.49653955100143</v>
      </c>
      <c r="AP186" s="156">
        <v>-7.9529408363312655</v>
      </c>
      <c r="AQ186" s="157">
        <v>-4.0899779317946458E-2</v>
      </c>
      <c r="AR186" s="284"/>
      <c r="AS186" s="107">
        <v>371.3540114273768</v>
      </c>
      <c r="AT186" s="107">
        <v>369.99111146770889</v>
      </c>
      <c r="AU186" s="107">
        <v>-1.3628999596679137</v>
      </c>
      <c r="AV186" s="179">
        <v>-3.6700827720409501E-3</v>
      </c>
      <c r="AW186" s="284"/>
      <c r="AX186" s="107">
        <v>121.6294631575186</v>
      </c>
      <c r="AY186" s="107">
        <v>122.45236386107536</v>
      </c>
      <c r="AZ186" s="156">
        <v>0.82290070355675482</v>
      </c>
      <c r="BA186" s="157">
        <v>6.7656362380802528E-3</v>
      </c>
      <c r="BB186" s="284"/>
      <c r="BC186" s="107">
        <v>687.43295497222812</v>
      </c>
      <c r="BD186" s="107">
        <v>678.94001487978562</v>
      </c>
      <c r="BE186" s="156">
        <v>-8.4929400924424954</v>
      </c>
      <c r="BF186" s="157">
        <v>-1.235457222557159E-2</v>
      </c>
      <c r="BG186" s="285"/>
      <c r="BH186" s="282">
        <v>-48.587130491589093</v>
      </c>
      <c r="BI186" s="83">
        <v>-49.019443071346188</v>
      </c>
      <c r="BJ186" s="156">
        <v>-0.43231257975709525</v>
      </c>
      <c r="BK186" s="157">
        <v>8.8976767177459219E-3</v>
      </c>
      <c r="BL186" s="157"/>
      <c r="BM186" s="107">
        <v>638.84582448063907</v>
      </c>
      <c r="BN186" s="107">
        <v>629.92057180843949</v>
      </c>
      <c r="BO186" s="259">
        <v>-8.9252526721995764</v>
      </c>
      <c r="BP186" s="157">
        <v>-1.3970902415235346E-2</v>
      </c>
    </row>
    <row r="187" spans="1:68">
      <c r="A187" s="81">
        <v>583</v>
      </c>
      <c r="B187" s="91">
        <v>19</v>
      </c>
      <c r="C187" s="91">
        <v>19</v>
      </c>
      <c r="D187" s="82" t="s">
        <v>199</v>
      </c>
      <c r="E187" s="84">
        <v>912</v>
      </c>
      <c r="F187" s="107">
        <v>910</v>
      </c>
      <c r="G187" s="156">
        <v>-2</v>
      </c>
      <c r="H187" s="157">
        <v>-2.1929824561403508E-3</v>
      </c>
      <c r="I187" s="157"/>
      <c r="J187" s="84">
        <v>541400.82708336832</v>
      </c>
      <c r="K187" s="282">
        <v>591849.26913722779</v>
      </c>
      <c r="L187" s="156">
        <v>50448.442053859471</v>
      </c>
      <c r="M187" s="157">
        <v>9.3181316928596242E-2</v>
      </c>
      <c r="N187" s="157"/>
      <c r="O187" s="107">
        <v>97517.058400114474</v>
      </c>
      <c r="P187" s="282">
        <v>-9812.1128701244816</v>
      </c>
      <c r="Q187" s="156">
        <v>-107329.17127023896</v>
      </c>
      <c r="R187" s="157">
        <v>-1.1006194509053502</v>
      </c>
      <c r="S187" s="157"/>
      <c r="T187" s="107">
        <v>114868.97041245645</v>
      </c>
      <c r="U187" s="282">
        <v>114986.07643208104</v>
      </c>
      <c r="V187" s="156">
        <v>117.10601962459623</v>
      </c>
      <c r="W187" s="157">
        <v>1.0194747911825733E-3</v>
      </c>
      <c r="X187" s="158"/>
      <c r="Y187" s="88">
        <v>753786.85589593928</v>
      </c>
      <c r="Z187" s="88">
        <v>697023.23269918433</v>
      </c>
      <c r="AA187" s="156">
        <v>-56763.623196754954</v>
      </c>
      <c r="AB187" s="157">
        <v>-7.5304607333974538E-2</v>
      </c>
      <c r="AC187" s="157"/>
      <c r="AD187" s="196">
        <v>-138613</v>
      </c>
      <c r="AE187" s="196">
        <v>-138613</v>
      </c>
      <c r="AF187" s="283">
        <v>0</v>
      </c>
      <c r="AG187" s="195">
        <v>0</v>
      </c>
      <c r="AH187" s="157"/>
      <c r="AI187" s="107">
        <v>615173.85589593928</v>
      </c>
      <c r="AJ187" s="282">
        <v>558410.23269918433</v>
      </c>
      <c r="AK187" s="156">
        <v>-56763.623196754954</v>
      </c>
      <c r="AL187" s="157">
        <v>-9.227248956164498E-2</v>
      </c>
      <c r="AN187" s="107">
        <v>593.64125776685125</v>
      </c>
      <c r="AO187" s="107">
        <v>650.38381223871181</v>
      </c>
      <c r="AP187" s="156">
        <v>56.742554471860558</v>
      </c>
      <c r="AQ187" s="157">
        <v>9.5583913229538076E-2</v>
      </c>
      <c r="AR187" s="284"/>
      <c r="AS187" s="107">
        <v>106.92659912293254</v>
      </c>
      <c r="AT187" s="107">
        <v>-10.782541615521408</v>
      </c>
      <c r="AU187" s="107">
        <v>-117.70914073845395</v>
      </c>
      <c r="AV187" s="179">
        <v>-1.1008405925556917</v>
      </c>
      <c r="AW187" s="284"/>
      <c r="AX187" s="107">
        <v>125.95281843471102</v>
      </c>
      <c r="AY187" s="107">
        <v>126.3583257495396</v>
      </c>
      <c r="AZ187" s="156">
        <v>0.40550731482858282</v>
      </c>
      <c r="BA187" s="157">
        <v>3.2195175929213673E-3</v>
      </c>
      <c r="BB187" s="284"/>
      <c r="BC187" s="107">
        <v>826.52067532449485</v>
      </c>
      <c r="BD187" s="107">
        <v>765.95959637273006</v>
      </c>
      <c r="BE187" s="156">
        <v>-60.561078951764785</v>
      </c>
      <c r="BF187" s="157">
        <v>-7.3272309767675556E-2</v>
      </c>
      <c r="BG187" s="285"/>
      <c r="BH187" s="282">
        <v>-151.98793859649123</v>
      </c>
      <c r="BI187" s="83">
        <v>-152.32197802197803</v>
      </c>
      <c r="BJ187" s="156">
        <v>-0.33403942548679311</v>
      </c>
      <c r="BK187" s="157">
        <v>2.1978021978021926E-3</v>
      </c>
      <c r="BL187" s="157"/>
      <c r="BM187" s="107">
        <v>674.53273672800356</v>
      </c>
      <c r="BN187" s="107">
        <v>613.63761835075206</v>
      </c>
      <c r="BO187" s="259">
        <v>-60.895118377251492</v>
      </c>
      <c r="BP187" s="157">
        <v>-9.0277484044197914E-2</v>
      </c>
    </row>
    <row r="188" spans="1:68">
      <c r="A188" s="81">
        <v>584</v>
      </c>
      <c r="B188" s="91">
        <v>16</v>
      </c>
      <c r="C188" s="91">
        <v>16</v>
      </c>
      <c r="D188" s="82" t="s">
        <v>200</v>
      </c>
      <c r="E188" s="84">
        <v>2578</v>
      </c>
      <c r="F188" s="107">
        <v>2594</v>
      </c>
      <c r="G188" s="156">
        <v>16</v>
      </c>
      <c r="H188" s="157">
        <v>6.2063615205585725E-3</v>
      </c>
      <c r="I188" s="157"/>
      <c r="J188" s="84">
        <v>3007898.8234341107</v>
      </c>
      <c r="K188" s="282">
        <v>3188491.070523493</v>
      </c>
      <c r="L188" s="156">
        <v>180592.24708938226</v>
      </c>
      <c r="M188" s="157">
        <v>6.0039335659302709E-2</v>
      </c>
      <c r="N188" s="157"/>
      <c r="O188" s="107">
        <v>1877742.9066491339</v>
      </c>
      <c r="P188" s="282">
        <v>1815638.7698176934</v>
      </c>
      <c r="Q188" s="156">
        <v>-62104.136831440497</v>
      </c>
      <c r="R188" s="157">
        <v>-3.3073823158393099E-2</v>
      </c>
      <c r="S188" s="157"/>
      <c r="T188" s="107">
        <v>371889.87907457416</v>
      </c>
      <c r="U188" s="282">
        <v>372044.84921722929</v>
      </c>
      <c r="V188" s="156">
        <v>154.9701426551328</v>
      </c>
      <c r="W188" s="157">
        <v>4.1670976107434485E-4</v>
      </c>
      <c r="X188" s="158"/>
      <c r="Y188" s="88">
        <v>5257531.6091578193</v>
      </c>
      <c r="Z188" s="88">
        <v>5376174.6895584157</v>
      </c>
      <c r="AA188" s="156">
        <v>118643.08040059637</v>
      </c>
      <c r="AB188" s="157">
        <v>2.2566308530402025E-2</v>
      </c>
      <c r="AC188" s="157"/>
      <c r="AD188" s="196">
        <v>347911</v>
      </c>
      <c r="AE188" s="196">
        <v>347911</v>
      </c>
      <c r="AF188" s="283">
        <v>0</v>
      </c>
      <c r="AG188" s="195">
        <v>0</v>
      </c>
      <c r="AH188" s="157"/>
      <c r="AI188" s="107">
        <v>5605442.6091578193</v>
      </c>
      <c r="AJ188" s="282">
        <v>5724085.6895584157</v>
      </c>
      <c r="AK188" s="156">
        <v>118643.08040059637</v>
      </c>
      <c r="AL188" s="157">
        <v>2.1165693536272189E-2</v>
      </c>
      <c r="AN188" s="107">
        <v>1166.7567197184294</v>
      </c>
      <c r="AO188" s="107">
        <v>1229.1792870175377</v>
      </c>
      <c r="AP188" s="156">
        <v>62.422567299108323</v>
      </c>
      <c r="AQ188" s="157">
        <v>5.3500928037656909E-2</v>
      </c>
      <c r="AR188" s="284"/>
      <c r="AS188" s="107">
        <v>728.371957583062</v>
      </c>
      <c r="AT188" s="107">
        <v>699.93784495670525</v>
      </c>
      <c r="AU188" s="107">
        <v>-28.43411262635675</v>
      </c>
      <c r="AV188" s="179">
        <v>-3.9037901350168581E-2</v>
      </c>
      <c r="AW188" s="284"/>
      <c r="AX188" s="107">
        <v>144.25518971085111</v>
      </c>
      <c r="AY188" s="107">
        <v>143.42515390024261</v>
      </c>
      <c r="AZ188" s="156">
        <v>-0.83003581060850706</v>
      </c>
      <c r="BA188" s="157">
        <v>-5.7539407231882098E-3</v>
      </c>
      <c r="BB188" s="284"/>
      <c r="BC188" s="107">
        <v>2039.3838670123425</v>
      </c>
      <c r="BD188" s="107">
        <v>2072.5422858744855</v>
      </c>
      <c r="BE188" s="156">
        <v>33.15841886214298</v>
      </c>
      <c r="BF188" s="157">
        <v>1.6259037544863693E-2</v>
      </c>
      <c r="BG188" s="285"/>
      <c r="BH188" s="282">
        <v>134.95384018619086</v>
      </c>
      <c r="BI188" s="83">
        <v>134.12143407864303</v>
      </c>
      <c r="BJ188" s="156">
        <v>-0.83240610754782551</v>
      </c>
      <c r="BK188" s="157">
        <v>-6.1680801850424218E-3</v>
      </c>
      <c r="BL188" s="157"/>
      <c r="BM188" s="107">
        <v>2174.3377071985333</v>
      </c>
      <c r="BN188" s="107">
        <v>2206.6637199531287</v>
      </c>
      <c r="BO188" s="259">
        <v>32.326012754595467</v>
      </c>
      <c r="BP188" s="157">
        <v>1.4867061656326168E-2</v>
      </c>
    </row>
    <row r="189" spans="1:68">
      <c r="A189" s="81">
        <v>592</v>
      </c>
      <c r="B189" s="91">
        <v>13</v>
      </c>
      <c r="C189" s="91">
        <v>13</v>
      </c>
      <c r="D189" s="82" t="s">
        <v>202</v>
      </c>
      <c r="E189" s="84">
        <v>3596</v>
      </c>
      <c r="F189" s="107">
        <v>3552</v>
      </c>
      <c r="G189" s="156">
        <v>-44</v>
      </c>
      <c r="H189" s="157">
        <v>-1.2235817575083427E-2</v>
      </c>
      <c r="I189" s="157"/>
      <c r="J189" s="84">
        <v>1547521.5042557046</v>
      </c>
      <c r="K189" s="282">
        <v>1497502.2489982159</v>
      </c>
      <c r="L189" s="156">
        <v>-50019.255257488694</v>
      </c>
      <c r="M189" s="157">
        <v>-3.2322171368821102E-2</v>
      </c>
      <c r="N189" s="157"/>
      <c r="O189" s="107">
        <v>1723362.5409785416</v>
      </c>
      <c r="P189" s="282">
        <v>1748869.931265143</v>
      </c>
      <c r="Q189" s="156">
        <v>25507.390286601381</v>
      </c>
      <c r="R189" s="157">
        <v>1.4800942738443209E-2</v>
      </c>
      <c r="S189" s="157"/>
      <c r="T189" s="107">
        <v>375014.88246710127</v>
      </c>
      <c r="U189" s="282">
        <v>371678.03998277616</v>
      </c>
      <c r="V189" s="156">
        <v>-3336.8424843251123</v>
      </c>
      <c r="W189" s="157">
        <v>-8.8978934979142901E-3</v>
      </c>
      <c r="X189" s="158"/>
      <c r="Y189" s="88">
        <v>3645898.9277013475</v>
      </c>
      <c r="Z189" s="88">
        <v>3618050.2202461353</v>
      </c>
      <c r="AA189" s="156">
        <v>-27848.70745521225</v>
      </c>
      <c r="AB189" s="157">
        <v>-7.6383651898902739E-3</v>
      </c>
      <c r="AC189" s="157"/>
      <c r="AD189" s="196">
        <v>52606</v>
      </c>
      <c r="AE189" s="196">
        <v>52606</v>
      </c>
      <c r="AF189" s="283">
        <v>0</v>
      </c>
      <c r="AG189" s="195">
        <v>0</v>
      </c>
      <c r="AH189" s="157"/>
      <c r="AI189" s="107">
        <v>3698504.9277013475</v>
      </c>
      <c r="AJ189" s="282">
        <v>3670656.2202461353</v>
      </c>
      <c r="AK189" s="156">
        <v>-27848.70745521225</v>
      </c>
      <c r="AL189" s="157">
        <v>-7.5297202517235692E-3</v>
      </c>
      <c r="AN189" s="107">
        <v>430.34524589980663</v>
      </c>
      <c r="AO189" s="107">
        <v>421.59410163238061</v>
      </c>
      <c r="AP189" s="156">
        <v>-8.7511442674260138</v>
      </c>
      <c r="AQ189" s="157">
        <v>-2.033517123938082E-2</v>
      </c>
      <c r="AR189" s="284"/>
      <c r="AS189" s="107">
        <v>479.24431061694708</v>
      </c>
      <c r="AT189" s="107">
        <v>492.36203019851996</v>
      </c>
      <c r="AU189" s="107">
        <v>13.117719581572885</v>
      </c>
      <c r="AV189" s="179">
        <v>2.7371675137230132E-2</v>
      </c>
      <c r="AW189" s="284"/>
      <c r="AX189" s="107">
        <v>104.28667476838189</v>
      </c>
      <c r="AY189" s="107">
        <v>104.63908783298878</v>
      </c>
      <c r="AZ189" s="156">
        <v>0.35241306460689259</v>
      </c>
      <c r="BA189" s="157">
        <v>3.3792722357826946E-3</v>
      </c>
      <c r="BB189" s="284"/>
      <c r="BC189" s="107">
        <v>1013.8762312851355</v>
      </c>
      <c r="BD189" s="107">
        <v>1018.5952196638895</v>
      </c>
      <c r="BE189" s="156">
        <v>4.7189883787539202</v>
      </c>
      <c r="BF189" s="157">
        <v>4.654402808883666E-3</v>
      </c>
      <c r="BG189" s="285"/>
      <c r="BH189" s="282">
        <v>14.629032258064516</v>
      </c>
      <c r="BI189" s="83">
        <v>14.810247747747749</v>
      </c>
      <c r="BJ189" s="156">
        <v>0.18121548968323253</v>
      </c>
      <c r="BK189" s="157">
        <v>1.238738738738745E-2</v>
      </c>
      <c r="BL189" s="157"/>
      <c r="BM189" s="107">
        <v>1028.5052635432</v>
      </c>
      <c r="BN189" s="107">
        <v>1033.4054674116371</v>
      </c>
      <c r="BO189" s="259">
        <v>4.9002038684370746</v>
      </c>
      <c r="BP189" s="157">
        <v>4.764393573987045E-3</v>
      </c>
    </row>
    <row r="190" spans="1:68">
      <c r="A190" s="81">
        <v>593</v>
      </c>
      <c r="B190" s="91">
        <v>10</v>
      </c>
      <c r="C190" s="91">
        <v>10</v>
      </c>
      <c r="D190" s="82" t="s">
        <v>203</v>
      </c>
      <c r="E190" s="84">
        <v>17050</v>
      </c>
      <c r="F190" s="107">
        <v>17178</v>
      </c>
      <c r="G190" s="156">
        <v>128</v>
      </c>
      <c r="H190" s="157">
        <v>7.5073313782991202E-3</v>
      </c>
      <c r="I190" s="157"/>
      <c r="J190" s="84">
        <v>-2323459.8284241688</v>
      </c>
      <c r="K190" s="282">
        <v>-761522.81685937475</v>
      </c>
      <c r="L190" s="156">
        <v>1561937.011564794</v>
      </c>
      <c r="M190" s="157">
        <v>-0.67224618754185239</v>
      </c>
      <c r="N190" s="157"/>
      <c r="O190" s="107">
        <v>6772492.7976457858</v>
      </c>
      <c r="P190" s="282">
        <v>6799117.4769731751</v>
      </c>
      <c r="Q190" s="156">
        <v>26624.679327389225</v>
      </c>
      <c r="R190" s="157">
        <v>3.9312968094472305E-3</v>
      </c>
      <c r="S190" s="157"/>
      <c r="T190" s="107">
        <v>2044825.2034463708</v>
      </c>
      <c r="U190" s="282">
        <v>2041055.6758086388</v>
      </c>
      <c r="V190" s="156">
        <v>-3769.5276377319824</v>
      </c>
      <c r="W190" s="157">
        <v>-1.8434473672266848E-3</v>
      </c>
      <c r="X190" s="158"/>
      <c r="Y190" s="88">
        <v>6493858.1726679876</v>
      </c>
      <c r="Z190" s="88">
        <v>8078650.3359224387</v>
      </c>
      <c r="AA190" s="156">
        <v>1584792.163254451</v>
      </c>
      <c r="AB190" s="157">
        <v>0.24404477602000701</v>
      </c>
      <c r="AC190" s="157"/>
      <c r="AD190" s="196">
        <v>-279519</v>
      </c>
      <c r="AE190" s="196">
        <v>-279519</v>
      </c>
      <c r="AF190" s="283">
        <v>0</v>
      </c>
      <c r="AG190" s="195">
        <v>0</v>
      </c>
      <c r="AH190" s="157"/>
      <c r="AI190" s="107">
        <v>6214339.1726679876</v>
      </c>
      <c r="AJ190" s="282">
        <v>7799131.3359224387</v>
      </c>
      <c r="AK190" s="156">
        <v>1584792.163254451</v>
      </c>
      <c r="AL190" s="157">
        <v>0.25502183244595189</v>
      </c>
      <c r="AN190" s="107">
        <v>-136.2733037198926</v>
      </c>
      <c r="AO190" s="107">
        <v>-44.331285182173403</v>
      </c>
      <c r="AP190" s="156">
        <v>91.942018537719193</v>
      </c>
      <c r="AQ190" s="157">
        <v>-0.67468840945328812</v>
      </c>
      <c r="AR190" s="284"/>
      <c r="AS190" s="107">
        <v>397.21365382086719</v>
      </c>
      <c r="AT190" s="107">
        <v>395.80378839056789</v>
      </c>
      <c r="AU190" s="107">
        <v>-1.4098654302993054</v>
      </c>
      <c r="AV190" s="179">
        <v>-3.5493881359252503E-3</v>
      </c>
      <c r="AW190" s="284"/>
      <c r="AX190" s="107">
        <v>119.93109697632673</v>
      </c>
      <c r="AY190" s="107">
        <v>118.81800418026772</v>
      </c>
      <c r="AZ190" s="156">
        <v>-1.1130927960590071</v>
      </c>
      <c r="BA190" s="157">
        <v>-9.2811024339977573E-3</v>
      </c>
      <c r="BB190" s="284"/>
      <c r="BC190" s="107">
        <v>380.87144707730135</v>
      </c>
      <c r="BD190" s="107">
        <v>470.29050738866215</v>
      </c>
      <c r="BE190" s="156">
        <v>89.419060311360795</v>
      </c>
      <c r="BF190" s="157">
        <v>0.23477491158115713</v>
      </c>
      <c r="BG190" s="285"/>
      <c r="BH190" s="282">
        <v>-16.394076246334311</v>
      </c>
      <c r="BI190" s="83">
        <v>-16.271917568983582</v>
      </c>
      <c r="BJ190" s="156">
        <v>0.12215867735072905</v>
      </c>
      <c r="BK190" s="157">
        <v>-7.4513913144721123E-3</v>
      </c>
      <c r="BL190" s="157"/>
      <c r="BM190" s="107">
        <v>364.477370830967</v>
      </c>
      <c r="BN190" s="107">
        <v>454.0185898196786</v>
      </c>
      <c r="BO190" s="259">
        <v>89.541218988711591</v>
      </c>
      <c r="BP190" s="157">
        <v>0.2456701736641915</v>
      </c>
    </row>
    <row r="191" spans="1:68">
      <c r="A191" s="81">
        <v>595</v>
      </c>
      <c r="B191" s="91">
        <v>11</v>
      </c>
      <c r="C191" s="91">
        <v>11</v>
      </c>
      <c r="D191" s="82" t="s">
        <v>204</v>
      </c>
      <c r="E191" s="84">
        <v>4073</v>
      </c>
      <c r="F191" s="107">
        <v>3980</v>
      </c>
      <c r="G191" s="156">
        <v>-93</v>
      </c>
      <c r="H191" s="157">
        <v>-2.2833292413454456E-2</v>
      </c>
      <c r="I191" s="157"/>
      <c r="J191" s="84">
        <v>2400346.493006397</v>
      </c>
      <c r="K191" s="282">
        <v>2337154.0445816554</v>
      </c>
      <c r="L191" s="156">
        <v>-63192.448424741626</v>
      </c>
      <c r="M191" s="157">
        <v>-2.632638604837173E-2</v>
      </c>
      <c r="N191" s="157"/>
      <c r="O191" s="107">
        <v>2447549.3328842949</v>
      </c>
      <c r="P191" s="282">
        <v>2382616.6204822087</v>
      </c>
      <c r="Q191" s="156">
        <v>-64932.712402086239</v>
      </c>
      <c r="R191" s="157">
        <v>-2.6529684827870988E-2</v>
      </c>
      <c r="S191" s="157"/>
      <c r="T191" s="107">
        <v>746269.89699609566</v>
      </c>
      <c r="U191" s="282">
        <v>747626.41181996046</v>
      </c>
      <c r="V191" s="156">
        <v>1356.5148238647962</v>
      </c>
      <c r="W191" s="157">
        <v>1.8177268429626784E-3</v>
      </c>
      <c r="X191" s="158"/>
      <c r="Y191" s="88">
        <v>5594165.7228867877</v>
      </c>
      <c r="Z191" s="88">
        <v>5467397.0768838245</v>
      </c>
      <c r="AA191" s="156">
        <v>-126768.64600296319</v>
      </c>
      <c r="AB191" s="157">
        <v>-2.2660867103798648E-2</v>
      </c>
      <c r="AC191" s="157"/>
      <c r="AD191" s="196">
        <v>-13461</v>
      </c>
      <c r="AE191" s="196">
        <v>-13461</v>
      </c>
      <c r="AF191" s="283">
        <v>0</v>
      </c>
      <c r="AG191" s="195">
        <v>0</v>
      </c>
      <c r="AH191" s="157"/>
      <c r="AI191" s="107">
        <v>5580704.7228867877</v>
      </c>
      <c r="AJ191" s="282">
        <v>5453936.0768838245</v>
      </c>
      <c r="AK191" s="156">
        <v>-126768.64600296319</v>
      </c>
      <c r="AL191" s="157">
        <v>-2.2715526496694539E-2</v>
      </c>
      <c r="AN191" s="107">
        <v>589.33132654220401</v>
      </c>
      <c r="AO191" s="107">
        <v>587.22463431699884</v>
      </c>
      <c r="AP191" s="156">
        <v>-2.1066922252051654</v>
      </c>
      <c r="AQ191" s="157">
        <v>-3.5747161746276152E-3</v>
      </c>
      <c r="AR191" s="284"/>
      <c r="AS191" s="107">
        <v>600.92053348497302</v>
      </c>
      <c r="AT191" s="107">
        <v>598.64739208095693</v>
      </c>
      <c r="AU191" s="107">
        <v>-2.2731414040160871</v>
      </c>
      <c r="AV191" s="179">
        <v>-3.7827654029947218E-3</v>
      </c>
      <c r="AW191" s="284"/>
      <c r="AX191" s="107">
        <v>183.22364276849882</v>
      </c>
      <c r="AY191" s="107">
        <v>187.84583211556796</v>
      </c>
      <c r="AZ191" s="156">
        <v>4.6221893470691384</v>
      </c>
      <c r="BA191" s="157">
        <v>2.5227035535524349E-2</v>
      </c>
      <c r="BB191" s="284"/>
      <c r="BC191" s="107">
        <v>1373.4755027956758</v>
      </c>
      <c r="BD191" s="107">
        <v>1373.7178585135237</v>
      </c>
      <c r="BE191" s="156">
        <v>0.2423557178478859</v>
      </c>
      <c r="BF191" s="157">
        <v>1.7645434327337965E-4</v>
      </c>
      <c r="BG191" s="285"/>
      <c r="BH191" s="282">
        <v>-3.3049349373925851</v>
      </c>
      <c r="BI191" s="83">
        <v>-3.3821608040201006</v>
      </c>
      <c r="BJ191" s="156">
        <v>-7.7225866627515405E-2</v>
      </c>
      <c r="BK191" s="157">
        <v>2.3366834170854341E-2</v>
      </c>
      <c r="BL191" s="157"/>
      <c r="BM191" s="107">
        <v>1370.1705678582832</v>
      </c>
      <c r="BN191" s="107">
        <v>1370.3356977095036</v>
      </c>
      <c r="BO191" s="259">
        <v>0.16512985122039936</v>
      </c>
      <c r="BP191" s="157">
        <v>1.2051773340782981E-4</v>
      </c>
    </row>
    <row r="192" spans="1:68">
      <c r="A192" s="81">
        <v>598</v>
      </c>
      <c r="B192" s="91">
        <v>15</v>
      </c>
      <c r="C192" s="91">
        <v>15</v>
      </c>
      <c r="D192" s="82" t="s">
        <v>205</v>
      </c>
      <c r="E192" s="84">
        <v>19475</v>
      </c>
      <c r="F192" s="107">
        <v>19576</v>
      </c>
      <c r="G192" s="156">
        <v>101</v>
      </c>
      <c r="H192" s="157">
        <v>5.1861360718870346E-3</v>
      </c>
      <c r="I192" s="157"/>
      <c r="J192" s="84">
        <v>3062859.7188684326</v>
      </c>
      <c r="K192" s="282">
        <v>4876316.596676467</v>
      </c>
      <c r="L192" s="156">
        <v>1813456.8778080344</v>
      </c>
      <c r="M192" s="157">
        <v>0.59207963937637098</v>
      </c>
      <c r="N192" s="157"/>
      <c r="O192" s="107">
        <v>1540098.8948150375</v>
      </c>
      <c r="P192" s="282">
        <v>1605334.1654730681</v>
      </c>
      <c r="Q192" s="156">
        <v>65235.27065803064</v>
      </c>
      <c r="R192" s="157">
        <v>4.23578452511423E-2</v>
      </c>
      <c r="S192" s="157"/>
      <c r="T192" s="107">
        <v>1635093.6688201306</v>
      </c>
      <c r="U192" s="282">
        <v>1628866.6022950287</v>
      </c>
      <c r="V192" s="156">
        <v>-6227.0665251018945</v>
      </c>
      <c r="W192" s="157">
        <v>-3.808385197647601E-3</v>
      </c>
      <c r="X192" s="158"/>
      <c r="Y192" s="88">
        <v>6238052.2825036002</v>
      </c>
      <c r="Z192" s="88">
        <v>8110517.3644445641</v>
      </c>
      <c r="AA192" s="156">
        <v>1872465.0819409639</v>
      </c>
      <c r="AB192" s="157">
        <v>0.30016822513540437</v>
      </c>
      <c r="AC192" s="157"/>
      <c r="AD192" s="196">
        <v>3744515</v>
      </c>
      <c r="AE192" s="196">
        <v>3744515</v>
      </c>
      <c r="AF192" s="283">
        <v>0</v>
      </c>
      <c r="AG192" s="195">
        <v>0</v>
      </c>
      <c r="AH192" s="157"/>
      <c r="AI192" s="107">
        <v>9982567.2825036012</v>
      </c>
      <c r="AJ192" s="282">
        <v>11855032.364444565</v>
      </c>
      <c r="AK192" s="156">
        <v>1872465.0819409639</v>
      </c>
      <c r="AL192" s="157">
        <v>0.18757349977723914</v>
      </c>
      <c r="AN192" s="107">
        <v>157.27135912033029</v>
      </c>
      <c r="AO192" s="107">
        <v>249.09667943790697</v>
      </c>
      <c r="AP192" s="156">
        <v>91.825320317576683</v>
      </c>
      <c r="AQ192" s="157">
        <v>0.58386549738735316</v>
      </c>
      <c r="AR192" s="284"/>
      <c r="AS192" s="107">
        <v>79.080816165085366</v>
      </c>
      <c r="AT192" s="107">
        <v>82.005218914643862</v>
      </c>
      <c r="AU192" s="107">
        <v>2.9244027495584959</v>
      </c>
      <c r="AV192" s="179">
        <v>3.6979926249795542E-2</v>
      </c>
      <c r="AW192" s="284"/>
      <c r="AX192" s="107">
        <v>83.95859660180389</v>
      </c>
      <c r="AY192" s="107">
        <v>83.207325413518021</v>
      </c>
      <c r="AZ192" s="156">
        <v>-0.75127118828586958</v>
      </c>
      <c r="BA192" s="157">
        <v>-8.9481151268996813E-3</v>
      </c>
      <c r="BB192" s="284"/>
      <c r="BC192" s="107">
        <v>320.31077188721952</v>
      </c>
      <c r="BD192" s="107">
        <v>414.30922376606884</v>
      </c>
      <c r="BE192" s="156">
        <v>93.998451878849323</v>
      </c>
      <c r="BF192" s="157">
        <v>0.29346016471761338</v>
      </c>
      <c r="BG192" s="285"/>
      <c r="BH192" s="282">
        <v>192.27291399229782</v>
      </c>
      <c r="BI192" s="83">
        <v>191.28090519002862</v>
      </c>
      <c r="BJ192" s="156">
        <v>-0.99200880226919708</v>
      </c>
      <c r="BK192" s="157">
        <v>-5.159378831221831E-3</v>
      </c>
      <c r="BL192" s="157"/>
      <c r="BM192" s="107">
        <v>512.58368587951736</v>
      </c>
      <c r="BN192" s="107">
        <v>605.59012895609749</v>
      </c>
      <c r="BO192" s="259">
        <v>93.006443076580126</v>
      </c>
      <c r="BP192" s="157">
        <v>0.18144635820196833</v>
      </c>
    </row>
    <row r="193" spans="1:68">
      <c r="A193" s="81">
        <v>599</v>
      </c>
      <c r="B193" s="91">
        <v>15</v>
      </c>
      <c r="C193" s="91">
        <v>15</v>
      </c>
      <c r="D193" s="82" t="s">
        <v>206</v>
      </c>
      <c r="E193" s="84">
        <v>11225</v>
      </c>
      <c r="F193" s="107">
        <v>11226</v>
      </c>
      <c r="G193" s="156">
        <v>1</v>
      </c>
      <c r="H193" s="157">
        <v>8.9086859688195991E-5</v>
      </c>
      <c r="I193" s="157"/>
      <c r="J193" s="84">
        <v>10702127.179266565</v>
      </c>
      <c r="K193" s="282">
        <v>11208582.009574972</v>
      </c>
      <c r="L193" s="156">
        <v>506454.83030840755</v>
      </c>
      <c r="M193" s="157">
        <v>4.7322819269945901E-2</v>
      </c>
      <c r="N193" s="157"/>
      <c r="O193" s="107">
        <v>4916762.1387205282</v>
      </c>
      <c r="P193" s="282">
        <v>5114982.8985440517</v>
      </c>
      <c r="Q193" s="156">
        <v>198220.75982352346</v>
      </c>
      <c r="R193" s="157">
        <v>4.0315303899388095E-2</v>
      </c>
      <c r="S193" s="157"/>
      <c r="T193" s="107">
        <v>1145625.0772570784</v>
      </c>
      <c r="U193" s="282">
        <v>1145113.0515474116</v>
      </c>
      <c r="V193" s="156">
        <v>-512.0257096667774</v>
      </c>
      <c r="W193" s="157">
        <v>-4.4694003285324275E-4</v>
      </c>
      <c r="X193" s="158"/>
      <c r="Y193" s="88">
        <v>16764514.39524417</v>
      </c>
      <c r="Z193" s="88">
        <v>17468677.959666435</v>
      </c>
      <c r="AA193" s="156">
        <v>704163.5644222647</v>
      </c>
      <c r="AB193" s="157">
        <v>4.2003218692813725E-2</v>
      </c>
      <c r="AC193" s="157"/>
      <c r="AD193" s="196">
        <v>-706735</v>
      </c>
      <c r="AE193" s="196">
        <v>-706735</v>
      </c>
      <c r="AF193" s="283">
        <v>0</v>
      </c>
      <c r="AG193" s="195">
        <v>0</v>
      </c>
      <c r="AH193" s="157"/>
      <c r="AI193" s="107">
        <v>16057779.39524417</v>
      </c>
      <c r="AJ193" s="282">
        <v>16761942.959666435</v>
      </c>
      <c r="AK193" s="156">
        <v>704163.5644222647</v>
      </c>
      <c r="AL193" s="157">
        <v>4.3851864388597638E-2</v>
      </c>
      <c r="AN193" s="107">
        <v>953.41890238454914</v>
      </c>
      <c r="AO193" s="107">
        <v>998.44842415597475</v>
      </c>
      <c r="AP193" s="156">
        <v>45.029521771425607</v>
      </c>
      <c r="AQ193" s="157">
        <v>4.7229524880201643E-2</v>
      </c>
      <c r="AR193" s="284"/>
      <c r="AS193" s="107">
        <v>438.01889877243013</v>
      </c>
      <c r="AT193" s="107">
        <v>455.63717250526025</v>
      </c>
      <c r="AU193" s="107">
        <v>17.618273732830119</v>
      </c>
      <c r="AV193" s="179">
        <v>4.0222633731572338E-2</v>
      </c>
      <c r="AW193" s="284"/>
      <c r="AX193" s="107">
        <v>102.06014051288004</v>
      </c>
      <c r="AY193" s="107">
        <v>102.00543840614748</v>
      </c>
      <c r="AZ193" s="156">
        <v>-5.4702106732563038E-2</v>
      </c>
      <c r="BA193" s="157">
        <v>-5.3597914384273851E-4</v>
      </c>
      <c r="BB193" s="284"/>
      <c r="BC193" s="107">
        <v>1493.4979416698593</v>
      </c>
      <c r="BD193" s="107">
        <v>1556.0910350673823</v>
      </c>
      <c r="BE193" s="156">
        <v>62.593093397523035</v>
      </c>
      <c r="BF193" s="157">
        <v>4.1910398167364443E-2</v>
      </c>
      <c r="BG193" s="285"/>
      <c r="BH193" s="282">
        <v>-62.960801781737196</v>
      </c>
      <c r="BI193" s="83">
        <v>-62.95519330126492</v>
      </c>
      <c r="BJ193" s="156">
        <v>5.6084804722758008E-3</v>
      </c>
      <c r="BK193" s="157">
        <v>-8.9078923926642743E-5</v>
      </c>
      <c r="BL193" s="157"/>
      <c r="BM193" s="107">
        <v>1430.5371398881221</v>
      </c>
      <c r="BN193" s="107">
        <v>1493.1358417661174</v>
      </c>
      <c r="BO193" s="259">
        <v>62.598701877995381</v>
      </c>
      <c r="BP193" s="157">
        <v>4.3758879187779098E-2</v>
      </c>
    </row>
    <row r="194" spans="1:68">
      <c r="A194" s="81">
        <v>601</v>
      </c>
      <c r="B194" s="91">
        <v>13</v>
      </c>
      <c r="C194" s="91">
        <v>13</v>
      </c>
      <c r="D194" s="82" t="s">
        <v>207</v>
      </c>
      <c r="E194" s="84">
        <v>3739</v>
      </c>
      <c r="F194" s="107">
        <v>3692</v>
      </c>
      <c r="G194" s="156">
        <v>-47</v>
      </c>
      <c r="H194" s="157">
        <v>-1.2570205937416421E-2</v>
      </c>
      <c r="I194" s="157"/>
      <c r="J194" s="84">
        <v>3113978.9674835112</v>
      </c>
      <c r="K194" s="282">
        <v>2807170.2858480681</v>
      </c>
      <c r="L194" s="156">
        <v>-306808.68163544312</v>
      </c>
      <c r="M194" s="157">
        <v>-9.8526253657834864E-2</v>
      </c>
      <c r="N194" s="157"/>
      <c r="O194" s="107">
        <v>1416322.5225819668</v>
      </c>
      <c r="P194" s="282">
        <v>1480036.9157410543</v>
      </c>
      <c r="Q194" s="156">
        <v>63714.393159087515</v>
      </c>
      <c r="R194" s="157">
        <v>4.4985793943978017E-2</v>
      </c>
      <c r="S194" s="157"/>
      <c r="T194" s="107">
        <v>614049.03781024111</v>
      </c>
      <c r="U194" s="282">
        <v>614669.50689012173</v>
      </c>
      <c r="V194" s="156">
        <v>620.46907988062594</v>
      </c>
      <c r="W194" s="157">
        <v>1.0104552595559457E-3</v>
      </c>
      <c r="X194" s="158"/>
      <c r="Y194" s="88">
        <v>5144350.5278757187</v>
      </c>
      <c r="Z194" s="88">
        <v>4901876.7084792443</v>
      </c>
      <c r="AA194" s="156">
        <v>-242473.8193964744</v>
      </c>
      <c r="AB194" s="157">
        <v>-4.7134000314049414E-2</v>
      </c>
      <c r="AC194" s="157"/>
      <c r="AD194" s="196">
        <v>332762</v>
      </c>
      <c r="AE194" s="196">
        <v>332762</v>
      </c>
      <c r="AF194" s="283">
        <v>0</v>
      </c>
      <c r="AG194" s="195">
        <v>0</v>
      </c>
      <c r="AH194" s="157"/>
      <c r="AI194" s="107">
        <v>5477112.5278757187</v>
      </c>
      <c r="AJ194" s="282">
        <v>5234638.7084792443</v>
      </c>
      <c r="AK194" s="156">
        <v>-242473.8193964744</v>
      </c>
      <c r="AL194" s="157">
        <v>-4.4270373880837009E-2</v>
      </c>
      <c r="AN194" s="107">
        <v>832.8373809798104</v>
      </c>
      <c r="AO194" s="107">
        <v>760.33864730446044</v>
      </c>
      <c r="AP194" s="156">
        <v>-72.498733675349968</v>
      </c>
      <c r="AQ194" s="157">
        <v>-8.7050287764529957E-2</v>
      </c>
      <c r="AR194" s="284"/>
      <c r="AS194" s="107">
        <v>378.79714431183919</v>
      </c>
      <c r="AT194" s="107">
        <v>400.87673774134731</v>
      </c>
      <c r="AU194" s="107">
        <v>22.079593429508122</v>
      </c>
      <c r="AV194" s="179">
        <v>5.8288700854965847E-2</v>
      </c>
      <c r="AW194" s="284"/>
      <c r="AX194" s="107">
        <v>164.22814597759859</v>
      </c>
      <c r="AY194" s="107">
        <v>166.48686535485422</v>
      </c>
      <c r="AZ194" s="156">
        <v>2.2587193772556304</v>
      </c>
      <c r="BA194" s="157">
        <v>1.3753546103867783E-2</v>
      </c>
      <c r="BB194" s="284"/>
      <c r="BC194" s="107">
        <v>1375.862671269248</v>
      </c>
      <c r="BD194" s="107">
        <v>1327.702250400662</v>
      </c>
      <c r="BE194" s="156">
        <v>-48.160420868586016</v>
      </c>
      <c r="BF194" s="157">
        <v>-3.5003799342966047E-2</v>
      </c>
      <c r="BG194" s="285"/>
      <c r="BH194" s="282">
        <v>88.99759293928858</v>
      </c>
      <c r="BI194" s="83">
        <v>90.130552546045507</v>
      </c>
      <c r="BJ194" s="156">
        <v>1.132959606756927</v>
      </c>
      <c r="BK194" s="157">
        <v>1.2730227518959946E-2</v>
      </c>
      <c r="BL194" s="157"/>
      <c r="BM194" s="107">
        <v>1464.8602642085366</v>
      </c>
      <c r="BN194" s="107">
        <v>1417.8328029467075</v>
      </c>
      <c r="BO194" s="259">
        <v>-47.027461261829103</v>
      </c>
      <c r="BP194" s="157">
        <v>-3.2103718293729551E-2</v>
      </c>
    </row>
    <row r="195" spans="1:68">
      <c r="A195" s="81">
        <v>604</v>
      </c>
      <c r="B195" s="91">
        <v>6</v>
      </c>
      <c r="C195" s="91">
        <v>6</v>
      </c>
      <c r="D195" s="82" t="s">
        <v>208</v>
      </c>
      <c r="E195" s="84">
        <v>20763</v>
      </c>
      <c r="F195" s="107">
        <v>21042</v>
      </c>
      <c r="G195" s="156">
        <v>279</v>
      </c>
      <c r="H195" s="157">
        <v>1.3437364542696142E-2</v>
      </c>
      <c r="I195" s="157"/>
      <c r="J195" s="84">
        <v>18542513.781449594</v>
      </c>
      <c r="K195" s="282">
        <v>18889791.223111864</v>
      </c>
      <c r="L195" s="156">
        <v>347277.44166227058</v>
      </c>
      <c r="M195" s="157">
        <v>1.8728714226961818E-2</v>
      </c>
      <c r="N195" s="157"/>
      <c r="O195" s="107">
        <v>-491212.39215761126</v>
      </c>
      <c r="P195" s="282">
        <v>-575991.47033480078</v>
      </c>
      <c r="Q195" s="156">
        <v>-84779.078177189513</v>
      </c>
      <c r="R195" s="157">
        <v>0.17259148899889143</v>
      </c>
      <c r="S195" s="157"/>
      <c r="T195" s="107">
        <v>752462.99949474121</v>
      </c>
      <c r="U195" s="282">
        <v>693639.83961168001</v>
      </c>
      <c r="V195" s="156">
        <v>-58823.159883061191</v>
      </c>
      <c r="W195" s="157">
        <v>-7.8174155968545128E-2</v>
      </c>
      <c r="X195" s="158"/>
      <c r="Y195" s="88">
        <v>18803764.388786726</v>
      </c>
      <c r="Z195" s="88">
        <v>19007439.592388742</v>
      </c>
      <c r="AA195" s="156">
        <v>203675.20360201597</v>
      </c>
      <c r="AB195" s="157">
        <v>1.0831618573325343E-2</v>
      </c>
      <c r="AC195" s="157"/>
      <c r="AD195" s="196">
        <v>-2441808</v>
      </c>
      <c r="AE195" s="196">
        <v>-2441808</v>
      </c>
      <c r="AF195" s="283">
        <v>0</v>
      </c>
      <c r="AG195" s="195">
        <v>0</v>
      </c>
      <c r="AH195" s="157"/>
      <c r="AI195" s="107">
        <v>16361956.388786726</v>
      </c>
      <c r="AJ195" s="282">
        <v>16565631.592388742</v>
      </c>
      <c r="AK195" s="156">
        <v>203675.20360201597</v>
      </c>
      <c r="AL195" s="157">
        <v>1.2448095983289619E-2</v>
      </c>
      <c r="AN195" s="107">
        <v>893.05561727349584</v>
      </c>
      <c r="AO195" s="107">
        <v>897.71843090542075</v>
      </c>
      <c r="AP195" s="156">
        <v>4.6628136319249052</v>
      </c>
      <c r="AQ195" s="157">
        <v>5.2211906422586574E-3</v>
      </c>
      <c r="AR195" s="284"/>
      <c r="AS195" s="107">
        <v>-23.658064449145655</v>
      </c>
      <c r="AT195" s="107">
        <v>-27.373418417203723</v>
      </c>
      <c r="AU195" s="107">
        <v>-3.7153539680580678</v>
      </c>
      <c r="AV195" s="179">
        <v>0.15704386874270423</v>
      </c>
      <c r="AW195" s="284"/>
      <c r="AX195" s="107">
        <v>36.240572147316918</v>
      </c>
      <c r="AY195" s="107">
        <v>32.964539473989163</v>
      </c>
      <c r="AZ195" s="156">
        <v>-3.2760326733277552</v>
      </c>
      <c r="BA195" s="157">
        <v>-9.0396825414642279E-2</v>
      </c>
      <c r="BB195" s="284"/>
      <c r="BC195" s="107">
        <v>905.63812497166714</v>
      </c>
      <c r="BD195" s="107">
        <v>903.30955196220611</v>
      </c>
      <c r="BE195" s="156">
        <v>-2.3285730094610244</v>
      </c>
      <c r="BF195" s="157">
        <v>-2.5711958731130867E-3</v>
      </c>
      <c r="BG195" s="285"/>
      <c r="BH195" s="282">
        <v>-117.60381447767664</v>
      </c>
      <c r="BI195" s="83">
        <v>-116.04448246364414</v>
      </c>
      <c r="BJ195" s="156">
        <v>1.559332014032492</v>
      </c>
      <c r="BK195" s="157">
        <v>-1.3259195893926398E-2</v>
      </c>
      <c r="BL195" s="157"/>
      <c r="BM195" s="107">
        <v>788.03431049399057</v>
      </c>
      <c r="BN195" s="107">
        <v>787.26506949856196</v>
      </c>
      <c r="BO195" s="259">
        <v>-0.76924099542861768</v>
      </c>
      <c r="BP195" s="157">
        <v>-9.7615165378574437E-4</v>
      </c>
    </row>
    <row r="196" spans="1:68">
      <c r="A196" s="81">
        <v>607</v>
      </c>
      <c r="B196" s="91">
        <v>12</v>
      </c>
      <c r="C196" s="91">
        <v>12</v>
      </c>
      <c r="D196" s="82" t="s">
        <v>209</v>
      </c>
      <c r="E196" s="84">
        <v>4064</v>
      </c>
      <c r="F196" s="107">
        <v>3999</v>
      </c>
      <c r="G196" s="156">
        <v>-65</v>
      </c>
      <c r="H196" s="157">
        <v>-1.5994094488188976E-2</v>
      </c>
      <c r="I196" s="157"/>
      <c r="J196" s="84">
        <v>409357.04808935523</v>
      </c>
      <c r="K196" s="282">
        <v>551728.91351423459</v>
      </c>
      <c r="L196" s="156">
        <v>142371.86542487936</v>
      </c>
      <c r="M196" s="157">
        <v>0.34779385401910112</v>
      </c>
      <c r="N196" s="157"/>
      <c r="O196" s="107">
        <v>2457774.439054783</v>
      </c>
      <c r="P196" s="282">
        <v>2669274.992064714</v>
      </c>
      <c r="Q196" s="156">
        <v>211500.553009931</v>
      </c>
      <c r="R196" s="157">
        <v>8.6053687290877034E-2</v>
      </c>
      <c r="S196" s="157"/>
      <c r="T196" s="107">
        <v>676926.90965418506</v>
      </c>
      <c r="U196" s="282">
        <v>676831.339005374</v>
      </c>
      <c r="V196" s="156">
        <v>-95.570648811059073</v>
      </c>
      <c r="W196" s="157">
        <v>-1.4118311363908151E-4</v>
      </c>
      <c r="X196" s="158"/>
      <c r="Y196" s="88">
        <v>3544058.3967983234</v>
      </c>
      <c r="Z196" s="88">
        <v>3897835.2445843224</v>
      </c>
      <c r="AA196" s="156">
        <v>353776.84778599907</v>
      </c>
      <c r="AB196" s="157">
        <v>9.9822522141734038E-2</v>
      </c>
      <c r="AC196" s="157"/>
      <c r="AD196" s="196">
        <v>-583010</v>
      </c>
      <c r="AE196" s="196">
        <v>-583010</v>
      </c>
      <c r="AF196" s="283">
        <v>0</v>
      </c>
      <c r="AG196" s="195">
        <v>0</v>
      </c>
      <c r="AH196" s="157"/>
      <c r="AI196" s="107">
        <v>2961048.3967983234</v>
      </c>
      <c r="AJ196" s="282">
        <v>3314825.2445843224</v>
      </c>
      <c r="AK196" s="156">
        <v>353776.84778599907</v>
      </c>
      <c r="AL196" s="157">
        <v>0.11947688804023786</v>
      </c>
      <c r="AN196" s="107">
        <v>100.72762010072718</v>
      </c>
      <c r="AO196" s="107">
        <v>137.96672005857329</v>
      </c>
      <c r="AP196" s="156">
        <v>37.239099957846108</v>
      </c>
      <c r="AQ196" s="157">
        <v>0.36970098092863873</v>
      </c>
      <c r="AR196" s="284"/>
      <c r="AS196" s="107">
        <v>604.76733244458239</v>
      </c>
      <c r="AT196" s="107">
        <v>667.48561942103379</v>
      </c>
      <c r="AU196" s="107">
        <v>62.718286976451395</v>
      </c>
      <c r="AV196" s="179">
        <v>0.10370647290575762</v>
      </c>
      <c r="AW196" s="284"/>
      <c r="AX196" s="107">
        <v>166.56666084010459</v>
      </c>
      <c r="AY196" s="107">
        <v>169.25014728816555</v>
      </c>
      <c r="AZ196" s="156">
        <v>2.683486448060961</v>
      </c>
      <c r="BA196" s="157">
        <v>1.6110585602943494E-2</v>
      </c>
      <c r="BB196" s="284"/>
      <c r="BC196" s="107">
        <v>872.06161338541426</v>
      </c>
      <c r="BD196" s="107">
        <v>974.7024867677726</v>
      </c>
      <c r="BE196" s="156">
        <v>102.64087338235834</v>
      </c>
      <c r="BF196" s="157">
        <v>0.11769910727281997</v>
      </c>
      <c r="BG196" s="285"/>
      <c r="BH196" s="282">
        <v>-143.45718503937007</v>
      </c>
      <c r="BI196" s="83">
        <v>-145.78894723680921</v>
      </c>
      <c r="BJ196" s="156">
        <v>-2.3317621974391329</v>
      </c>
      <c r="BK196" s="157">
        <v>1.6254063515879037E-2</v>
      </c>
      <c r="BL196" s="157"/>
      <c r="BM196" s="107">
        <v>728.60442834604419</v>
      </c>
      <c r="BN196" s="107">
        <v>828.91353953096336</v>
      </c>
      <c r="BO196" s="259">
        <v>100.30911118491917</v>
      </c>
      <c r="BP196" s="157">
        <v>0.13767293648300236</v>
      </c>
    </row>
    <row r="197" spans="1:68">
      <c r="A197" s="81">
        <v>608</v>
      </c>
      <c r="B197" s="91">
        <v>4</v>
      </c>
      <c r="C197" s="91">
        <v>4</v>
      </c>
      <c r="D197" s="82" t="s">
        <v>210</v>
      </c>
      <c r="E197" s="84">
        <v>1943</v>
      </c>
      <c r="F197" s="107">
        <v>1931</v>
      </c>
      <c r="G197" s="156">
        <v>-12</v>
      </c>
      <c r="H197" s="157">
        <v>-6.1760164693772518E-3</v>
      </c>
      <c r="I197" s="157"/>
      <c r="J197" s="84">
        <v>93587.664495963138</v>
      </c>
      <c r="K197" s="282">
        <v>148126.08916081395</v>
      </c>
      <c r="L197" s="156">
        <v>54538.424664850812</v>
      </c>
      <c r="M197" s="157">
        <v>0.58275227786246664</v>
      </c>
      <c r="N197" s="157"/>
      <c r="O197" s="107">
        <v>1003538.4539756188</v>
      </c>
      <c r="P197" s="282">
        <v>976862.02760361601</v>
      </c>
      <c r="Q197" s="156">
        <v>-26676.42637200281</v>
      </c>
      <c r="R197" s="157">
        <v>-2.6582365893724806E-2</v>
      </c>
      <c r="S197" s="157"/>
      <c r="T197" s="107">
        <v>221436.91613237094</v>
      </c>
      <c r="U197" s="282">
        <v>221367.29829101436</v>
      </c>
      <c r="V197" s="156">
        <v>-69.617841356579447</v>
      </c>
      <c r="W197" s="157">
        <v>-3.1439130643854871E-4</v>
      </c>
      <c r="X197" s="158"/>
      <c r="Y197" s="88">
        <v>1318563.0346039529</v>
      </c>
      <c r="Z197" s="88">
        <v>1346355.4150554442</v>
      </c>
      <c r="AA197" s="156">
        <v>27792.380451491335</v>
      </c>
      <c r="AB197" s="157">
        <v>2.107777915967372E-2</v>
      </c>
      <c r="AC197" s="157"/>
      <c r="AD197" s="196">
        <v>380880</v>
      </c>
      <c r="AE197" s="196">
        <v>380880</v>
      </c>
      <c r="AF197" s="283">
        <v>0</v>
      </c>
      <c r="AG197" s="195">
        <v>0</v>
      </c>
      <c r="AH197" s="157"/>
      <c r="AI197" s="107">
        <v>1699443.0346039529</v>
      </c>
      <c r="AJ197" s="282">
        <v>1727235.4150554442</v>
      </c>
      <c r="AK197" s="156">
        <v>27792.380451491335</v>
      </c>
      <c r="AL197" s="157">
        <v>1.6353817036278723E-2</v>
      </c>
      <c r="AN197" s="107">
        <v>48.16657977146842</v>
      </c>
      <c r="AO197" s="107">
        <v>76.70952312833451</v>
      </c>
      <c r="AP197" s="156">
        <v>28.54294335686609</v>
      </c>
      <c r="AQ197" s="157">
        <v>0.59258812837222807</v>
      </c>
      <c r="AR197" s="284"/>
      <c r="AS197" s="107">
        <v>516.48916828390054</v>
      </c>
      <c r="AT197" s="107">
        <v>505.88401222351945</v>
      </c>
      <c r="AU197" s="107">
        <v>-10.605156060381091</v>
      </c>
      <c r="AV197" s="179">
        <v>-2.0533162574576425E-2</v>
      </c>
      <c r="AW197" s="284"/>
      <c r="AX197" s="107">
        <v>113.96650341346934</v>
      </c>
      <c r="AY197" s="107">
        <v>114.63868373434198</v>
      </c>
      <c r="AZ197" s="156">
        <v>0.67218032087264135</v>
      </c>
      <c r="BA197" s="157">
        <v>5.8980516269239031E-3</v>
      </c>
      <c r="BB197" s="284"/>
      <c r="BC197" s="107">
        <v>678.62225146883839</v>
      </c>
      <c r="BD197" s="107">
        <v>697.23221908619587</v>
      </c>
      <c r="BE197" s="156">
        <v>18.609967617357484</v>
      </c>
      <c r="BF197" s="157">
        <v>2.7423161526279591E-2</v>
      </c>
      <c r="BG197" s="285"/>
      <c r="BH197" s="282">
        <v>196.02676273803397</v>
      </c>
      <c r="BI197" s="83">
        <v>197.2449508026929</v>
      </c>
      <c r="BJ197" s="156">
        <v>1.218188064658932</v>
      </c>
      <c r="BK197" s="157">
        <v>6.2143966856550749E-3</v>
      </c>
      <c r="BL197" s="157"/>
      <c r="BM197" s="107">
        <v>874.64901420687227</v>
      </c>
      <c r="BN197" s="107">
        <v>894.47716988888874</v>
      </c>
      <c r="BO197" s="259">
        <v>19.828155682016472</v>
      </c>
      <c r="BP197" s="157">
        <v>2.2669842828321889E-2</v>
      </c>
    </row>
    <row r="198" spans="1:68">
      <c r="A198" s="81">
        <v>609</v>
      </c>
      <c r="B198" s="91">
        <v>4</v>
      </c>
      <c r="C198" s="91">
        <v>4</v>
      </c>
      <c r="D198" s="82" t="s">
        <v>211</v>
      </c>
      <c r="E198" s="84">
        <v>83106</v>
      </c>
      <c r="F198" s="107">
        <v>83305</v>
      </c>
      <c r="G198" s="156">
        <v>199</v>
      </c>
      <c r="H198" s="157">
        <v>2.3945322840709456E-3</v>
      </c>
      <c r="I198" s="157"/>
      <c r="J198" s="84">
        <v>-3124748.1972813047</v>
      </c>
      <c r="K198" s="282">
        <v>307500.93286481127</v>
      </c>
      <c r="L198" s="156">
        <v>3432249.130146116</v>
      </c>
      <c r="M198" s="157">
        <v>-1.0984082279437279</v>
      </c>
      <c r="N198" s="157"/>
      <c r="O198" s="107">
        <v>21356659.795363437</v>
      </c>
      <c r="P198" s="282">
        <v>21189911.171467669</v>
      </c>
      <c r="Q198" s="156">
        <v>-166748.62389576808</v>
      </c>
      <c r="R198" s="157">
        <v>-7.8078044738049092E-3</v>
      </c>
      <c r="S198" s="157"/>
      <c r="T198" s="107">
        <v>7760685.7670428576</v>
      </c>
      <c r="U198" s="282">
        <v>7716219.7642409997</v>
      </c>
      <c r="V198" s="156">
        <v>-44466.002801857889</v>
      </c>
      <c r="W198" s="157">
        <v>-5.7296486594896985E-3</v>
      </c>
      <c r="X198" s="158"/>
      <c r="Y198" s="88">
        <v>25992597.365124989</v>
      </c>
      <c r="Z198" s="88">
        <v>29213631.868573479</v>
      </c>
      <c r="AA198" s="156">
        <v>3221034.5034484901</v>
      </c>
      <c r="AB198" s="157">
        <v>0.1239212248857532</v>
      </c>
      <c r="AC198" s="157"/>
      <c r="AD198" s="196">
        <v>-4074614</v>
      </c>
      <c r="AE198" s="196">
        <v>-4074614</v>
      </c>
      <c r="AF198" s="283">
        <v>0</v>
      </c>
      <c r="AG198" s="195">
        <v>0</v>
      </c>
      <c r="AH198" s="157"/>
      <c r="AI198" s="107">
        <v>21917983.365124989</v>
      </c>
      <c r="AJ198" s="282">
        <v>25139017.868573479</v>
      </c>
      <c r="AK198" s="156">
        <v>3221034.5034484901</v>
      </c>
      <c r="AL198" s="157">
        <v>0.14695852486929387</v>
      </c>
      <c r="AN198" s="107">
        <v>-37.599549939610917</v>
      </c>
      <c r="AO198" s="107">
        <v>3.6912662248941994</v>
      </c>
      <c r="AP198" s="156">
        <v>41.290816164505117</v>
      </c>
      <c r="AQ198" s="157">
        <v>-1.0981731491686146</v>
      </c>
      <c r="AR198" s="284"/>
      <c r="AS198" s="107">
        <v>256.98096160762685</v>
      </c>
      <c r="AT198" s="107">
        <v>254.36541829983398</v>
      </c>
      <c r="AU198" s="107">
        <v>-2.6155433077928762</v>
      </c>
      <c r="AV198" s="179">
        <v>-1.0177965291399433E-2</v>
      </c>
      <c r="AW198" s="284"/>
      <c r="AX198" s="107">
        <v>93.382977968412121</v>
      </c>
      <c r="AY198" s="107">
        <v>92.626130055110735</v>
      </c>
      <c r="AZ198" s="156">
        <v>-0.75684791330138523</v>
      </c>
      <c r="BA198" s="157">
        <v>-8.1047738010389635E-3</v>
      </c>
      <c r="BB198" s="284"/>
      <c r="BC198" s="107">
        <v>312.76438963642806</v>
      </c>
      <c r="BD198" s="107">
        <v>350.68281457983892</v>
      </c>
      <c r="BE198" s="156">
        <v>37.918424943410855</v>
      </c>
      <c r="BF198" s="157">
        <v>0.12123638815623801</v>
      </c>
      <c r="BG198" s="285"/>
      <c r="BH198" s="282">
        <v>-49.029119437826388</v>
      </c>
      <c r="BI198" s="83">
        <v>-48.911998079346979</v>
      </c>
      <c r="BJ198" s="156">
        <v>0.11712135847940885</v>
      </c>
      <c r="BK198" s="157">
        <v>-2.3888121961466173E-3</v>
      </c>
      <c r="BL198" s="157"/>
      <c r="BM198" s="107">
        <v>263.73527019860165</v>
      </c>
      <c r="BN198" s="107">
        <v>301.77081650049195</v>
      </c>
      <c r="BO198" s="259">
        <v>38.035546301890292</v>
      </c>
      <c r="BP198" s="157">
        <v>0.1442186563566118</v>
      </c>
    </row>
    <row r="199" spans="1:68">
      <c r="A199" s="81">
        <v>611</v>
      </c>
      <c r="B199" s="91">
        <v>1</v>
      </c>
      <c r="C199" s="92">
        <v>35</v>
      </c>
      <c r="D199" s="82" t="s">
        <v>212</v>
      </c>
      <c r="E199" s="84">
        <v>4973</v>
      </c>
      <c r="F199" s="107">
        <v>4961</v>
      </c>
      <c r="G199" s="156">
        <v>-12</v>
      </c>
      <c r="H199" s="157">
        <v>-2.4130303639654134E-3</v>
      </c>
      <c r="I199" s="157"/>
      <c r="J199" s="84">
        <v>3305800.885687877</v>
      </c>
      <c r="K199" s="282">
        <v>3167442.1853051218</v>
      </c>
      <c r="L199" s="156">
        <v>-138358.70038275514</v>
      </c>
      <c r="M199" s="157">
        <v>-4.1853307312538036E-2</v>
      </c>
      <c r="N199" s="157"/>
      <c r="O199" s="107">
        <v>1085721.566498236</v>
      </c>
      <c r="P199" s="282">
        <v>827871.26990685484</v>
      </c>
      <c r="Q199" s="156">
        <v>-257850.29659138119</v>
      </c>
      <c r="R199" s="157">
        <v>-0.23749210161038109</v>
      </c>
      <c r="S199" s="157"/>
      <c r="T199" s="107">
        <v>399304.12559151137</v>
      </c>
      <c r="U199" s="282">
        <v>385934.68069998536</v>
      </c>
      <c r="V199" s="156">
        <v>-13369.444891526015</v>
      </c>
      <c r="W199" s="157">
        <v>-3.348186015288751E-2</v>
      </c>
      <c r="X199" s="158"/>
      <c r="Y199" s="88">
        <v>4790826.5777776241</v>
      </c>
      <c r="Z199" s="88">
        <v>4381248.135911962</v>
      </c>
      <c r="AA199" s="156">
        <v>-409578.44186566211</v>
      </c>
      <c r="AB199" s="157">
        <v>-8.5492228786886698E-2</v>
      </c>
      <c r="AC199" s="157"/>
      <c r="AD199" s="196">
        <v>-1344074</v>
      </c>
      <c r="AE199" s="196">
        <v>-1344074</v>
      </c>
      <c r="AF199" s="283">
        <v>0</v>
      </c>
      <c r="AG199" s="195">
        <v>0</v>
      </c>
      <c r="AH199" s="157"/>
      <c r="AI199" s="107">
        <v>3446752.5777776241</v>
      </c>
      <c r="AJ199" s="282">
        <v>3037174.135911962</v>
      </c>
      <c r="AK199" s="156">
        <v>-409578.44186566211</v>
      </c>
      <c r="AL199" s="157">
        <v>-0.11883024169078814</v>
      </c>
      <c r="AN199" s="107">
        <v>664.74982619905029</v>
      </c>
      <c r="AO199" s="107">
        <v>638.46849129311067</v>
      </c>
      <c r="AP199" s="156">
        <v>-26.281334905939616</v>
      </c>
      <c r="AQ199" s="157">
        <v>-3.9535677739417754E-2</v>
      </c>
      <c r="AR199" s="284"/>
      <c r="AS199" s="107">
        <v>218.32325889769476</v>
      </c>
      <c r="AT199" s="107">
        <v>166.87588589132329</v>
      </c>
      <c r="AU199" s="107">
        <v>-51.447373006371464</v>
      </c>
      <c r="AV199" s="179">
        <v>-0.2356476962927686</v>
      </c>
      <c r="AW199" s="284"/>
      <c r="AX199" s="107">
        <v>80.294414959081308</v>
      </c>
      <c r="AY199" s="107">
        <v>77.793727212252648</v>
      </c>
      <c r="AZ199" s="156">
        <v>-2.5006877468286604</v>
      </c>
      <c r="BA199" s="157">
        <v>-3.1143981161118509E-2</v>
      </c>
      <c r="BB199" s="284"/>
      <c r="BC199" s="107">
        <v>963.36750005582633</v>
      </c>
      <c r="BD199" s="107">
        <v>883.13810439668657</v>
      </c>
      <c r="BE199" s="156">
        <v>-80.229395659139755</v>
      </c>
      <c r="BF199" s="157">
        <v>-8.3280155967987837E-2</v>
      </c>
      <c r="BG199" s="285"/>
      <c r="BH199" s="282">
        <v>-270.27428111803738</v>
      </c>
      <c r="BI199" s="83">
        <v>-270.92803870187464</v>
      </c>
      <c r="BJ199" s="156">
        <v>-0.65375758383726179</v>
      </c>
      <c r="BK199" s="157">
        <v>2.4188671638784051E-3</v>
      </c>
      <c r="BL199" s="157"/>
      <c r="BM199" s="107">
        <v>693.09321893778883</v>
      </c>
      <c r="BN199" s="107">
        <v>612.21006569481199</v>
      </c>
      <c r="BO199" s="259">
        <v>-80.883153242976846</v>
      </c>
      <c r="BP199" s="157">
        <v>-0.11669880909661132</v>
      </c>
    </row>
    <row r="200" spans="1:68">
      <c r="A200" s="81">
        <v>614</v>
      </c>
      <c r="B200" s="91">
        <v>19</v>
      </c>
      <c r="C200" s="91">
        <v>19</v>
      </c>
      <c r="D200" s="82" t="s">
        <v>213</v>
      </c>
      <c r="E200" s="84">
        <v>2923</v>
      </c>
      <c r="F200" s="107">
        <v>2878</v>
      </c>
      <c r="G200" s="156">
        <v>-45</v>
      </c>
      <c r="H200" s="157">
        <v>-1.5395141977420458E-2</v>
      </c>
      <c r="I200" s="157"/>
      <c r="J200" s="84">
        <v>1323153.9676947033</v>
      </c>
      <c r="K200" s="282">
        <v>1308732.2712129522</v>
      </c>
      <c r="L200" s="156">
        <v>-14421.696481751045</v>
      </c>
      <c r="M200" s="157">
        <v>-1.0899484741656779E-2</v>
      </c>
      <c r="N200" s="157"/>
      <c r="O200" s="107">
        <v>1455919.989889754</v>
      </c>
      <c r="P200" s="282">
        <v>1527633.8315181297</v>
      </c>
      <c r="Q200" s="156">
        <v>71713.841628375696</v>
      </c>
      <c r="R200" s="157">
        <v>4.9256718862556489E-2</v>
      </c>
      <c r="S200" s="157"/>
      <c r="T200" s="107">
        <v>573922.06870440149</v>
      </c>
      <c r="U200" s="282">
        <v>574160.98289438023</v>
      </c>
      <c r="V200" s="156">
        <v>238.91418997873552</v>
      </c>
      <c r="W200" s="157">
        <v>4.1628333010102153E-4</v>
      </c>
      <c r="X200" s="158"/>
      <c r="Y200" s="88">
        <v>3352996.0262888591</v>
      </c>
      <c r="Z200" s="88">
        <v>3410527.0856254618</v>
      </c>
      <c r="AA200" s="156">
        <v>57531.059336602688</v>
      </c>
      <c r="AB200" s="157">
        <v>1.7158105433330573E-2</v>
      </c>
      <c r="AC200" s="157"/>
      <c r="AD200" s="196">
        <v>425069</v>
      </c>
      <c r="AE200" s="196">
        <v>425069</v>
      </c>
      <c r="AF200" s="283">
        <v>0</v>
      </c>
      <c r="AG200" s="195">
        <v>0</v>
      </c>
      <c r="AH200" s="157"/>
      <c r="AI200" s="107">
        <v>3778065.0262888591</v>
      </c>
      <c r="AJ200" s="282">
        <v>3835596.0856254618</v>
      </c>
      <c r="AK200" s="156">
        <v>57531.059336602688</v>
      </c>
      <c r="AL200" s="157">
        <v>1.5227651969006646E-2</v>
      </c>
      <c r="AN200" s="107">
        <v>452.66984868104799</v>
      </c>
      <c r="AO200" s="107">
        <v>454.73671689122733</v>
      </c>
      <c r="AP200" s="156">
        <v>2.0668682101793365</v>
      </c>
      <c r="AQ200" s="157">
        <v>4.5659506949747289E-3</v>
      </c>
      <c r="AR200" s="284"/>
      <c r="AS200" s="107">
        <v>498.09099893594049</v>
      </c>
      <c r="AT200" s="107">
        <v>530.79702276515968</v>
      </c>
      <c r="AU200" s="107">
        <v>32.706023829219191</v>
      </c>
      <c r="AV200" s="179">
        <v>6.5662748170692231E-2</v>
      </c>
      <c r="AW200" s="284"/>
      <c r="AX200" s="107">
        <v>196.34692737064711</v>
      </c>
      <c r="AY200" s="107">
        <v>199.4999940564212</v>
      </c>
      <c r="AZ200" s="156">
        <v>3.1530666857740925</v>
      </c>
      <c r="BA200" s="157">
        <v>1.6058650512121336E-2</v>
      </c>
      <c r="BB200" s="284"/>
      <c r="BC200" s="107">
        <v>1147.1077749876356</v>
      </c>
      <c r="BD200" s="107">
        <v>1185.033733712808</v>
      </c>
      <c r="BE200" s="156">
        <v>37.92595872517245</v>
      </c>
      <c r="BF200" s="157">
        <v>3.3062245372350689E-2</v>
      </c>
      <c r="BG200" s="285"/>
      <c r="BH200" s="282">
        <v>145.42216900444748</v>
      </c>
      <c r="BI200" s="83">
        <v>147.69596942321056</v>
      </c>
      <c r="BJ200" s="156">
        <v>2.2738004187630736</v>
      </c>
      <c r="BK200" s="157">
        <v>1.5635858234885312E-2</v>
      </c>
      <c r="BL200" s="157"/>
      <c r="BM200" s="107">
        <v>1292.5299439920832</v>
      </c>
      <c r="BN200" s="107">
        <v>1332.7297031360188</v>
      </c>
      <c r="BO200" s="259">
        <v>40.19975914393558</v>
      </c>
      <c r="BP200" s="157">
        <v>3.1101607611329588E-2</v>
      </c>
    </row>
    <row r="201" spans="1:68">
      <c r="A201" s="81">
        <v>615</v>
      </c>
      <c r="B201" s="91">
        <v>17</v>
      </c>
      <c r="C201" s="91">
        <v>17</v>
      </c>
      <c r="D201" s="82" t="s">
        <v>214</v>
      </c>
      <c r="E201" s="84">
        <v>7479</v>
      </c>
      <c r="F201" s="107">
        <v>7304</v>
      </c>
      <c r="G201" s="156">
        <v>-175</v>
      </c>
      <c r="H201" s="157">
        <v>-2.3398850113651559E-2</v>
      </c>
      <c r="I201" s="157"/>
      <c r="J201" s="84">
        <v>11340833.600771915</v>
      </c>
      <c r="K201" s="282">
        <v>11041995.794796374</v>
      </c>
      <c r="L201" s="156">
        <v>-298837.80597554147</v>
      </c>
      <c r="M201" s="157">
        <v>-2.6350603182750256E-2</v>
      </c>
      <c r="N201" s="157"/>
      <c r="O201" s="107">
        <v>3974873.5910725119</v>
      </c>
      <c r="P201" s="282">
        <v>3961700.5136626489</v>
      </c>
      <c r="Q201" s="156">
        <v>-13173.077409863006</v>
      </c>
      <c r="R201" s="157">
        <v>-3.3140871295755116E-3</v>
      </c>
      <c r="S201" s="157"/>
      <c r="T201" s="107">
        <v>1046909.394046371</v>
      </c>
      <c r="U201" s="282">
        <v>1048086.3896675286</v>
      </c>
      <c r="V201" s="156">
        <v>1176.9956211575773</v>
      </c>
      <c r="W201" s="157">
        <v>1.1242573883193604E-3</v>
      </c>
      <c r="X201" s="158"/>
      <c r="Y201" s="88">
        <v>16362616.585890798</v>
      </c>
      <c r="Z201" s="88">
        <v>16051782.698126551</v>
      </c>
      <c r="AA201" s="156">
        <v>-310833.88776424713</v>
      </c>
      <c r="AB201" s="157">
        <v>-1.8996588114902957E-2</v>
      </c>
      <c r="AC201" s="157"/>
      <c r="AD201" s="196">
        <v>129934</v>
      </c>
      <c r="AE201" s="196">
        <v>129934</v>
      </c>
      <c r="AF201" s="283">
        <v>0</v>
      </c>
      <c r="AG201" s="195">
        <v>0</v>
      </c>
      <c r="AH201" s="157"/>
      <c r="AI201" s="107">
        <v>16492550.585890798</v>
      </c>
      <c r="AJ201" s="282">
        <v>16181716.698126551</v>
      </c>
      <c r="AK201" s="156">
        <v>-310833.88776424713</v>
      </c>
      <c r="AL201" s="157">
        <v>-1.8846926443879593E-2</v>
      </c>
      <c r="AN201" s="107">
        <v>1516.3569462190019</v>
      </c>
      <c r="AO201" s="107">
        <v>1511.7737944682876</v>
      </c>
      <c r="AP201" s="156">
        <v>-4.5831517507142507</v>
      </c>
      <c r="AQ201" s="157">
        <v>-3.0224755207817165E-3</v>
      </c>
      <c r="AR201" s="284"/>
      <c r="AS201" s="107">
        <v>531.47126501838636</v>
      </c>
      <c r="AT201" s="107">
        <v>542.40149420353896</v>
      </c>
      <c r="AU201" s="107">
        <v>10.930229185152598</v>
      </c>
      <c r="AV201" s="179">
        <v>2.0565983345824847E-2</v>
      </c>
      <c r="AW201" s="284"/>
      <c r="AX201" s="107">
        <v>139.97986282208464</v>
      </c>
      <c r="AY201" s="107">
        <v>143.49485072118409</v>
      </c>
      <c r="AZ201" s="156">
        <v>3.5149878990994523</v>
      </c>
      <c r="BA201" s="157">
        <v>2.5110668264956268E-2</v>
      </c>
      <c r="BB201" s="284"/>
      <c r="BC201" s="107">
        <v>2187.8080740594728</v>
      </c>
      <c r="BD201" s="107">
        <v>2197.6701393930107</v>
      </c>
      <c r="BE201" s="156">
        <v>9.8620653335378847</v>
      </c>
      <c r="BF201" s="157">
        <v>4.5077378817963889E-3</v>
      </c>
      <c r="BG201" s="285"/>
      <c r="BH201" s="282">
        <v>17.37317823238401</v>
      </c>
      <c r="BI201" s="83">
        <v>17.789430449069002</v>
      </c>
      <c r="BJ201" s="156">
        <v>0.41625221668499179</v>
      </c>
      <c r="BK201" s="157">
        <v>2.395947426067891E-2</v>
      </c>
      <c r="BL201" s="157"/>
      <c r="BM201" s="107">
        <v>2205.1812522918567</v>
      </c>
      <c r="BN201" s="107">
        <v>2215.4595698420799</v>
      </c>
      <c r="BO201" s="259">
        <v>10.278317550223164</v>
      </c>
      <c r="BP201" s="157">
        <v>4.6609853677745785E-3</v>
      </c>
    </row>
    <row r="202" spans="1:68">
      <c r="A202" s="81">
        <v>616</v>
      </c>
      <c r="B202" s="91">
        <v>1</v>
      </c>
      <c r="C202" s="92">
        <v>34</v>
      </c>
      <c r="D202" s="82" t="s">
        <v>215</v>
      </c>
      <c r="E202" s="84">
        <v>1781</v>
      </c>
      <c r="F202" s="107">
        <v>1743</v>
      </c>
      <c r="G202" s="156">
        <v>-38</v>
      </c>
      <c r="H202" s="157">
        <v>-2.1336327905670971E-2</v>
      </c>
      <c r="I202" s="157"/>
      <c r="J202" s="84">
        <v>96458.786304778943</v>
      </c>
      <c r="K202" s="282">
        <v>67498.779137891717</v>
      </c>
      <c r="L202" s="156">
        <v>-28960.007166887226</v>
      </c>
      <c r="M202" s="157">
        <v>-0.30023192574062518</v>
      </c>
      <c r="N202" s="157"/>
      <c r="O202" s="107">
        <v>815321.92242810759</v>
      </c>
      <c r="P202" s="282">
        <v>772027.06513998238</v>
      </c>
      <c r="Q202" s="156">
        <v>-43294.857288125204</v>
      </c>
      <c r="R202" s="157">
        <v>-5.3101549335493062E-2</v>
      </c>
      <c r="S202" s="157"/>
      <c r="T202" s="107">
        <v>239804.86705117437</v>
      </c>
      <c r="U202" s="282">
        <v>237106.54309149389</v>
      </c>
      <c r="V202" s="156">
        <v>-2698.3239596804779</v>
      </c>
      <c r="W202" s="157">
        <v>-1.1252165116000983E-2</v>
      </c>
      <c r="X202" s="158"/>
      <c r="Y202" s="88">
        <v>1151585.5757840609</v>
      </c>
      <c r="Z202" s="88">
        <v>1076632.387369368</v>
      </c>
      <c r="AA202" s="156">
        <v>-74953.188414692879</v>
      </c>
      <c r="AB202" s="157">
        <v>-6.508694619907926E-2</v>
      </c>
      <c r="AC202" s="157"/>
      <c r="AD202" s="196">
        <v>-466465</v>
      </c>
      <c r="AE202" s="196">
        <v>-466465</v>
      </c>
      <c r="AF202" s="283">
        <v>0</v>
      </c>
      <c r="AG202" s="195">
        <v>0</v>
      </c>
      <c r="AH202" s="157"/>
      <c r="AI202" s="107">
        <v>685120.57578406087</v>
      </c>
      <c r="AJ202" s="282">
        <v>610167.38736936799</v>
      </c>
      <c r="AK202" s="156">
        <v>-74953.188414692879</v>
      </c>
      <c r="AL202" s="157">
        <v>-0.10940145583704806</v>
      </c>
      <c r="AN202" s="107">
        <v>54.15990247320547</v>
      </c>
      <c r="AO202" s="107">
        <v>38.725633469817396</v>
      </c>
      <c r="AP202" s="156">
        <v>-15.434269003388074</v>
      </c>
      <c r="AQ202" s="157">
        <v>-0.28497593789102316</v>
      </c>
      <c r="AR202" s="284"/>
      <c r="AS202" s="107">
        <v>457.7888390949509</v>
      </c>
      <c r="AT202" s="107">
        <v>442.9300431095711</v>
      </c>
      <c r="AU202" s="107">
        <v>-14.8587959853798</v>
      </c>
      <c r="AV202" s="179">
        <v>-3.2457750640569695E-2</v>
      </c>
      <c r="AW202" s="284"/>
      <c r="AX202" s="107">
        <v>134.64619149420233</v>
      </c>
      <c r="AY202" s="107">
        <v>136.03358754532064</v>
      </c>
      <c r="AZ202" s="156">
        <v>1.3873960511183157</v>
      </c>
      <c r="BA202" s="157">
        <v>1.0304012580838982E-2</v>
      </c>
      <c r="BB202" s="284"/>
      <c r="BC202" s="107">
        <v>646.59493306235868</v>
      </c>
      <c r="BD202" s="107">
        <v>617.6892641247091</v>
      </c>
      <c r="BE202" s="156">
        <v>-28.90566893764958</v>
      </c>
      <c r="BF202" s="157">
        <v>-4.4704447034171035E-2</v>
      </c>
      <c r="BG202" s="285"/>
      <c r="BH202" s="282">
        <v>-261.91184727681076</v>
      </c>
      <c r="BI202" s="83">
        <v>-267.62191623637409</v>
      </c>
      <c r="BJ202" s="156">
        <v>-5.7100689595633298</v>
      </c>
      <c r="BK202" s="157">
        <v>2.1801491681009918E-2</v>
      </c>
      <c r="BL202" s="157"/>
      <c r="BM202" s="107">
        <v>384.68308578554792</v>
      </c>
      <c r="BN202" s="107">
        <v>350.06734788833506</v>
      </c>
      <c r="BO202" s="259">
        <v>-34.615737897212853</v>
      </c>
      <c r="BP202" s="157">
        <v>-8.9985079085359992E-2</v>
      </c>
    </row>
    <row r="203" spans="1:68">
      <c r="A203" s="81">
        <v>619</v>
      </c>
      <c r="B203" s="91">
        <v>6</v>
      </c>
      <c r="C203" s="91">
        <v>6</v>
      </c>
      <c r="D203" s="82" t="s">
        <v>216</v>
      </c>
      <c r="E203" s="84">
        <v>2650</v>
      </c>
      <c r="F203" s="107">
        <v>2607</v>
      </c>
      <c r="G203" s="156">
        <v>-43</v>
      </c>
      <c r="H203" s="157">
        <v>-1.6226415094339624E-2</v>
      </c>
      <c r="I203" s="157"/>
      <c r="J203" s="84">
        <v>1320481.1179122895</v>
      </c>
      <c r="K203" s="282">
        <v>1159534.803537857</v>
      </c>
      <c r="L203" s="156">
        <v>-160946.31437443243</v>
      </c>
      <c r="M203" s="157">
        <v>-0.12188460114362877</v>
      </c>
      <c r="N203" s="157"/>
      <c r="O203" s="107">
        <v>1658156.5311216044</v>
      </c>
      <c r="P203" s="282">
        <v>1699336.557526974</v>
      </c>
      <c r="Q203" s="156">
        <v>41180.02640536963</v>
      </c>
      <c r="R203" s="157">
        <v>2.4834824476742724E-2</v>
      </c>
      <c r="S203" s="157"/>
      <c r="T203" s="107">
        <v>559829.42749997659</v>
      </c>
      <c r="U203" s="282">
        <v>560219.24330317229</v>
      </c>
      <c r="V203" s="156">
        <v>389.81580319569912</v>
      </c>
      <c r="W203" s="157">
        <v>6.9631174076806713E-4</v>
      </c>
      <c r="X203" s="158"/>
      <c r="Y203" s="88">
        <v>3538467.0765338703</v>
      </c>
      <c r="Z203" s="88">
        <v>3419090.6043680031</v>
      </c>
      <c r="AA203" s="156">
        <v>-119376.47216586722</v>
      </c>
      <c r="AB203" s="157">
        <v>-3.3736776288675621E-2</v>
      </c>
      <c r="AC203" s="157"/>
      <c r="AD203" s="196">
        <v>139388</v>
      </c>
      <c r="AE203" s="196">
        <v>139388</v>
      </c>
      <c r="AF203" s="283">
        <v>0</v>
      </c>
      <c r="AG203" s="195">
        <v>0</v>
      </c>
      <c r="AH203" s="157"/>
      <c r="AI203" s="107">
        <v>3677855.0765338703</v>
      </c>
      <c r="AJ203" s="282">
        <v>3558478.6043680031</v>
      </c>
      <c r="AK203" s="156">
        <v>-119376.47216586722</v>
      </c>
      <c r="AL203" s="157">
        <v>-3.2458177302182194E-2</v>
      </c>
      <c r="AN203" s="107">
        <v>498.29476147633562</v>
      </c>
      <c r="AO203" s="107">
        <v>444.77744669653129</v>
      </c>
      <c r="AP203" s="156">
        <v>-53.517314779804337</v>
      </c>
      <c r="AQ203" s="157">
        <v>-0.10740091792505412</v>
      </c>
      <c r="AR203" s="284"/>
      <c r="AS203" s="107">
        <v>625.71944570626579</v>
      </c>
      <c r="AT203" s="107">
        <v>651.83604047831761</v>
      </c>
      <c r="AU203" s="107">
        <v>26.116594772051826</v>
      </c>
      <c r="AV203" s="179">
        <v>4.1738505893121711E-2</v>
      </c>
      <c r="AW203" s="284"/>
      <c r="AX203" s="107">
        <v>211.25638773584024</v>
      </c>
      <c r="AY203" s="107">
        <v>214.89038868552831</v>
      </c>
      <c r="AZ203" s="156">
        <v>3.6340009496880725</v>
      </c>
      <c r="BA203" s="157">
        <v>1.7201851213285487E-2</v>
      </c>
      <c r="BB203" s="284"/>
      <c r="BC203" s="107">
        <v>1335.2705949184417</v>
      </c>
      <c r="BD203" s="107">
        <v>1311.5038758603771</v>
      </c>
      <c r="BE203" s="156">
        <v>-23.766719058064609</v>
      </c>
      <c r="BF203" s="157">
        <v>-1.7799178045642711E-2</v>
      </c>
      <c r="BG203" s="285"/>
      <c r="BH203" s="282">
        <v>52.599245283018867</v>
      </c>
      <c r="BI203" s="83">
        <v>53.466820099731493</v>
      </c>
      <c r="BJ203" s="156">
        <v>0.86757481671262582</v>
      </c>
      <c r="BK203" s="157">
        <v>1.6494054468738042E-2</v>
      </c>
      <c r="BL203" s="157"/>
      <c r="BM203" s="107">
        <v>1387.8698402014604</v>
      </c>
      <c r="BN203" s="107">
        <v>1364.9706959601085</v>
      </c>
      <c r="BO203" s="259">
        <v>-22.899144241351905</v>
      </c>
      <c r="BP203" s="157">
        <v>-1.649948977782233E-2</v>
      </c>
    </row>
    <row r="204" spans="1:68">
      <c r="A204" s="81">
        <v>620</v>
      </c>
      <c r="B204" s="91">
        <v>18</v>
      </c>
      <c r="C204" s="91">
        <v>18</v>
      </c>
      <c r="D204" s="82" t="s">
        <v>217</v>
      </c>
      <c r="E204" s="84">
        <v>2359</v>
      </c>
      <c r="F204" s="107">
        <v>2345</v>
      </c>
      <c r="G204" s="156">
        <v>-14</v>
      </c>
      <c r="H204" s="157">
        <v>-5.9347181008902079E-3</v>
      </c>
      <c r="I204" s="157"/>
      <c r="J204" s="84">
        <v>2994065.3111232854</v>
      </c>
      <c r="K204" s="282">
        <v>2883452.609447381</v>
      </c>
      <c r="L204" s="156">
        <v>-110612.70167590445</v>
      </c>
      <c r="M204" s="157">
        <v>-3.6943984242750472E-2</v>
      </c>
      <c r="N204" s="157"/>
      <c r="O204" s="107">
        <v>962297.04346247751</v>
      </c>
      <c r="P204" s="282">
        <v>983768.79625913384</v>
      </c>
      <c r="Q204" s="156">
        <v>21471.752796656336</v>
      </c>
      <c r="R204" s="157">
        <v>2.2313019605046284E-2</v>
      </c>
      <c r="S204" s="157"/>
      <c r="T204" s="107">
        <v>449168.83703626262</v>
      </c>
      <c r="U204" s="282">
        <v>449885.58548860374</v>
      </c>
      <c r="V204" s="156">
        <v>716.74845234112581</v>
      </c>
      <c r="W204" s="157">
        <v>1.5957216824533638E-3</v>
      </c>
      <c r="X204" s="158"/>
      <c r="Y204" s="88">
        <v>4405531.1916220253</v>
      </c>
      <c r="Z204" s="88">
        <v>4317106.9911951181</v>
      </c>
      <c r="AA204" s="156">
        <v>-88424.200426907279</v>
      </c>
      <c r="AB204" s="157">
        <v>-2.0071177930839099E-2</v>
      </c>
      <c r="AC204" s="157"/>
      <c r="AD204" s="196">
        <v>305419</v>
      </c>
      <c r="AE204" s="196">
        <v>305419</v>
      </c>
      <c r="AF204" s="283">
        <v>0</v>
      </c>
      <c r="AG204" s="195">
        <v>0</v>
      </c>
      <c r="AH204" s="157"/>
      <c r="AI204" s="107">
        <v>4710950.1916220253</v>
      </c>
      <c r="AJ204" s="282">
        <v>4622525.9911951181</v>
      </c>
      <c r="AK204" s="156">
        <v>-88424.200426907279</v>
      </c>
      <c r="AL204" s="157">
        <v>-1.8769928959164388E-2</v>
      </c>
      <c r="AN204" s="107">
        <v>1269.2095426550595</v>
      </c>
      <c r="AO204" s="107">
        <v>1229.6173174615697</v>
      </c>
      <c r="AP204" s="156">
        <v>-39.592225193489867</v>
      </c>
      <c r="AQ204" s="157">
        <v>-3.1194396088975888E-2</v>
      </c>
      <c r="AR204" s="284"/>
      <c r="AS204" s="107">
        <v>407.92583444784975</v>
      </c>
      <c r="AT204" s="107">
        <v>419.51761034504642</v>
      </c>
      <c r="AU204" s="107">
        <v>11.591775897196669</v>
      </c>
      <c r="AV204" s="179">
        <v>2.8416380916121139E-2</v>
      </c>
      <c r="AW204" s="284"/>
      <c r="AX204" s="107">
        <v>190.40645910820797</v>
      </c>
      <c r="AY204" s="107">
        <v>191.84886374780544</v>
      </c>
      <c r="AZ204" s="156">
        <v>1.4424046395974699</v>
      </c>
      <c r="BA204" s="157">
        <v>7.5753976327964353E-3</v>
      </c>
      <c r="BB204" s="284"/>
      <c r="BC204" s="107">
        <v>1867.5418362111172</v>
      </c>
      <c r="BD204" s="107">
        <v>1840.9837915544213</v>
      </c>
      <c r="BE204" s="156">
        <v>-26.558044656695984</v>
      </c>
      <c r="BF204" s="157">
        <v>-1.4220856605053166E-2</v>
      </c>
      <c r="BG204" s="285"/>
      <c r="BH204" s="282">
        <v>129.46969054684189</v>
      </c>
      <c r="BI204" s="83">
        <v>130.24264392324093</v>
      </c>
      <c r="BJ204" s="156">
        <v>0.7729533763990446</v>
      </c>
      <c r="BK204" s="157">
        <v>5.9701492537312549E-3</v>
      </c>
      <c r="BL204" s="157"/>
      <c r="BM204" s="107">
        <v>1997.011526757959</v>
      </c>
      <c r="BN204" s="107">
        <v>1971.2264354776623</v>
      </c>
      <c r="BO204" s="259">
        <v>-25.785091280296683</v>
      </c>
      <c r="BP204" s="157">
        <v>-1.2911838982801164E-2</v>
      </c>
    </row>
    <row r="205" spans="1:68">
      <c r="A205" s="81">
        <v>623</v>
      </c>
      <c r="B205" s="91">
        <v>10</v>
      </c>
      <c r="C205" s="91">
        <v>10</v>
      </c>
      <c r="D205" s="82" t="s">
        <v>218</v>
      </c>
      <c r="E205" s="84">
        <v>2108</v>
      </c>
      <c r="F205" s="107">
        <v>2101</v>
      </c>
      <c r="G205" s="156">
        <v>-7</v>
      </c>
      <c r="H205" s="157">
        <v>-3.3206831119544592E-3</v>
      </c>
      <c r="I205" s="157"/>
      <c r="J205" s="84">
        <v>1536433.3868283594</v>
      </c>
      <c r="K205" s="282">
        <v>1554843.6821899265</v>
      </c>
      <c r="L205" s="156">
        <v>18410.295361567056</v>
      </c>
      <c r="M205" s="157">
        <v>1.1982488482348853E-2</v>
      </c>
      <c r="N205" s="157"/>
      <c r="O205" s="107">
        <v>-49426.714111726942</v>
      </c>
      <c r="P205" s="282">
        <v>-63581.658320652219</v>
      </c>
      <c r="Q205" s="156">
        <v>-14154.944208925277</v>
      </c>
      <c r="R205" s="157">
        <v>0.28638246469163697</v>
      </c>
      <c r="S205" s="157"/>
      <c r="T205" s="107">
        <v>403825.34301499452</v>
      </c>
      <c r="U205" s="282">
        <v>403059.69960031071</v>
      </c>
      <c r="V205" s="156">
        <v>-765.64341468381463</v>
      </c>
      <c r="W205" s="157">
        <v>-1.8959766342732615E-3</v>
      </c>
      <c r="X205" s="158"/>
      <c r="Y205" s="88">
        <v>1890832.0157316271</v>
      </c>
      <c r="Z205" s="88">
        <v>1894321.7234695849</v>
      </c>
      <c r="AA205" s="156">
        <v>3489.7077379578259</v>
      </c>
      <c r="AB205" s="157">
        <v>1.8455937433487658E-3</v>
      </c>
      <c r="AC205" s="157"/>
      <c r="AD205" s="196">
        <v>-505943</v>
      </c>
      <c r="AE205" s="196">
        <v>-505943</v>
      </c>
      <c r="AF205" s="283">
        <v>0</v>
      </c>
      <c r="AG205" s="195">
        <v>0</v>
      </c>
      <c r="AH205" s="157"/>
      <c r="AI205" s="107">
        <v>1384889.0157316271</v>
      </c>
      <c r="AJ205" s="282">
        <v>1388378.7234695849</v>
      </c>
      <c r="AK205" s="156">
        <v>3489.7077379578259</v>
      </c>
      <c r="AL205" s="157">
        <v>2.5198464991176479E-3</v>
      </c>
      <c r="AN205" s="107">
        <v>728.85834289770378</v>
      </c>
      <c r="AO205" s="107">
        <v>740.04934897188321</v>
      </c>
      <c r="AP205" s="156">
        <v>11.191006074179427</v>
      </c>
      <c r="AQ205" s="157">
        <v>1.5354157887097273E-2</v>
      </c>
      <c r="AR205" s="284"/>
      <c r="AS205" s="107">
        <v>-23.447207832887543</v>
      </c>
      <c r="AT205" s="107">
        <v>-30.262569405355649</v>
      </c>
      <c r="AU205" s="107">
        <v>-6.815361572468106</v>
      </c>
      <c r="AV205" s="179">
        <v>0.29066836533554063</v>
      </c>
      <c r="AW205" s="284"/>
      <c r="AX205" s="107">
        <v>191.56799953272986</v>
      </c>
      <c r="AY205" s="107">
        <v>191.8418370301336</v>
      </c>
      <c r="AZ205" s="156">
        <v>0.27383749740374697</v>
      </c>
      <c r="BA205" s="157">
        <v>1.4294532389109234E-3</v>
      </c>
      <c r="BB205" s="284"/>
      <c r="BC205" s="107">
        <v>896.97913459754602</v>
      </c>
      <c r="BD205" s="107">
        <v>901.62861659666112</v>
      </c>
      <c r="BE205" s="156">
        <v>4.6494819991150962</v>
      </c>
      <c r="BF205" s="157">
        <v>5.183489581617985E-3</v>
      </c>
      <c r="BG205" s="285"/>
      <c r="BH205" s="282">
        <v>-240.01091081593927</v>
      </c>
      <c r="BI205" s="83">
        <v>-240.81056639695385</v>
      </c>
      <c r="BJ205" s="156">
        <v>-0.79965558101457646</v>
      </c>
      <c r="BK205" s="157">
        <v>3.3317467872442689E-3</v>
      </c>
      <c r="BL205" s="157"/>
      <c r="BM205" s="107">
        <v>656.96822378160675</v>
      </c>
      <c r="BN205" s="107">
        <v>660.81805019970727</v>
      </c>
      <c r="BO205" s="259">
        <v>3.8498264181005197</v>
      </c>
      <c r="BP205" s="157">
        <v>5.8599887768396872E-3</v>
      </c>
    </row>
    <row r="206" spans="1:68">
      <c r="A206" s="81">
        <v>624</v>
      </c>
      <c r="B206" s="91">
        <v>8</v>
      </c>
      <c r="C206" s="91">
        <v>8</v>
      </c>
      <c r="D206" s="82" t="s">
        <v>219</v>
      </c>
      <c r="E206" s="84">
        <v>5065</v>
      </c>
      <c r="F206" s="107">
        <v>5001</v>
      </c>
      <c r="G206" s="156">
        <v>-64</v>
      </c>
      <c r="H206" s="157">
        <v>-1.2635735439289239E-2</v>
      </c>
      <c r="I206" s="157"/>
      <c r="J206" s="84">
        <v>3657716.1189072309</v>
      </c>
      <c r="K206" s="282">
        <v>3608351.1793771605</v>
      </c>
      <c r="L206" s="156">
        <v>-49364.939530070405</v>
      </c>
      <c r="M206" s="157">
        <v>-1.3496110120437268E-2</v>
      </c>
      <c r="N206" s="157"/>
      <c r="O206" s="107">
        <v>914761.63957461121</v>
      </c>
      <c r="P206" s="282">
        <v>618962.56803996931</v>
      </c>
      <c r="Q206" s="156">
        <v>-295799.0715346419</v>
      </c>
      <c r="R206" s="157">
        <v>-0.3233619106199036</v>
      </c>
      <c r="S206" s="157"/>
      <c r="T206" s="107">
        <v>384569.39026934351</v>
      </c>
      <c r="U206" s="282">
        <v>378601.82449533604</v>
      </c>
      <c r="V206" s="156">
        <v>-5967.5657740074676</v>
      </c>
      <c r="W206" s="157">
        <v>-1.5517526680498212E-2</v>
      </c>
      <c r="X206" s="158"/>
      <c r="Y206" s="88">
        <v>4957047.1487511862</v>
      </c>
      <c r="Z206" s="88">
        <v>4605915.5719124656</v>
      </c>
      <c r="AA206" s="156">
        <v>-351131.57683872059</v>
      </c>
      <c r="AB206" s="157">
        <v>-7.0834826924569425E-2</v>
      </c>
      <c r="AC206" s="157"/>
      <c r="AD206" s="196">
        <v>-797862</v>
      </c>
      <c r="AE206" s="196">
        <v>-797862</v>
      </c>
      <c r="AF206" s="283">
        <v>0</v>
      </c>
      <c r="AG206" s="195">
        <v>0</v>
      </c>
      <c r="AH206" s="157"/>
      <c r="AI206" s="107">
        <v>4159185.1487511862</v>
      </c>
      <c r="AJ206" s="282">
        <v>3808053.5719124656</v>
      </c>
      <c r="AK206" s="156">
        <v>-351131.57683872059</v>
      </c>
      <c r="AL206" s="157">
        <v>-8.4423165663627509E-2</v>
      </c>
      <c r="AN206" s="107">
        <v>722.15520610211865</v>
      </c>
      <c r="AO206" s="107">
        <v>721.52593068929423</v>
      </c>
      <c r="AP206" s="156">
        <v>-0.62927541282442689</v>
      </c>
      <c r="AQ206" s="157">
        <v>-8.7138527494800362E-4</v>
      </c>
      <c r="AR206" s="284"/>
      <c r="AS206" s="107">
        <v>180.60446980742572</v>
      </c>
      <c r="AT206" s="107">
        <v>123.76776005598266</v>
      </c>
      <c r="AU206" s="107">
        <v>-56.836709751443053</v>
      </c>
      <c r="AV206" s="179">
        <v>-0.31470267492297777</v>
      </c>
      <c r="AW206" s="284"/>
      <c r="AX206" s="107">
        <v>75.926829273315604</v>
      </c>
      <c r="AY206" s="107">
        <v>75.705223854296349</v>
      </c>
      <c r="AZ206" s="156">
        <v>-0.22160541901925512</v>
      </c>
      <c r="BA206" s="157">
        <v>-2.9186707931861192E-3</v>
      </c>
      <c r="BB206" s="284"/>
      <c r="BC206" s="107">
        <v>978.68650518286006</v>
      </c>
      <c r="BD206" s="107">
        <v>920.99891459957325</v>
      </c>
      <c r="BE206" s="156">
        <v>-57.687590583286806</v>
      </c>
      <c r="BF206" s="157">
        <v>-5.8943890896409494E-2</v>
      </c>
      <c r="BG206" s="285"/>
      <c r="BH206" s="282">
        <v>-157.52458045409674</v>
      </c>
      <c r="BI206" s="83">
        <v>-159.54049190161967</v>
      </c>
      <c r="BJ206" s="156">
        <v>-2.0159114475229387</v>
      </c>
      <c r="BK206" s="157">
        <v>1.2797440511897653E-2</v>
      </c>
      <c r="BL206" s="157"/>
      <c r="BM206" s="107">
        <v>821.16192472876332</v>
      </c>
      <c r="BN206" s="107">
        <v>761.45842269795355</v>
      </c>
      <c r="BO206" s="259">
        <v>-59.703502030809773</v>
      </c>
      <c r="BP206" s="157">
        <v>-7.2706125592136212E-2</v>
      </c>
    </row>
    <row r="207" spans="1:68">
      <c r="A207" s="81">
        <v>625</v>
      </c>
      <c r="B207" s="91">
        <v>17</v>
      </c>
      <c r="C207" s="91">
        <v>17</v>
      </c>
      <c r="D207" s="82" t="s">
        <v>220</v>
      </c>
      <c r="E207" s="84">
        <v>2980</v>
      </c>
      <c r="F207" s="107">
        <v>2976</v>
      </c>
      <c r="G207" s="156">
        <v>-4</v>
      </c>
      <c r="H207" s="157">
        <v>-1.3422818791946308E-3</v>
      </c>
      <c r="I207" s="157"/>
      <c r="J207" s="84">
        <v>3255402.9942485536</v>
      </c>
      <c r="K207" s="282">
        <v>3207387.1545542721</v>
      </c>
      <c r="L207" s="156">
        <v>-48015.839694281574</v>
      </c>
      <c r="M207" s="157">
        <v>-1.4749583931425085E-2</v>
      </c>
      <c r="N207" s="157"/>
      <c r="O207" s="107">
        <v>629014.57954646857</v>
      </c>
      <c r="P207" s="282">
        <v>652264.37446664833</v>
      </c>
      <c r="Q207" s="156">
        <v>23249.79492017976</v>
      </c>
      <c r="R207" s="157">
        <v>3.6962251235803316E-2</v>
      </c>
      <c r="S207" s="157"/>
      <c r="T207" s="107">
        <v>390644.18436906219</v>
      </c>
      <c r="U207" s="282">
        <v>390910.23798878962</v>
      </c>
      <c r="V207" s="156">
        <v>266.05361972743412</v>
      </c>
      <c r="W207" s="157">
        <v>6.8106381810634925E-4</v>
      </c>
      <c r="X207" s="158"/>
      <c r="Y207" s="88">
        <v>4275061.7581640845</v>
      </c>
      <c r="Z207" s="88">
        <v>4250561.76700971</v>
      </c>
      <c r="AA207" s="156">
        <v>-24499.991154374555</v>
      </c>
      <c r="AB207" s="157">
        <v>-5.730909292149272E-3</v>
      </c>
      <c r="AC207" s="157"/>
      <c r="AD207" s="196">
        <v>364919</v>
      </c>
      <c r="AE207" s="196">
        <v>364919</v>
      </c>
      <c r="AF207" s="283">
        <v>0</v>
      </c>
      <c r="AG207" s="195">
        <v>0</v>
      </c>
      <c r="AH207" s="157"/>
      <c r="AI207" s="107">
        <v>4639980.7581640845</v>
      </c>
      <c r="AJ207" s="282">
        <v>4615480.76700971</v>
      </c>
      <c r="AK207" s="156">
        <v>-24499.991154374555</v>
      </c>
      <c r="AL207" s="157">
        <v>-5.2801924040884471E-3</v>
      </c>
      <c r="AN207" s="107">
        <v>1092.4171121639442</v>
      </c>
      <c r="AO207" s="107">
        <v>1077.7510599980753</v>
      </c>
      <c r="AP207" s="156">
        <v>-14.666052165868905</v>
      </c>
      <c r="AQ207" s="157">
        <v>-1.3425322619504975E-2</v>
      </c>
      <c r="AR207" s="284"/>
      <c r="AS207" s="107">
        <v>211.0787179686136</v>
      </c>
      <c r="AT207" s="107">
        <v>219.17485701164259</v>
      </c>
      <c r="AU207" s="107">
        <v>8.0961390430289839</v>
      </c>
      <c r="AV207" s="179">
        <v>3.8356017702518175E-2</v>
      </c>
      <c r="AW207" s="284"/>
      <c r="AX207" s="107">
        <v>131.08865247283967</v>
      </c>
      <c r="AY207" s="107">
        <v>131.35424663601802</v>
      </c>
      <c r="AZ207" s="156">
        <v>0.26559416317834916</v>
      </c>
      <c r="BA207" s="157">
        <v>2.0260652479693296E-3</v>
      </c>
      <c r="BB207" s="284"/>
      <c r="BC207" s="107">
        <v>1434.5844826053974</v>
      </c>
      <c r="BD207" s="107">
        <v>1428.2801636457359</v>
      </c>
      <c r="BE207" s="156">
        <v>-6.3043189596614866</v>
      </c>
      <c r="BF207" s="157">
        <v>-4.3945261057138996E-3</v>
      </c>
      <c r="BG207" s="285"/>
      <c r="BH207" s="282">
        <v>122.45604026845638</v>
      </c>
      <c r="BI207" s="83">
        <v>122.62063172043011</v>
      </c>
      <c r="BJ207" s="156">
        <v>0.16459145197373459</v>
      </c>
      <c r="BK207" s="157">
        <v>1.3440860215054001E-3</v>
      </c>
      <c r="BL207" s="157"/>
      <c r="BM207" s="107">
        <v>1557.0405228738539</v>
      </c>
      <c r="BN207" s="107">
        <v>1550.900795366166</v>
      </c>
      <c r="BO207" s="259">
        <v>-6.1397275076878941</v>
      </c>
      <c r="BP207" s="157">
        <v>-3.9432034153842723E-3</v>
      </c>
    </row>
    <row r="208" spans="1:68">
      <c r="A208" s="81">
        <v>626</v>
      </c>
      <c r="B208" s="91">
        <v>17</v>
      </c>
      <c r="C208" s="91">
        <v>17</v>
      </c>
      <c r="D208" s="82" t="s">
        <v>221</v>
      </c>
      <c r="E208" s="84">
        <v>4756</v>
      </c>
      <c r="F208" s="107">
        <v>4702</v>
      </c>
      <c r="G208" s="156">
        <v>-54</v>
      </c>
      <c r="H208" s="157">
        <v>-1.1354079058031959E-2</v>
      </c>
      <c r="I208" s="157"/>
      <c r="J208" s="84">
        <v>1156605.3650194225</v>
      </c>
      <c r="K208" s="282">
        <v>1308214.3603869898</v>
      </c>
      <c r="L208" s="156">
        <v>151608.99536756729</v>
      </c>
      <c r="M208" s="157">
        <v>0.13108100649785709</v>
      </c>
      <c r="N208" s="157"/>
      <c r="O208" s="107">
        <v>2275942.0181209282</v>
      </c>
      <c r="P208" s="282">
        <v>2422205.879860322</v>
      </c>
      <c r="Q208" s="156">
        <v>146263.86173939379</v>
      </c>
      <c r="R208" s="157">
        <v>6.4265196817339276E-2</v>
      </c>
      <c r="S208" s="157"/>
      <c r="T208" s="107">
        <v>671988.36361297383</v>
      </c>
      <c r="U208" s="282">
        <v>671804.72327473969</v>
      </c>
      <c r="V208" s="156">
        <v>-183.64033823413774</v>
      </c>
      <c r="W208" s="157">
        <v>-2.7327904496260577E-4</v>
      </c>
      <c r="X208" s="158"/>
      <c r="Y208" s="88">
        <v>4104535.7467533248</v>
      </c>
      <c r="Z208" s="88">
        <v>4402224.9635220515</v>
      </c>
      <c r="AA208" s="156">
        <v>297689.21676872671</v>
      </c>
      <c r="AB208" s="157">
        <v>7.2526891014214695E-2</v>
      </c>
      <c r="AC208" s="157"/>
      <c r="AD208" s="196">
        <v>-74072</v>
      </c>
      <c r="AE208" s="196">
        <v>-74072</v>
      </c>
      <c r="AF208" s="283">
        <v>0</v>
      </c>
      <c r="AG208" s="195">
        <v>0</v>
      </c>
      <c r="AH208" s="157"/>
      <c r="AI208" s="107">
        <v>4030463.7467533248</v>
      </c>
      <c r="AJ208" s="282">
        <v>4328152.9635220515</v>
      </c>
      <c r="AK208" s="156">
        <v>297689.21676872671</v>
      </c>
      <c r="AL208" s="157">
        <v>7.3859792687262227E-2</v>
      </c>
      <c r="AN208" s="107">
        <v>243.18868061804511</v>
      </c>
      <c r="AO208" s="107">
        <v>278.22508727924071</v>
      </c>
      <c r="AP208" s="156">
        <v>35.036406661195599</v>
      </c>
      <c r="AQ208" s="157">
        <v>0.14407087769115445</v>
      </c>
      <c r="AR208" s="284"/>
      <c r="AS208" s="107">
        <v>478.54121491188567</v>
      </c>
      <c r="AT208" s="107">
        <v>515.14374305834156</v>
      </c>
      <c r="AU208" s="107">
        <v>36.602528146455882</v>
      </c>
      <c r="AV208" s="179">
        <v>7.6487723535360583E-2</v>
      </c>
      <c r="AW208" s="284"/>
      <c r="AX208" s="107">
        <v>141.29275938035616</v>
      </c>
      <c r="AY208" s="107">
        <v>142.87637670666518</v>
      </c>
      <c r="AZ208" s="156">
        <v>1.5836173263090245</v>
      </c>
      <c r="BA208" s="157">
        <v>1.1208057180382265E-2</v>
      </c>
      <c r="BB208" s="284"/>
      <c r="BC208" s="107">
        <v>863.02265491028697</v>
      </c>
      <c r="BD208" s="107">
        <v>936.24520704424742</v>
      </c>
      <c r="BE208" s="156">
        <v>73.222552133960448</v>
      </c>
      <c r="BF208" s="157">
        <v>8.4844298950149916E-2</v>
      </c>
      <c r="BG208" s="285"/>
      <c r="BH208" s="282">
        <v>-15.574432296047098</v>
      </c>
      <c r="BI208" s="83">
        <v>-15.75329646958741</v>
      </c>
      <c r="BJ208" s="156">
        <v>-0.17886417354031181</v>
      </c>
      <c r="BK208" s="157">
        <v>1.1484474691620625E-2</v>
      </c>
      <c r="BL208" s="157"/>
      <c r="BM208" s="107">
        <v>847.44822261423985</v>
      </c>
      <c r="BN208" s="107">
        <v>920.49191057465998</v>
      </c>
      <c r="BO208" s="259">
        <v>73.043687960420129</v>
      </c>
      <c r="BP208" s="157">
        <v>8.619250829872796E-2</v>
      </c>
    </row>
    <row r="209" spans="1:68">
      <c r="A209" s="81">
        <v>630</v>
      </c>
      <c r="B209" s="91">
        <v>17</v>
      </c>
      <c r="C209" s="91">
        <v>17</v>
      </c>
      <c r="D209" s="82" t="s">
        <v>222</v>
      </c>
      <c r="E209" s="84">
        <v>1646</v>
      </c>
      <c r="F209" s="107">
        <v>1641</v>
      </c>
      <c r="G209" s="156">
        <v>-5</v>
      </c>
      <c r="H209" s="157">
        <v>-3.0376670716889429E-3</v>
      </c>
      <c r="I209" s="157"/>
      <c r="J209" s="84">
        <v>2177827.7145549515</v>
      </c>
      <c r="K209" s="282">
        <v>2329969.5076728086</v>
      </c>
      <c r="L209" s="156">
        <v>152141.79311785707</v>
      </c>
      <c r="M209" s="157">
        <v>6.9859425564775632E-2</v>
      </c>
      <c r="N209" s="157"/>
      <c r="O209" s="107">
        <v>786986.46574487735</v>
      </c>
      <c r="P209" s="282">
        <v>748601.36605869059</v>
      </c>
      <c r="Q209" s="156">
        <v>-38385.099686186761</v>
      </c>
      <c r="R209" s="157">
        <v>-4.877479011008852E-2</v>
      </c>
      <c r="S209" s="157"/>
      <c r="T209" s="107">
        <v>211001.95813895692</v>
      </c>
      <c r="U209" s="282">
        <v>210983.71326132771</v>
      </c>
      <c r="V209" s="156">
        <v>-18.244877629214898</v>
      </c>
      <c r="W209" s="157">
        <v>-8.6467811911013624E-5</v>
      </c>
      <c r="X209" s="158"/>
      <c r="Y209" s="88">
        <v>3175816.1384387854</v>
      </c>
      <c r="Z209" s="88">
        <v>3289554.5869928268</v>
      </c>
      <c r="AA209" s="156">
        <v>113738.44855404133</v>
      </c>
      <c r="AB209" s="157">
        <v>3.581392737992526E-2</v>
      </c>
      <c r="AC209" s="157"/>
      <c r="AD209" s="196">
        <v>-102723</v>
      </c>
      <c r="AE209" s="196">
        <v>-102723</v>
      </c>
      <c r="AF209" s="283">
        <v>0</v>
      </c>
      <c r="AG209" s="195">
        <v>0</v>
      </c>
      <c r="AH209" s="157"/>
      <c r="AI209" s="107">
        <v>3073093.1384387854</v>
      </c>
      <c r="AJ209" s="282">
        <v>3186831.5869928268</v>
      </c>
      <c r="AK209" s="156">
        <v>113738.44855404133</v>
      </c>
      <c r="AL209" s="157">
        <v>3.7011064562730289E-2</v>
      </c>
      <c r="AN209" s="107">
        <v>1323.1031072630326</v>
      </c>
      <c r="AO209" s="107">
        <v>1419.8473538530218</v>
      </c>
      <c r="AP209" s="156">
        <v>96.744246589989189</v>
      </c>
      <c r="AQ209" s="157">
        <v>7.3119204436088187E-2</v>
      </c>
      <c r="AR209" s="284"/>
      <c r="AS209" s="107">
        <v>478.12057457161444</v>
      </c>
      <c r="AT209" s="107">
        <v>456.18608534959816</v>
      </c>
      <c r="AU209" s="107">
        <v>-21.934489222016282</v>
      </c>
      <c r="AV209" s="179">
        <v>-4.5876480512617772E-2</v>
      </c>
      <c r="AW209" s="284"/>
      <c r="AX209" s="107">
        <v>128.19074006011962</v>
      </c>
      <c r="AY209" s="107">
        <v>128.57020917813998</v>
      </c>
      <c r="AZ209" s="156">
        <v>0.37946911802035288</v>
      </c>
      <c r="BA209" s="157">
        <v>2.960191335523824E-3</v>
      </c>
      <c r="BB209" s="284"/>
      <c r="BC209" s="107">
        <v>1929.4144218947663</v>
      </c>
      <c r="BD209" s="107">
        <v>2004.6036483807598</v>
      </c>
      <c r="BE209" s="156">
        <v>75.189226485993458</v>
      </c>
      <c r="BF209" s="157">
        <v>3.8969972253112148E-2</v>
      </c>
      <c r="BG209" s="285"/>
      <c r="BH209" s="282">
        <v>-62.407654921020658</v>
      </c>
      <c r="BI209" s="83">
        <v>-62.597806215722123</v>
      </c>
      <c r="BJ209" s="156">
        <v>-0.19015129470146519</v>
      </c>
      <c r="BK209" s="157">
        <v>3.0469226081657631E-3</v>
      </c>
      <c r="BL209" s="157"/>
      <c r="BM209" s="107">
        <v>1867.0067669737457</v>
      </c>
      <c r="BN209" s="107">
        <v>1942.0058421650376</v>
      </c>
      <c r="BO209" s="259">
        <v>74.999075191291922</v>
      </c>
      <c r="BP209" s="157">
        <v>4.01707570202645E-2</v>
      </c>
    </row>
    <row r="210" spans="1:68">
      <c r="A210" s="81">
        <v>631</v>
      </c>
      <c r="B210" s="91">
        <v>2</v>
      </c>
      <c r="C210" s="91">
        <v>2</v>
      </c>
      <c r="D210" s="82" t="s">
        <v>223</v>
      </c>
      <c r="E210" s="84">
        <v>1930</v>
      </c>
      <c r="F210" s="107">
        <v>1919</v>
      </c>
      <c r="G210" s="156">
        <v>-11</v>
      </c>
      <c r="H210" s="157">
        <v>-5.699481865284974E-3</v>
      </c>
      <c r="I210" s="157"/>
      <c r="J210" s="84">
        <v>886259.63108119962</v>
      </c>
      <c r="K210" s="282">
        <v>840081.21871515608</v>
      </c>
      <c r="L210" s="156">
        <v>-46178.412366043543</v>
      </c>
      <c r="M210" s="157">
        <v>-5.2104835588311534E-2</v>
      </c>
      <c r="N210" s="157"/>
      <c r="O210" s="107">
        <v>671163.83056722127</v>
      </c>
      <c r="P210" s="282">
        <v>631752.29154748085</v>
      </c>
      <c r="Q210" s="156">
        <v>-39411.539019740419</v>
      </c>
      <c r="R210" s="157">
        <v>-5.8721190303763111E-2</v>
      </c>
      <c r="S210" s="157"/>
      <c r="T210" s="107">
        <v>172684.47242954324</v>
      </c>
      <c r="U210" s="282">
        <v>171823.31905254952</v>
      </c>
      <c r="V210" s="156">
        <v>-861.15337699372321</v>
      </c>
      <c r="W210" s="157">
        <v>-4.9868605143122014E-3</v>
      </c>
      <c r="X210" s="158"/>
      <c r="Y210" s="88">
        <v>1730107.9340779642</v>
      </c>
      <c r="Z210" s="88">
        <v>1643656.8293151865</v>
      </c>
      <c r="AA210" s="156">
        <v>-86451.104762777686</v>
      </c>
      <c r="AB210" s="157">
        <v>-4.9968619332903377E-2</v>
      </c>
      <c r="AC210" s="157"/>
      <c r="AD210" s="196">
        <v>-477151</v>
      </c>
      <c r="AE210" s="196">
        <v>-477151</v>
      </c>
      <c r="AF210" s="283">
        <v>0</v>
      </c>
      <c r="AG210" s="195">
        <v>0</v>
      </c>
      <c r="AH210" s="157"/>
      <c r="AI210" s="107">
        <v>1252956.9340779642</v>
      </c>
      <c r="AJ210" s="282">
        <v>1166505.8293151865</v>
      </c>
      <c r="AK210" s="156">
        <v>-86451.104762777686</v>
      </c>
      <c r="AL210" s="157">
        <v>-6.8997666568959934E-2</v>
      </c>
      <c r="AN210" s="107">
        <v>459.20188138922259</v>
      </c>
      <c r="AO210" s="107">
        <v>437.77030678225952</v>
      </c>
      <c r="AP210" s="156">
        <v>-21.431574606963068</v>
      </c>
      <c r="AQ210" s="157">
        <v>-4.6671356271725556E-2</v>
      </c>
      <c r="AR210" s="284"/>
      <c r="AS210" s="107">
        <v>347.75328008664314</v>
      </c>
      <c r="AT210" s="107">
        <v>329.20911492833812</v>
      </c>
      <c r="AU210" s="107">
        <v>-18.54416515830502</v>
      </c>
      <c r="AV210" s="179">
        <v>-5.3325636939167677E-2</v>
      </c>
      <c r="AW210" s="284"/>
      <c r="AX210" s="107">
        <v>89.473819911680437</v>
      </c>
      <c r="AY210" s="107">
        <v>89.537946353595373</v>
      </c>
      <c r="AZ210" s="156">
        <v>6.4126441914936549E-2</v>
      </c>
      <c r="BA210" s="157">
        <v>7.1670620499086467E-4</v>
      </c>
      <c r="BB210" s="284"/>
      <c r="BC210" s="107">
        <v>896.42898138754617</v>
      </c>
      <c r="BD210" s="107">
        <v>856.51736806419308</v>
      </c>
      <c r="BE210" s="156">
        <v>-39.911613323353095</v>
      </c>
      <c r="BF210" s="157">
        <v>-4.4522894899689122E-2</v>
      </c>
      <c r="BG210" s="285"/>
      <c r="BH210" s="282">
        <v>-247.22849740932642</v>
      </c>
      <c r="BI210" s="83">
        <v>-248.64564877540386</v>
      </c>
      <c r="BJ210" s="156">
        <v>-1.4171513660774337</v>
      </c>
      <c r="BK210" s="157">
        <v>5.7321521625846895E-3</v>
      </c>
      <c r="BL210" s="157"/>
      <c r="BM210" s="107">
        <v>649.20048397821972</v>
      </c>
      <c r="BN210" s="107">
        <v>607.87171928878922</v>
      </c>
      <c r="BO210" s="259">
        <v>-41.3287646894305</v>
      </c>
      <c r="BP210" s="157">
        <v>-6.3661019530011714E-2</v>
      </c>
    </row>
    <row r="211" spans="1:68">
      <c r="A211" s="81">
        <v>635</v>
      </c>
      <c r="B211" s="91">
        <v>6</v>
      </c>
      <c r="C211" s="91">
        <v>6</v>
      </c>
      <c r="D211" s="82" t="s">
        <v>224</v>
      </c>
      <c r="E211" s="84">
        <v>6337</v>
      </c>
      <c r="F211" s="107">
        <v>6238</v>
      </c>
      <c r="G211" s="156">
        <v>-99</v>
      </c>
      <c r="H211" s="157">
        <v>-1.5622534322234496E-2</v>
      </c>
      <c r="I211" s="157"/>
      <c r="J211" s="84">
        <v>1549015.5891903206</v>
      </c>
      <c r="K211" s="282">
        <v>1165943.1763585459</v>
      </c>
      <c r="L211" s="156">
        <v>-383072.41283177468</v>
      </c>
      <c r="M211" s="157">
        <v>-0.24730055365808737</v>
      </c>
      <c r="N211" s="157"/>
      <c r="O211" s="107">
        <v>2187344.6298287353</v>
      </c>
      <c r="P211" s="282">
        <v>2160513.5847100308</v>
      </c>
      <c r="Q211" s="156">
        <v>-26831.045118704438</v>
      </c>
      <c r="R211" s="157">
        <v>-1.2266491870010103E-2</v>
      </c>
      <c r="S211" s="157"/>
      <c r="T211" s="107">
        <v>822417.47027021274</v>
      </c>
      <c r="U211" s="282">
        <v>819115.80015060888</v>
      </c>
      <c r="V211" s="156">
        <v>-3301.670119603863</v>
      </c>
      <c r="W211" s="157">
        <v>-4.014591419755552E-3</v>
      </c>
      <c r="X211" s="158"/>
      <c r="Y211" s="88">
        <v>4558777.6892892681</v>
      </c>
      <c r="Z211" s="88">
        <v>4145572.5612191856</v>
      </c>
      <c r="AA211" s="156">
        <v>-413205.12807008252</v>
      </c>
      <c r="AB211" s="157">
        <v>-9.063945562445333E-2</v>
      </c>
      <c r="AC211" s="157"/>
      <c r="AD211" s="196">
        <v>-403112</v>
      </c>
      <c r="AE211" s="196">
        <v>-403112</v>
      </c>
      <c r="AF211" s="283">
        <v>0</v>
      </c>
      <c r="AG211" s="195">
        <v>0</v>
      </c>
      <c r="AH211" s="157"/>
      <c r="AI211" s="107">
        <v>4155665.6892892681</v>
      </c>
      <c r="AJ211" s="282">
        <v>3742460.5612191856</v>
      </c>
      <c r="AK211" s="156">
        <v>-413205.12807008252</v>
      </c>
      <c r="AL211" s="157">
        <v>-9.9431753890855415E-2</v>
      </c>
      <c r="AN211" s="107">
        <v>244.43989098789973</v>
      </c>
      <c r="AO211" s="107">
        <v>186.9097749853392</v>
      </c>
      <c r="AP211" s="156">
        <v>-57.530116002560533</v>
      </c>
      <c r="AQ211" s="157">
        <v>-0.23535485869369985</v>
      </c>
      <c r="AR211" s="284"/>
      <c r="AS211" s="107">
        <v>345.170369232876</v>
      </c>
      <c r="AT211" s="107">
        <v>346.34716010099885</v>
      </c>
      <c r="AU211" s="107">
        <v>1.1767908681228505</v>
      </c>
      <c r="AV211" s="179">
        <v>3.4093044276604905E-3</v>
      </c>
      <c r="AW211" s="284"/>
      <c r="AX211" s="107">
        <v>129.78025410607745</v>
      </c>
      <c r="AY211" s="107">
        <v>131.31064446146343</v>
      </c>
      <c r="AZ211" s="156">
        <v>1.5303903553859755</v>
      </c>
      <c r="BA211" s="157">
        <v>1.1792166427221605E-2</v>
      </c>
      <c r="BB211" s="284"/>
      <c r="BC211" s="107">
        <v>719.39051432685312</v>
      </c>
      <c r="BD211" s="107">
        <v>664.56757954780153</v>
      </c>
      <c r="BE211" s="156">
        <v>-54.822934779051593</v>
      </c>
      <c r="BF211" s="157">
        <v>-7.6207475199128002E-2</v>
      </c>
      <c r="BG211" s="285"/>
      <c r="BH211" s="282">
        <v>-63.612434906106991</v>
      </c>
      <c r="BI211" s="83">
        <v>-64.621994228919519</v>
      </c>
      <c r="BJ211" s="156">
        <v>-1.0095593228125281</v>
      </c>
      <c r="BK211" s="157">
        <v>1.5870471304905313E-2</v>
      </c>
      <c r="BL211" s="157"/>
      <c r="BM211" s="107">
        <v>655.77807942074617</v>
      </c>
      <c r="BN211" s="107">
        <v>599.94558531888197</v>
      </c>
      <c r="BO211" s="259">
        <v>-55.832494101864199</v>
      </c>
      <c r="BP211" s="157">
        <v>-8.5139311382871272E-2</v>
      </c>
    </row>
    <row r="212" spans="1:68">
      <c r="A212" s="81">
        <v>636</v>
      </c>
      <c r="B212" s="91">
        <v>2</v>
      </c>
      <c r="C212" s="91">
        <v>2</v>
      </c>
      <c r="D212" s="82" t="s">
        <v>225</v>
      </c>
      <c r="E212" s="84">
        <v>8130</v>
      </c>
      <c r="F212" s="107">
        <v>8011</v>
      </c>
      <c r="G212" s="156">
        <v>-119</v>
      </c>
      <c r="H212" s="157">
        <v>-1.4637146371463714E-2</v>
      </c>
      <c r="I212" s="157"/>
      <c r="J212" s="84">
        <v>5316683.9085782608</v>
      </c>
      <c r="K212" s="282">
        <v>5149582.3242617296</v>
      </c>
      <c r="L212" s="156">
        <v>-167101.5843165312</v>
      </c>
      <c r="M212" s="157">
        <v>-3.1429663149039076E-2</v>
      </c>
      <c r="N212" s="157"/>
      <c r="O212" s="107">
        <v>3569901.5087429183</v>
      </c>
      <c r="P212" s="282">
        <v>3191836.447983386</v>
      </c>
      <c r="Q212" s="156">
        <v>-378065.06075953227</v>
      </c>
      <c r="R212" s="157">
        <v>-0.10590349897150569</v>
      </c>
      <c r="S212" s="157"/>
      <c r="T212" s="107">
        <v>1266220.4745360564</v>
      </c>
      <c r="U212" s="282">
        <v>1262293.5496881392</v>
      </c>
      <c r="V212" s="156">
        <v>-3926.9248479171656</v>
      </c>
      <c r="W212" s="157">
        <v>-3.1012962804569974E-3</v>
      </c>
      <c r="X212" s="158"/>
      <c r="Y212" s="88">
        <v>10152805.891857235</v>
      </c>
      <c r="Z212" s="88">
        <v>9603712.3219332546</v>
      </c>
      <c r="AA212" s="156">
        <v>-549093.56992398016</v>
      </c>
      <c r="AB212" s="157">
        <v>-5.4082937837348473E-2</v>
      </c>
      <c r="AC212" s="157"/>
      <c r="AD212" s="196">
        <v>-773243</v>
      </c>
      <c r="AE212" s="196">
        <v>-773243</v>
      </c>
      <c r="AF212" s="283">
        <v>0</v>
      </c>
      <c r="AG212" s="195">
        <v>0</v>
      </c>
      <c r="AH212" s="157"/>
      <c r="AI212" s="107">
        <v>9379562.8918572348</v>
      </c>
      <c r="AJ212" s="282">
        <v>8830469.3219332546</v>
      </c>
      <c r="AK212" s="156">
        <v>-549093.56992398016</v>
      </c>
      <c r="AL212" s="157">
        <v>-5.8541488154066297E-2</v>
      </c>
      <c r="AN212" s="107">
        <v>653.95866034172946</v>
      </c>
      <c r="AO212" s="107">
        <v>642.8139213908039</v>
      </c>
      <c r="AP212" s="156">
        <v>-11.144738950925557</v>
      </c>
      <c r="AQ212" s="157">
        <v>-1.7041962476805211E-2</v>
      </c>
      <c r="AR212" s="284"/>
      <c r="AS212" s="107">
        <v>439.10227659814495</v>
      </c>
      <c r="AT212" s="107">
        <v>398.43171239338233</v>
      </c>
      <c r="AU212" s="107">
        <v>-40.670564204762627</v>
      </c>
      <c r="AV212" s="179">
        <v>-9.2622075476013241E-2</v>
      </c>
      <c r="AW212" s="284"/>
      <c r="AX212" s="107">
        <v>155.74667583469329</v>
      </c>
      <c r="AY212" s="107">
        <v>157.57003491301202</v>
      </c>
      <c r="AZ212" s="156">
        <v>1.823359078318731</v>
      </c>
      <c r="BA212" s="157">
        <v>1.1707210240904348E-2</v>
      </c>
      <c r="BB212" s="284"/>
      <c r="BC212" s="107">
        <v>1248.8076127745676</v>
      </c>
      <c r="BD212" s="107">
        <v>1198.8156686971981</v>
      </c>
      <c r="BE212" s="156">
        <v>-49.991944077369453</v>
      </c>
      <c r="BF212" s="157">
        <v>-4.003174193204883E-2</v>
      </c>
      <c r="BG212" s="285"/>
      <c r="BH212" s="282">
        <v>-95.10984009840098</v>
      </c>
      <c r="BI212" s="83">
        <v>-96.522656347522158</v>
      </c>
      <c r="BJ212" s="156">
        <v>-1.4128162491211782</v>
      </c>
      <c r="BK212" s="157">
        <v>1.4854574959430837E-2</v>
      </c>
      <c r="BL212" s="157"/>
      <c r="BM212" s="107">
        <v>1153.6977726761666</v>
      </c>
      <c r="BN212" s="107">
        <v>1102.293012349676</v>
      </c>
      <c r="BO212" s="259">
        <v>-51.404760326490532</v>
      </c>
      <c r="BP212" s="157">
        <v>-4.4556522118656655E-2</v>
      </c>
    </row>
    <row r="213" spans="1:68">
      <c r="A213" s="81">
        <v>638</v>
      </c>
      <c r="B213" s="91">
        <v>1</v>
      </c>
      <c r="C213" s="92">
        <v>34</v>
      </c>
      <c r="D213" s="82" t="s">
        <v>226</v>
      </c>
      <c r="E213" s="84">
        <v>51289</v>
      </c>
      <c r="F213" s="107">
        <v>51737</v>
      </c>
      <c r="G213" s="156">
        <v>448</v>
      </c>
      <c r="H213" s="157">
        <v>8.7348164323734143E-3</v>
      </c>
      <c r="I213" s="157"/>
      <c r="J213" s="84">
        <v>48134013.020327412</v>
      </c>
      <c r="K213" s="282">
        <v>49822453.268907085</v>
      </c>
      <c r="L213" s="156">
        <v>1688440.2485796735</v>
      </c>
      <c r="M213" s="157">
        <v>3.5077903183900964E-2</v>
      </c>
      <c r="N213" s="157"/>
      <c r="O213" s="107">
        <v>-1332980.2912815365</v>
      </c>
      <c r="P213" s="282">
        <v>-2491439.4570051809</v>
      </c>
      <c r="Q213" s="156">
        <v>-1158459.1657236444</v>
      </c>
      <c r="R213" s="157">
        <v>0.86907448917334984</v>
      </c>
      <c r="S213" s="157"/>
      <c r="T213" s="107">
        <v>4697834.1767633315</v>
      </c>
      <c r="U213" s="282">
        <v>4578129.7712585945</v>
      </c>
      <c r="V213" s="156">
        <v>-119704.40550473705</v>
      </c>
      <c r="W213" s="157">
        <v>-2.5480764326851962E-2</v>
      </c>
      <c r="X213" s="158"/>
      <c r="Y213" s="88">
        <v>51498866.905809209</v>
      </c>
      <c r="Z213" s="88">
        <v>51909143.583160497</v>
      </c>
      <c r="AA213" s="156">
        <v>410276.6773512885</v>
      </c>
      <c r="AB213" s="157">
        <v>7.9667127065471063E-3</v>
      </c>
      <c r="AC213" s="157"/>
      <c r="AD213" s="196">
        <v>232438</v>
      </c>
      <c r="AE213" s="196">
        <v>232438</v>
      </c>
      <c r="AF213" s="283">
        <v>0</v>
      </c>
      <c r="AG213" s="195">
        <v>0</v>
      </c>
      <c r="AH213" s="157"/>
      <c r="AI213" s="107">
        <v>51731304.905809209</v>
      </c>
      <c r="AJ213" s="282">
        <v>52141581.583160497</v>
      </c>
      <c r="AK213" s="156">
        <v>410276.6773512885</v>
      </c>
      <c r="AL213" s="157">
        <v>7.9309168422932279E-3</v>
      </c>
      <c r="AN213" s="107">
        <v>938.48608903132083</v>
      </c>
      <c r="AO213" s="107">
        <v>962.99463186707942</v>
      </c>
      <c r="AP213" s="156">
        <v>24.50854283575859</v>
      </c>
      <c r="AQ213" s="157">
        <v>2.6114977219380657E-2</v>
      </c>
      <c r="AR213" s="284"/>
      <c r="AS213" s="107">
        <v>-25.989594089990767</v>
      </c>
      <c r="AT213" s="107">
        <v>-48.155854746219937</v>
      </c>
      <c r="AU213" s="107">
        <v>-22.16626065622917</v>
      </c>
      <c r="AV213" s="179">
        <v>0.85288983658140094</v>
      </c>
      <c r="AW213" s="284"/>
      <c r="AX213" s="107">
        <v>91.59535527624503</v>
      </c>
      <c r="AY213" s="107">
        <v>88.488504769480144</v>
      </c>
      <c r="AZ213" s="156">
        <v>-3.1068505067648857</v>
      </c>
      <c r="BA213" s="157">
        <v>-3.3919301883756518E-2</v>
      </c>
      <c r="BB213" s="284"/>
      <c r="BC213" s="107">
        <v>1004.0918502175751</v>
      </c>
      <c r="BD213" s="107">
        <v>1003.3272818903396</v>
      </c>
      <c r="BE213" s="156">
        <v>-0.76456832723556545</v>
      </c>
      <c r="BF213" s="157">
        <v>-7.6145257734129828E-4</v>
      </c>
      <c r="BG213" s="285"/>
      <c r="BH213" s="282">
        <v>4.5319269239018114</v>
      </c>
      <c r="BI213" s="83">
        <v>4.4926841525407353</v>
      </c>
      <c r="BJ213" s="156">
        <v>-3.9242771361076123E-2</v>
      </c>
      <c r="BK213" s="157">
        <v>-8.6591800838857376E-3</v>
      </c>
      <c r="BL213" s="157"/>
      <c r="BM213" s="107">
        <v>1008.6237771414769</v>
      </c>
      <c r="BN213" s="107">
        <v>1007.8199660428803</v>
      </c>
      <c r="BO213" s="259">
        <v>-0.80381109859661137</v>
      </c>
      <c r="BP213" s="157">
        <v>-7.9693847876031478E-4</v>
      </c>
    </row>
    <row r="214" spans="1:68">
      <c r="A214" s="81">
        <v>678</v>
      </c>
      <c r="B214" s="91">
        <v>17</v>
      </c>
      <c r="C214" s="91">
        <v>17</v>
      </c>
      <c r="D214" s="82" t="s">
        <v>227</v>
      </c>
      <c r="E214" s="84">
        <v>23797</v>
      </c>
      <c r="F214" s="107">
        <v>23571</v>
      </c>
      <c r="G214" s="156">
        <v>-226</v>
      </c>
      <c r="H214" s="157">
        <v>-9.4969954195907053E-3</v>
      </c>
      <c r="I214" s="157"/>
      <c r="J214" s="84">
        <v>14719423.819106828</v>
      </c>
      <c r="K214" s="282">
        <v>14483344.579173962</v>
      </c>
      <c r="L214" s="156">
        <v>-236079.23993286677</v>
      </c>
      <c r="M214" s="157">
        <v>-1.603861963852278E-2</v>
      </c>
      <c r="N214" s="157"/>
      <c r="O214" s="107">
        <v>2320407.3259541364</v>
      </c>
      <c r="P214" s="282">
        <v>-196638.63392725517</v>
      </c>
      <c r="Q214" s="156">
        <v>-2517045.9598813914</v>
      </c>
      <c r="R214" s="157">
        <v>-1.0847431533799345</v>
      </c>
      <c r="S214" s="157"/>
      <c r="T214" s="107">
        <v>1763154.6539985437</v>
      </c>
      <c r="U214" s="282">
        <v>1761716.1598599327</v>
      </c>
      <c r="V214" s="156">
        <v>-1438.4941386110149</v>
      </c>
      <c r="W214" s="157">
        <v>-8.1586384685469748E-4</v>
      </c>
      <c r="X214" s="158"/>
      <c r="Y214" s="88">
        <v>18802985.799059507</v>
      </c>
      <c r="Z214" s="88">
        <v>16048422.105106639</v>
      </c>
      <c r="AA214" s="156">
        <v>-2754563.6939528678</v>
      </c>
      <c r="AB214" s="157">
        <v>-0.14649607904775669</v>
      </c>
      <c r="AC214" s="157"/>
      <c r="AD214" s="196">
        <v>-270085</v>
      </c>
      <c r="AE214" s="196">
        <v>-270085</v>
      </c>
      <c r="AF214" s="283">
        <v>0</v>
      </c>
      <c r="AG214" s="195">
        <v>0</v>
      </c>
      <c r="AH214" s="157"/>
      <c r="AI214" s="107">
        <v>18532900.799059507</v>
      </c>
      <c r="AJ214" s="282">
        <v>15778337.105106639</v>
      </c>
      <c r="AK214" s="156">
        <v>-2754563.6939528678</v>
      </c>
      <c r="AL214" s="157">
        <v>-0.14863100622071285</v>
      </c>
      <c r="AN214" s="107">
        <v>618.54115304899051</v>
      </c>
      <c r="AO214" s="107">
        <v>614.4560934696857</v>
      </c>
      <c r="AP214" s="156">
        <v>-4.0850595793048115</v>
      </c>
      <c r="AQ214" s="157">
        <v>-6.6043456594087951E-3</v>
      </c>
      <c r="AR214" s="284"/>
      <c r="AS214" s="107">
        <v>97.508397106951989</v>
      </c>
      <c r="AT214" s="107">
        <v>-8.3423967556427456</v>
      </c>
      <c r="AU214" s="107">
        <v>-105.85079386259474</v>
      </c>
      <c r="AV214" s="179">
        <v>-1.0855556752357687</v>
      </c>
      <c r="AW214" s="284"/>
      <c r="AX214" s="107">
        <v>74.091467579885858</v>
      </c>
      <c r="AY214" s="107">
        <v>74.740832372828166</v>
      </c>
      <c r="AZ214" s="156">
        <v>0.64936479294230764</v>
      </c>
      <c r="BA214" s="157">
        <v>8.7643667233633701E-3</v>
      </c>
      <c r="BB214" s="284"/>
      <c r="BC214" s="107">
        <v>790.14101773582831</v>
      </c>
      <c r="BD214" s="107">
        <v>680.85452908687114</v>
      </c>
      <c r="BE214" s="156">
        <v>-109.28648864895717</v>
      </c>
      <c r="BF214" s="157">
        <v>-0.13831263811885217</v>
      </c>
      <c r="BG214" s="285"/>
      <c r="BH214" s="282">
        <v>-11.34953985796529</v>
      </c>
      <c r="BI214" s="83">
        <v>-11.458359848966952</v>
      </c>
      <c r="BJ214" s="156">
        <v>-0.10881999100166162</v>
      </c>
      <c r="BK214" s="157">
        <v>9.5880531161173024E-3</v>
      </c>
      <c r="BL214" s="157"/>
      <c r="BM214" s="107">
        <v>778.79147787786303</v>
      </c>
      <c r="BN214" s="107">
        <v>669.39616923790413</v>
      </c>
      <c r="BO214" s="259">
        <v>-109.3953086399589</v>
      </c>
      <c r="BP214" s="157">
        <v>-0.14046803508694178</v>
      </c>
    </row>
    <row r="215" spans="1:68">
      <c r="A215" s="81">
        <v>680</v>
      </c>
      <c r="B215" s="91">
        <v>2</v>
      </c>
      <c r="C215" s="91">
        <v>2</v>
      </c>
      <c r="D215" s="82" t="s">
        <v>228</v>
      </c>
      <c r="E215" s="84">
        <v>25331</v>
      </c>
      <c r="F215" s="107">
        <v>25738</v>
      </c>
      <c r="G215" s="156">
        <v>407</v>
      </c>
      <c r="H215" s="157">
        <v>1.6067269353756266E-2</v>
      </c>
      <c r="I215" s="157"/>
      <c r="J215" s="84">
        <v>12579555.904571794</v>
      </c>
      <c r="K215" s="282">
        <v>13810910.039354898</v>
      </c>
      <c r="L215" s="156">
        <v>1231354.1347831041</v>
      </c>
      <c r="M215" s="157">
        <v>9.7885342227033031E-2</v>
      </c>
      <c r="N215" s="157"/>
      <c r="O215" s="107">
        <v>1035897.7957934632</v>
      </c>
      <c r="P215" s="282">
        <v>1766042.507889699</v>
      </c>
      <c r="Q215" s="156">
        <v>730144.71209623571</v>
      </c>
      <c r="R215" s="157">
        <v>0.70484242273820963</v>
      </c>
      <c r="S215" s="157"/>
      <c r="T215" s="107">
        <v>1835957.2626997982</v>
      </c>
      <c r="U215" s="282">
        <v>1802531.5181822574</v>
      </c>
      <c r="V215" s="156">
        <v>-33425.744517540792</v>
      </c>
      <c r="W215" s="157">
        <v>-1.8206166993445051E-2</v>
      </c>
      <c r="X215" s="158"/>
      <c r="Y215" s="88">
        <v>15451410.963065054</v>
      </c>
      <c r="Z215" s="88">
        <v>17379484.065426856</v>
      </c>
      <c r="AA215" s="156">
        <v>1928073.102361802</v>
      </c>
      <c r="AB215" s="157">
        <v>0.12478297981787259</v>
      </c>
      <c r="AC215" s="157"/>
      <c r="AD215" s="196">
        <v>695593</v>
      </c>
      <c r="AE215" s="196">
        <v>695593</v>
      </c>
      <c r="AF215" s="283">
        <v>0</v>
      </c>
      <c r="AG215" s="195">
        <v>0</v>
      </c>
      <c r="AH215" s="157"/>
      <c r="AI215" s="107">
        <v>16147003.963065054</v>
      </c>
      <c r="AJ215" s="282">
        <v>18075077.065426856</v>
      </c>
      <c r="AK215" s="156">
        <v>1928073.102361802</v>
      </c>
      <c r="AL215" s="157">
        <v>0.11940748307067435</v>
      </c>
      <c r="AN215" s="107">
        <v>496.60715741864885</v>
      </c>
      <c r="AO215" s="107">
        <v>536.59608514083834</v>
      </c>
      <c r="AP215" s="156">
        <v>39.988927722189487</v>
      </c>
      <c r="AQ215" s="157">
        <v>8.052426777344672E-2</v>
      </c>
      <c r="AR215" s="284"/>
      <c r="AS215" s="107">
        <v>40.894469061366046</v>
      </c>
      <c r="AT215" s="107">
        <v>68.61615152263964</v>
      </c>
      <c r="AU215" s="107">
        <v>27.721682461273595</v>
      </c>
      <c r="AV215" s="179">
        <v>0.67788341791831486</v>
      </c>
      <c r="AW215" s="284"/>
      <c r="AX215" s="107">
        <v>72.478672879073002</v>
      </c>
      <c r="AY215" s="107">
        <v>70.033861146252917</v>
      </c>
      <c r="AZ215" s="156">
        <v>-2.4448117328200851</v>
      </c>
      <c r="BA215" s="157">
        <v>-3.3731463832114172E-2</v>
      </c>
      <c r="BB215" s="284"/>
      <c r="BC215" s="107">
        <v>609.98029935908789</v>
      </c>
      <c r="BD215" s="107">
        <v>675.24609780973094</v>
      </c>
      <c r="BE215" s="156">
        <v>65.265798450643047</v>
      </c>
      <c r="BF215" s="157">
        <v>0.10699656778951458</v>
      </c>
      <c r="BG215" s="285"/>
      <c r="BH215" s="282">
        <v>27.460147645177845</v>
      </c>
      <c r="BI215" s="83">
        <v>27.025914989509673</v>
      </c>
      <c r="BJ215" s="156">
        <v>-0.43423265566817193</v>
      </c>
      <c r="BK215" s="157">
        <v>-1.5813194498407061E-2</v>
      </c>
      <c r="BL215" s="157"/>
      <c r="BM215" s="107">
        <v>637.44044700426571</v>
      </c>
      <c r="BN215" s="107">
        <v>702.27201279924066</v>
      </c>
      <c r="BO215" s="259">
        <v>64.831565794974949</v>
      </c>
      <c r="BP215" s="157">
        <v>0.10170607481790546</v>
      </c>
    </row>
    <row r="216" spans="1:68">
      <c r="A216" s="81">
        <v>681</v>
      </c>
      <c r="B216" s="91">
        <v>10</v>
      </c>
      <c r="C216" s="91">
        <v>10</v>
      </c>
      <c r="D216" s="82" t="s">
        <v>229</v>
      </c>
      <c r="E216" s="84">
        <v>3297</v>
      </c>
      <c r="F216" s="107">
        <v>3246</v>
      </c>
      <c r="G216" s="156">
        <v>-51</v>
      </c>
      <c r="H216" s="157">
        <v>-1.5468607825295723E-2</v>
      </c>
      <c r="I216" s="157"/>
      <c r="J216" s="84">
        <v>1034696.1729127277</v>
      </c>
      <c r="K216" s="282">
        <v>1028525.7472417643</v>
      </c>
      <c r="L216" s="156">
        <v>-6170.4256709633628</v>
      </c>
      <c r="M216" s="157">
        <v>-5.9635145393388952E-3</v>
      </c>
      <c r="N216" s="157"/>
      <c r="O216" s="107">
        <v>1247306.8850861476</v>
      </c>
      <c r="P216" s="282">
        <v>1363850.4763606191</v>
      </c>
      <c r="Q216" s="156">
        <v>116543.59127447149</v>
      </c>
      <c r="R216" s="157">
        <v>9.3436180516571252E-2</v>
      </c>
      <c r="S216" s="157"/>
      <c r="T216" s="107">
        <v>604360.36022696877</v>
      </c>
      <c r="U216" s="282">
        <v>604069.04466836061</v>
      </c>
      <c r="V216" s="156">
        <v>-291.3155586081557</v>
      </c>
      <c r="W216" s="157">
        <v>-4.8202294157537325E-4</v>
      </c>
      <c r="X216" s="158"/>
      <c r="Y216" s="88">
        <v>2886363.4182258439</v>
      </c>
      <c r="Z216" s="88">
        <v>2996445.268270744</v>
      </c>
      <c r="AA216" s="156">
        <v>110081.85004490009</v>
      </c>
      <c r="AB216" s="157">
        <v>3.8138596598679145E-2</v>
      </c>
      <c r="AC216" s="157"/>
      <c r="AD216" s="196">
        <v>-7956</v>
      </c>
      <c r="AE216" s="196">
        <v>-7956</v>
      </c>
      <c r="AF216" s="283">
        <v>0</v>
      </c>
      <c r="AG216" s="195">
        <v>0</v>
      </c>
      <c r="AH216" s="157"/>
      <c r="AI216" s="107">
        <v>2878407.4182258439</v>
      </c>
      <c r="AJ216" s="282">
        <v>2988489.268270744</v>
      </c>
      <c r="AK216" s="156">
        <v>110081.85004490009</v>
      </c>
      <c r="AL216" s="157">
        <v>3.8244012764791627E-2</v>
      </c>
      <c r="AN216" s="107">
        <v>313.8295944533599</v>
      </c>
      <c r="AO216" s="107">
        <v>316.85944154090089</v>
      </c>
      <c r="AP216" s="156">
        <v>3.0298470875409862</v>
      </c>
      <c r="AQ216" s="157">
        <v>9.6544339383240352E-3</v>
      </c>
      <c r="AR216" s="284"/>
      <c r="AS216" s="107">
        <v>378.31570672919247</v>
      </c>
      <c r="AT216" s="107">
        <v>420.16342463358569</v>
      </c>
      <c r="AU216" s="107">
        <v>41.847717904393221</v>
      </c>
      <c r="AV216" s="179">
        <v>0.11061586172616626</v>
      </c>
      <c r="AW216" s="284"/>
      <c r="AX216" s="107">
        <v>183.30614504912612</v>
      </c>
      <c r="AY216" s="107">
        <v>186.09644013196569</v>
      </c>
      <c r="AZ216" s="156">
        <v>2.7902950828395774</v>
      </c>
      <c r="BA216" s="157">
        <v>1.5222048786699307E-2</v>
      </c>
      <c r="BB216" s="284"/>
      <c r="BC216" s="107">
        <v>875.45144623167846</v>
      </c>
      <c r="BD216" s="107">
        <v>923.11930630645224</v>
      </c>
      <c r="BE216" s="156">
        <v>47.667860074773785</v>
      </c>
      <c r="BF216" s="157">
        <v>5.44494617947767E-2</v>
      </c>
      <c r="BG216" s="285"/>
      <c r="BH216" s="282">
        <v>-2.4131028207461327</v>
      </c>
      <c r="BI216" s="83">
        <v>-2.4510166358595193</v>
      </c>
      <c r="BJ216" s="156">
        <v>-3.7913815113386651E-2</v>
      </c>
      <c r="BK216" s="157">
        <v>1.5711645101663625E-2</v>
      </c>
      <c r="BL216" s="157"/>
      <c r="BM216" s="107">
        <v>873.03834341093238</v>
      </c>
      <c r="BN216" s="107">
        <v>920.66828967059269</v>
      </c>
      <c r="BO216" s="259">
        <v>47.629946259660301</v>
      </c>
      <c r="BP216" s="157">
        <v>5.4556534222279005E-2</v>
      </c>
    </row>
    <row r="217" spans="1:68">
      <c r="A217" s="81">
        <v>683</v>
      </c>
      <c r="B217" s="91">
        <v>19</v>
      </c>
      <c r="C217" s="91">
        <v>19</v>
      </c>
      <c r="D217" s="82" t="s">
        <v>230</v>
      </c>
      <c r="E217" s="84">
        <v>3599</v>
      </c>
      <c r="F217" s="107">
        <v>3570</v>
      </c>
      <c r="G217" s="156">
        <v>-29</v>
      </c>
      <c r="H217" s="157">
        <v>-8.0577938316198951E-3</v>
      </c>
      <c r="I217" s="157"/>
      <c r="J217" s="84">
        <v>5670999.7862618798</v>
      </c>
      <c r="K217" s="282">
        <v>5712585.830940607</v>
      </c>
      <c r="L217" s="156">
        <v>41586.044678727165</v>
      </c>
      <c r="M217" s="157">
        <v>7.3331063738479169E-3</v>
      </c>
      <c r="N217" s="157"/>
      <c r="O217" s="107">
        <v>2494155.894444372</v>
      </c>
      <c r="P217" s="282">
        <v>2505762.6520668627</v>
      </c>
      <c r="Q217" s="156">
        <v>11606.757622490637</v>
      </c>
      <c r="R217" s="157">
        <v>4.6535814574959825E-3</v>
      </c>
      <c r="S217" s="157"/>
      <c r="T217" s="107">
        <v>566751.90975773241</v>
      </c>
      <c r="U217" s="282">
        <v>567481.4697390541</v>
      </c>
      <c r="V217" s="156">
        <v>729.55998132168315</v>
      </c>
      <c r="W217" s="157">
        <v>1.2872651485789359E-3</v>
      </c>
      <c r="X217" s="158"/>
      <c r="Y217" s="88">
        <v>8731907.5904639848</v>
      </c>
      <c r="Z217" s="88">
        <v>8785829.9527465235</v>
      </c>
      <c r="AA217" s="156">
        <v>53922.362282538787</v>
      </c>
      <c r="AB217" s="157">
        <v>6.1753244321351699E-3</v>
      </c>
      <c r="AC217" s="157"/>
      <c r="AD217" s="196">
        <v>286024</v>
      </c>
      <c r="AE217" s="196">
        <v>286024</v>
      </c>
      <c r="AF217" s="283">
        <v>0</v>
      </c>
      <c r="AG217" s="195">
        <v>0</v>
      </c>
      <c r="AH217" s="157"/>
      <c r="AI217" s="107">
        <v>9017931.5904639848</v>
      </c>
      <c r="AJ217" s="282">
        <v>9071853.9527465235</v>
      </c>
      <c r="AK217" s="156">
        <v>53922.362282538787</v>
      </c>
      <c r="AL217" s="157">
        <v>5.9794601169473284E-3</v>
      </c>
      <c r="AN217" s="107">
        <v>1575.7154171330592</v>
      </c>
      <c r="AO217" s="107">
        <v>1600.1640983026909</v>
      </c>
      <c r="AP217" s="156">
        <v>24.448681169631755</v>
      </c>
      <c r="AQ217" s="157">
        <v>1.5515924324783844E-2</v>
      </c>
      <c r="AR217" s="284"/>
      <c r="AS217" s="107">
        <v>693.01358556387106</v>
      </c>
      <c r="AT217" s="107">
        <v>701.89430029884113</v>
      </c>
      <c r="AU217" s="107">
        <v>8.8807147349700699</v>
      </c>
      <c r="AV217" s="179">
        <v>1.2814632959531766E-2</v>
      </c>
      <c r="AW217" s="284"/>
      <c r="AX217" s="107">
        <v>157.47482905188454</v>
      </c>
      <c r="AY217" s="107">
        <v>158.95839488488912</v>
      </c>
      <c r="AZ217" s="156">
        <v>1.483565833004576</v>
      </c>
      <c r="BA217" s="157">
        <v>9.4209712240155737E-3</v>
      </c>
      <c r="BB217" s="284"/>
      <c r="BC217" s="107">
        <v>2426.203831748815</v>
      </c>
      <c r="BD217" s="107">
        <v>2461.0167934864212</v>
      </c>
      <c r="BE217" s="156">
        <v>34.812961737606201</v>
      </c>
      <c r="BF217" s="157">
        <v>1.434873743172391E-2</v>
      </c>
      <c r="BG217" s="285"/>
      <c r="BH217" s="282">
        <v>79.473186996387881</v>
      </c>
      <c r="BI217" s="83">
        <v>80.118767507002801</v>
      </c>
      <c r="BJ217" s="156">
        <v>0.64558051061491994</v>
      </c>
      <c r="BK217" s="157">
        <v>8.1232492997199424E-3</v>
      </c>
      <c r="BL217" s="157"/>
      <c r="BM217" s="107">
        <v>2505.677018745203</v>
      </c>
      <c r="BN217" s="107">
        <v>2541.135560993424</v>
      </c>
      <c r="BO217" s="259">
        <v>35.458542248220965</v>
      </c>
      <c r="BP217" s="157">
        <v>1.4151282061874819E-2</v>
      </c>
    </row>
    <row r="218" spans="1:68">
      <c r="A218" s="81">
        <v>684</v>
      </c>
      <c r="B218" s="91">
        <v>4</v>
      </c>
      <c r="C218" s="91">
        <v>4</v>
      </c>
      <c r="D218" s="82" t="s">
        <v>231</v>
      </c>
      <c r="E218" s="84">
        <v>38832</v>
      </c>
      <c r="F218" s="107">
        <v>38968</v>
      </c>
      <c r="G218" s="156">
        <v>136</v>
      </c>
      <c r="H218" s="157">
        <v>3.5022661722290895E-3</v>
      </c>
      <c r="I218" s="157"/>
      <c r="J218" s="84">
        <v>9799984.4412654079</v>
      </c>
      <c r="K218" s="282">
        <v>10716954.84738427</v>
      </c>
      <c r="L218" s="156">
        <v>916970.40611886233</v>
      </c>
      <c r="M218" s="157">
        <v>9.3568557339511443E-2</v>
      </c>
      <c r="N218" s="157"/>
      <c r="O218" s="107">
        <v>-161403.22700219144</v>
      </c>
      <c r="P218" s="282">
        <v>-483106.46493448771</v>
      </c>
      <c r="Q218" s="156">
        <v>-321703.23793229624</v>
      </c>
      <c r="R218" s="157">
        <v>1.9931648450122272</v>
      </c>
      <c r="S218" s="157"/>
      <c r="T218" s="107">
        <v>4812798.9154429454</v>
      </c>
      <c r="U218" s="282">
        <v>4794904.3610730367</v>
      </c>
      <c r="V218" s="156">
        <v>-17894.554369908758</v>
      </c>
      <c r="W218" s="157">
        <v>-3.7181180191198232E-3</v>
      </c>
      <c r="X218" s="158"/>
      <c r="Y218" s="88">
        <v>14451380.129706161</v>
      </c>
      <c r="Z218" s="88">
        <v>15028752.743522819</v>
      </c>
      <c r="AA218" s="156">
        <v>577372.61381665803</v>
      </c>
      <c r="AB218" s="157">
        <v>3.9952766354115529E-2</v>
      </c>
      <c r="AC218" s="157"/>
      <c r="AD218" s="196">
        <v>-68721</v>
      </c>
      <c r="AE218" s="196">
        <v>-68721</v>
      </c>
      <c r="AF218" s="283">
        <v>0</v>
      </c>
      <c r="AG218" s="195">
        <v>0</v>
      </c>
      <c r="AH218" s="157"/>
      <c r="AI218" s="107">
        <v>14382659.129706161</v>
      </c>
      <c r="AJ218" s="282">
        <v>14960031.743522819</v>
      </c>
      <c r="AK218" s="156">
        <v>577372.61381665803</v>
      </c>
      <c r="AL218" s="157">
        <v>4.0143662490348807E-2</v>
      </c>
      <c r="AN218" s="107">
        <v>252.36877938981789</v>
      </c>
      <c r="AO218" s="107">
        <v>275.01937095525227</v>
      </c>
      <c r="AP218" s="156">
        <v>22.650591565434382</v>
      </c>
      <c r="AQ218" s="157">
        <v>8.9751955928143806E-2</v>
      </c>
      <c r="AR218" s="284"/>
      <c r="AS218" s="107">
        <v>-4.1564489854293223</v>
      </c>
      <c r="AT218" s="107">
        <v>-12.397517576844788</v>
      </c>
      <c r="AU218" s="107">
        <v>-8.2410685914154662</v>
      </c>
      <c r="AV218" s="179">
        <v>1.9827185706609223</v>
      </c>
      <c r="AW218" s="284"/>
      <c r="AX218" s="107">
        <v>123.93899143600498</v>
      </c>
      <c r="AY218" s="107">
        <v>123.04722749622861</v>
      </c>
      <c r="AZ218" s="156">
        <v>-0.89176393977636792</v>
      </c>
      <c r="BA218" s="157">
        <v>-7.19518473923377E-3</v>
      </c>
      <c r="BB218" s="284"/>
      <c r="BC218" s="107">
        <v>372.15132184039351</v>
      </c>
      <c r="BD218" s="107">
        <v>385.66908087463611</v>
      </c>
      <c r="BE218" s="156">
        <v>13.517759034242602</v>
      </c>
      <c r="BF218" s="157">
        <v>3.632328636478694E-2</v>
      </c>
      <c r="BG218" s="285"/>
      <c r="BH218" s="282">
        <v>-1.7697002472187886</v>
      </c>
      <c r="BI218" s="83">
        <v>-1.763523917060152</v>
      </c>
      <c r="BJ218" s="156">
        <v>6.1763301586366115E-3</v>
      </c>
      <c r="BK218" s="157">
        <v>-3.4900431122972149E-3</v>
      </c>
      <c r="BL218" s="157"/>
      <c r="BM218" s="107">
        <v>370.38162159317471</v>
      </c>
      <c r="BN218" s="107">
        <v>383.90555695757593</v>
      </c>
      <c r="BO218" s="259">
        <v>13.523935364401211</v>
      </c>
      <c r="BP218" s="157">
        <v>3.6513516265274722E-2</v>
      </c>
    </row>
    <row r="219" spans="1:68">
      <c r="A219" s="81">
        <v>686</v>
      </c>
      <c r="B219" s="91">
        <v>11</v>
      </c>
      <c r="C219" s="91">
        <v>11</v>
      </c>
      <c r="D219" s="82" t="s">
        <v>232</v>
      </c>
      <c r="E219" s="84">
        <v>2933</v>
      </c>
      <c r="F219" s="107">
        <v>2935</v>
      </c>
      <c r="G219" s="156">
        <v>2</v>
      </c>
      <c r="H219" s="157">
        <v>6.8189566996249571E-4</v>
      </c>
      <c r="I219" s="157"/>
      <c r="J219" s="84">
        <v>140229.95677804924</v>
      </c>
      <c r="K219" s="282">
        <v>108849.80130417191</v>
      </c>
      <c r="L219" s="156">
        <v>-31380.155473877327</v>
      </c>
      <c r="M219" s="157">
        <v>-0.22377640409277649</v>
      </c>
      <c r="N219" s="157"/>
      <c r="O219" s="107">
        <v>1501492.4775961216</v>
      </c>
      <c r="P219" s="282">
        <v>1481986.0612200899</v>
      </c>
      <c r="Q219" s="156">
        <v>-19506.416376031702</v>
      </c>
      <c r="R219" s="157">
        <v>-1.299135138343239E-2</v>
      </c>
      <c r="S219" s="157"/>
      <c r="T219" s="107">
        <v>468986.8722694905</v>
      </c>
      <c r="U219" s="282">
        <v>468814.07114927145</v>
      </c>
      <c r="V219" s="156">
        <v>-172.8011202190537</v>
      </c>
      <c r="W219" s="157">
        <v>-3.6845619874783673E-4</v>
      </c>
      <c r="X219" s="158"/>
      <c r="Y219" s="88">
        <v>2110709.3066436611</v>
      </c>
      <c r="Z219" s="88">
        <v>2059649.9336735331</v>
      </c>
      <c r="AA219" s="156">
        <v>-51059.372970127966</v>
      </c>
      <c r="AB219" s="157">
        <v>-2.4190622938655582E-2</v>
      </c>
      <c r="AC219" s="157"/>
      <c r="AD219" s="196">
        <v>727719</v>
      </c>
      <c r="AE219" s="196">
        <v>727719</v>
      </c>
      <c r="AF219" s="283">
        <v>0</v>
      </c>
      <c r="AG219" s="195">
        <v>0</v>
      </c>
      <c r="AH219" s="157"/>
      <c r="AI219" s="107">
        <v>2838428.3066436611</v>
      </c>
      <c r="AJ219" s="282">
        <v>2787368.9336735331</v>
      </c>
      <c r="AK219" s="156">
        <v>-51059.372970127966</v>
      </c>
      <c r="AL219" s="157">
        <v>-1.7988607586324357E-2</v>
      </c>
      <c r="AN219" s="107">
        <v>47.811100162989852</v>
      </c>
      <c r="AO219" s="107">
        <v>37.086814754402695</v>
      </c>
      <c r="AP219" s="156">
        <v>-10.724285408587157</v>
      </c>
      <c r="AQ219" s="157">
        <v>-0.2243053469179262</v>
      </c>
      <c r="AR219" s="284"/>
      <c r="AS219" s="107">
        <v>511.93060947702747</v>
      </c>
      <c r="AT219" s="107">
        <v>504.93562562865071</v>
      </c>
      <c r="AU219" s="107">
        <v>-6.9949838483767621</v>
      </c>
      <c r="AV219" s="179">
        <v>-1.366392967891219E-2</v>
      </c>
      <c r="AW219" s="284"/>
      <c r="AX219" s="107">
        <v>159.90005873490981</v>
      </c>
      <c r="AY219" s="107">
        <v>159.73222185665125</v>
      </c>
      <c r="AZ219" s="156">
        <v>-0.16783687825855509</v>
      </c>
      <c r="BA219" s="157">
        <v>-1.0496361263806872E-3</v>
      </c>
      <c r="BB219" s="284"/>
      <c r="BC219" s="107">
        <v>719.6417683749271</v>
      </c>
      <c r="BD219" s="107">
        <v>701.75466223970466</v>
      </c>
      <c r="BE219" s="156">
        <v>-17.887106135222439</v>
      </c>
      <c r="BF219" s="157">
        <v>-2.4855569703262987E-2</v>
      </c>
      <c r="BG219" s="285"/>
      <c r="BH219" s="282">
        <v>248.11421752471873</v>
      </c>
      <c r="BI219" s="83">
        <v>247.94514480408859</v>
      </c>
      <c r="BJ219" s="156">
        <v>-0.16907272063014034</v>
      </c>
      <c r="BK219" s="157">
        <v>-6.8143100511076611E-4</v>
      </c>
      <c r="BL219" s="157"/>
      <c r="BM219" s="107">
        <v>967.75598589964579</v>
      </c>
      <c r="BN219" s="107">
        <v>949.69980704379327</v>
      </c>
      <c r="BO219" s="259">
        <v>-18.056178855852522</v>
      </c>
      <c r="BP219" s="157">
        <v>-1.8657780596486963E-2</v>
      </c>
    </row>
    <row r="220" spans="1:68">
      <c r="A220" s="81">
        <v>687</v>
      </c>
      <c r="B220" s="91">
        <v>11</v>
      </c>
      <c r="C220" s="91">
        <v>11</v>
      </c>
      <c r="D220" s="82" t="s">
        <v>233</v>
      </c>
      <c r="E220" s="84">
        <v>1424</v>
      </c>
      <c r="F220" s="107">
        <v>1413</v>
      </c>
      <c r="G220" s="156">
        <v>-11</v>
      </c>
      <c r="H220" s="157">
        <v>-7.7247191011235953E-3</v>
      </c>
      <c r="I220" s="157"/>
      <c r="J220" s="84">
        <v>1086561.6934344471</v>
      </c>
      <c r="K220" s="282">
        <v>1046853.0807112554</v>
      </c>
      <c r="L220" s="156">
        <v>-39708.612723191618</v>
      </c>
      <c r="M220" s="157">
        <v>-3.654519845778758E-2</v>
      </c>
      <c r="N220" s="157"/>
      <c r="O220" s="107">
        <v>390992.67986900837</v>
      </c>
      <c r="P220" s="282">
        <v>359671.63318927941</v>
      </c>
      <c r="Q220" s="156">
        <v>-31321.046679728955</v>
      </c>
      <c r="R220" s="157">
        <v>-8.0106478438988257E-2</v>
      </c>
      <c r="S220" s="157"/>
      <c r="T220" s="107">
        <v>292693.73938534071</v>
      </c>
      <c r="U220" s="282">
        <v>293050.27709522675</v>
      </c>
      <c r="V220" s="156">
        <v>356.53770988603355</v>
      </c>
      <c r="W220" s="157">
        <v>1.2181255076885679E-3</v>
      </c>
      <c r="X220" s="158"/>
      <c r="Y220" s="88">
        <v>1770248.1126887961</v>
      </c>
      <c r="Z220" s="88">
        <v>1699574.9909957617</v>
      </c>
      <c r="AA220" s="156">
        <v>-70673.121693034424</v>
      </c>
      <c r="AB220" s="157">
        <v>-3.9922721106981078E-2</v>
      </c>
      <c r="AC220" s="157"/>
      <c r="AD220" s="196">
        <v>308145</v>
      </c>
      <c r="AE220" s="196">
        <v>308145</v>
      </c>
      <c r="AF220" s="283">
        <v>0</v>
      </c>
      <c r="AG220" s="195">
        <v>0</v>
      </c>
      <c r="AH220" s="157"/>
      <c r="AI220" s="107">
        <v>2078393.1126887961</v>
      </c>
      <c r="AJ220" s="282">
        <v>2007719.9909957617</v>
      </c>
      <c r="AK220" s="156">
        <v>-70673.121693034424</v>
      </c>
      <c r="AL220" s="157">
        <v>-3.4003731662488684E-2</v>
      </c>
      <c r="AN220" s="107">
        <v>763.03489707475217</v>
      </c>
      <c r="AO220" s="107">
        <v>740.87266858546036</v>
      </c>
      <c r="AP220" s="156">
        <v>-22.162228489291806</v>
      </c>
      <c r="AQ220" s="157">
        <v>-2.9044842607140471E-2</v>
      </c>
      <c r="AR220" s="284"/>
      <c r="AS220" s="107">
        <v>274.57351114396653</v>
      </c>
      <c r="AT220" s="107">
        <v>254.54468024718994</v>
      </c>
      <c r="AU220" s="107">
        <v>-20.028830896776583</v>
      </c>
      <c r="AV220" s="179">
        <v>-7.2945240833063862E-2</v>
      </c>
      <c r="AW220" s="284"/>
      <c r="AX220" s="107">
        <v>205.54335630993029</v>
      </c>
      <c r="AY220" s="107">
        <v>207.39580827687666</v>
      </c>
      <c r="AZ220" s="156">
        <v>1.8524519669463757</v>
      </c>
      <c r="BA220" s="157">
        <v>9.0124633566513353E-3</v>
      </c>
      <c r="BB220" s="284"/>
      <c r="BC220" s="107">
        <v>1243.151764528649</v>
      </c>
      <c r="BD220" s="107">
        <v>1202.8131571095271</v>
      </c>
      <c r="BE220" s="156">
        <v>-40.3386074191219</v>
      </c>
      <c r="BF220" s="157">
        <v>-3.2448658780142269E-2</v>
      </c>
      <c r="BG220" s="285"/>
      <c r="BH220" s="282">
        <v>216.39396067415731</v>
      </c>
      <c r="BI220" s="83">
        <v>218.07855626326963</v>
      </c>
      <c r="BJ220" s="156">
        <v>1.6845955891123197</v>
      </c>
      <c r="BK220" s="157">
        <v>7.7848549186128055E-3</v>
      </c>
      <c r="BL220" s="157"/>
      <c r="BM220" s="107">
        <v>1459.5457252028064</v>
      </c>
      <c r="BN220" s="107">
        <v>1420.8917133727966</v>
      </c>
      <c r="BO220" s="259">
        <v>-38.654011830009722</v>
      </c>
      <c r="BP220" s="157">
        <v>-2.6483590861559807E-2</v>
      </c>
    </row>
    <row r="221" spans="1:68">
      <c r="A221" s="81">
        <v>689</v>
      </c>
      <c r="B221" s="91">
        <v>9</v>
      </c>
      <c r="C221" s="91">
        <v>9</v>
      </c>
      <c r="D221" s="82" t="s">
        <v>234</v>
      </c>
      <c r="E221" s="84">
        <v>3032</v>
      </c>
      <c r="F221" s="107">
        <v>3008</v>
      </c>
      <c r="G221" s="156">
        <v>-24</v>
      </c>
      <c r="H221" s="157">
        <v>-7.9155672823219003E-3</v>
      </c>
      <c r="I221" s="157"/>
      <c r="J221" s="84">
        <v>2224479.9714061636</v>
      </c>
      <c r="K221" s="282">
        <v>2260365.018325923</v>
      </c>
      <c r="L221" s="156">
        <v>35885.046919759363</v>
      </c>
      <c r="M221" s="157">
        <v>1.6131881330032967E-2</v>
      </c>
      <c r="N221" s="157"/>
      <c r="O221" s="107">
        <v>-16035.257627000878</v>
      </c>
      <c r="P221" s="282">
        <v>609110.08619268774</v>
      </c>
      <c r="Q221" s="156">
        <v>625145.34381968866</v>
      </c>
      <c r="R221" s="157">
        <v>-38.985675089313268</v>
      </c>
      <c r="S221" s="157"/>
      <c r="T221" s="107">
        <v>427984.56900290214</v>
      </c>
      <c r="U221" s="282">
        <v>428130.93134840333</v>
      </c>
      <c r="V221" s="156">
        <v>146.36234550119843</v>
      </c>
      <c r="W221" s="157">
        <v>3.4198042663590979E-4</v>
      </c>
      <c r="X221" s="158"/>
      <c r="Y221" s="88">
        <v>2636429.2827820648</v>
      </c>
      <c r="Z221" s="88">
        <v>3297606.0358670144</v>
      </c>
      <c r="AA221" s="156">
        <v>661176.75308494968</v>
      </c>
      <c r="AB221" s="157">
        <v>0.25078493756800097</v>
      </c>
      <c r="AC221" s="157"/>
      <c r="AD221" s="196">
        <v>32441</v>
      </c>
      <c r="AE221" s="196">
        <v>32441</v>
      </c>
      <c r="AF221" s="283">
        <v>0</v>
      </c>
      <c r="AG221" s="195">
        <v>0</v>
      </c>
      <c r="AH221" s="157"/>
      <c r="AI221" s="107">
        <v>2668870.2827820648</v>
      </c>
      <c r="AJ221" s="282">
        <v>3330047.0358670144</v>
      </c>
      <c r="AK221" s="156">
        <v>661176.75308494968</v>
      </c>
      <c r="AL221" s="157">
        <v>0.24773656380021983</v>
      </c>
      <c r="AN221" s="107">
        <v>733.66753674345762</v>
      </c>
      <c r="AO221" s="107">
        <v>751.45113641154353</v>
      </c>
      <c r="AP221" s="156">
        <v>17.783599668085913</v>
      </c>
      <c r="AQ221" s="157">
        <v>2.4239316553410929E-2</v>
      </c>
      <c r="AR221" s="284"/>
      <c r="AS221" s="107">
        <v>-5.2886733598287856</v>
      </c>
      <c r="AT221" s="107">
        <v>202.49670418639886</v>
      </c>
      <c r="AU221" s="107">
        <v>207.78537754622764</v>
      </c>
      <c r="AV221" s="179">
        <v>-39.288752284174805</v>
      </c>
      <c r="AW221" s="284"/>
      <c r="AX221" s="107">
        <v>141.15586048908381</v>
      </c>
      <c r="AY221" s="107">
        <v>142.33076175146388</v>
      </c>
      <c r="AZ221" s="156">
        <v>1.1749012623800752</v>
      </c>
      <c r="BA221" s="157">
        <v>8.3234323981251582E-3</v>
      </c>
      <c r="BB221" s="284"/>
      <c r="BC221" s="107">
        <v>869.53472387271268</v>
      </c>
      <c r="BD221" s="107">
        <v>1096.2786023494064</v>
      </c>
      <c r="BE221" s="156">
        <v>226.74387847669368</v>
      </c>
      <c r="BF221" s="157">
        <v>0.26076460462306472</v>
      </c>
      <c r="BG221" s="285"/>
      <c r="BH221" s="282">
        <v>10.699538258575197</v>
      </c>
      <c r="BI221" s="83">
        <v>10.784906914893616</v>
      </c>
      <c r="BJ221" s="156">
        <v>8.5368656318419056E-2</v>
      </c>
      <c r="BK221" s="157">
        <v>7.9787234042553133E-3</v>
      </c>
      <c r="BL221" s="157"/>
      <c r="BM221" s="107">
        <v>880.23426213128789</v>
      </c>
      <c r="BN221" s="107">
        <v>1107.0635092642999</v>
      </c>
      <c r="BO221" s="259">
        <v>226.82924713301202</v>
      </c>
      <c r="BP221" s="157">
        <v>0.25769190872415754</v>
      </c>
    </row>
    <row r="222" spans="1:68">
      <c r="A222" s="81">
        <v>691</v>
      </c>
      <c r="B222" s="91">
        <v>17</v>
      </c>
      <c r="C222" s="91">
        <v>17</v>
      </c>
      <c r="D222" s="82" t="s">
        <v>235</v>
      </c>
      <c r="E222" s="84">
        <v>2598</v>
      </c>
      <c r="F222" s="107">
        <v>2556</v>
      </c>
      <c r="G222" s="156">
        <v>-42</v>
      </c>
      <c r="H222" s="157">
        <v>-1.6166281755196306E-2</v>
      </c>
      <c r="I222" s="157"/>
      <c r="J222" s="84">
        <v>2461782.2595512718</v>
      </c>
      <c r="K222" s="282">
        <v>2551804.851344225</v>
      </c>
      <c r="L222" s="156">
        <v>90022.591792953201</v>
      </c>
      <c r="M222" s="157">
        <v>3.6568056108001332E-2</v>
      </c>
      <c r="N222" s="157"/>
      <c r="O222" s="107">
        <v>1709206.5134250734</v>
      </c>
      <c r="P222" s="282">
        <v>1740623.7739849228</v>
      </c>
      <c r="Q222" s="156">
        <v>31417.260559849441</v>
      </c>
      <c r="R222" s="157">
        <v>1.8381196369824555E-2</v>
      </c>
      <c r="S222" s="157"/>
      <c r="T222" s="107">
        <v>450838.86556364619</v>
      </c>
      <c r="U222" s="282">
        <v>451543.61694353935</v>
      </c>
      <c r="V222" s="156">
        <v>704.75137989316136</v>
      </c>
      <c r="W222" s="157">
        <v>1.5632001447170476E-3</v>
      </c>
      <c r="X222" s="158"/>
      <c r="Y222" s="88">
        <v>4621827.6385399913</v>
      </c>
      <c r="Z222" s="88">
        <v>4743972.2422726871</v>
      </c>
      <c r="AA222" s="156">
        <v>122144.6037326958</v>
      </c>
      <c r="AB222" s="157">
        <v>2.6427771281250241E-2</v>
      </c>
      <c r="AC222" s="157"/>
      <c r="AD222" s="196">
        <v>88157</v>
      </c>
      <c r="AE222" s="196">
        <v>88157</v>
      </c>
      <c r="AF222" s="283">
        <v>0</v>
      </c>
      <c r="AG222" s="195">
        <v>0</v>
      </c>
      <c r="AH222" s="157"/>
      <c r="AI222" s="107">
        <v>4709984.6385399913</v>
      </c>
      <c r="AJ222" s="282">
        <v>4832129.2422726871</v>
      </c>
      <c r="AK222" s="156">
        <v>122144.6037326958</v>
      </c>
      <c r="AL222" s="157">
        <v>2.5933121465669659E-2</v>
      </c>
      <c r="AN222" s="107">
        <v>947.56822923451568</v>
      </c>
      <c r="AO222" s="107">
        <v>998.35870553373434</v>
      </c>
      <c r="AP222" s="156">
        <v>50.790476299218653</v>
      </c>
      <c r="AQ222" s="157">
        <v>5.3600864541700891E-2</v>
      </c>
      <c r="AR222" s="284"/>
      <c r="AS222" s="107">
        <v>657.89319223443931</v>
      </c>
      <c r="AT222" s="107">
        <v>680.99521673901518</v>
      </c>
      <c r="AU222" s="107">
        <v>23.102024504575866</v>
      </c>
      <c r="AV222" s="179">
        <v>3.5115159690455484E-2</v>
      </c>
      <c r="AW222" s="284"/>
      <c r="AX222" s="107">
        <v>173.53305064035649</v>
      </c>
      <c r="AY222" s="107">
        <v>176.66025702016407</v>
      </c>
      <c r="AZ222" s="156">
        <v>3.1272063798075749</v>
      </c>
      <c r="BA222" s="157">
        <v>1.8020811414700723E-2</v>
      </c>
      <c r="BB222" s="284"/>
      <c r="BC222" s="107">
        <v>1778.9944721093116</v>
      </c>
      <c r="BD222" s="107">
        <v>1856.0141792929137</v>
      </c>
      <c r="BE222" s="156">
        <v>77.019707183602122</v>
      </c>
      <c r="BF222" s="157">
        <v>4.3293955316388182E-2</v>
      </c>
      <c r="BG222" s="285"/>
      <c r="BH222" s="282">
        <v>33.93264049268668</v>
      </c>
      <c r="BI222" s="83">
        <v>34.49021909233177</v>
      </c>
      <c r="BJ222" s="156">
        <v>0.55757859964509038</v>
      </c>
      <c r="BK222" s="157">
        <v>1.6431924882629227E-2</v>
      </c>
      <c r="BL222" s="157"/>
      <c r="BM222" s="107">
        <v>1812.9271126019983</v>
      </c>
      <c r="BN222" s="107">
        <v>1890.5043983852454</v>
      </c>
      <c r="BO222" s="259">
        <v>77.577285783247135</v>
      </c>
      <c r="BP222" s="157">
        <v>4.2791177452194733E-2</v>
      </c>
    </row>
    <row r="223" spans="1:68">
      <c r="A223" s="81">
        <v>694</v>
      </c>
      <c r="B223" s="91">
        <v>5</v>
      </c>
      <c r="C223" s="91">
        <v>5</v>
      </c>
      <c r="D223" s="82" t="s">
        <v>236</v>
      </c>
      <c r="E223" s="84">
        <v>28483</v>
      </c>
      <c r="F223" s="107">
        <v>28643</v>
      </c>
      <c r="G223" s="156">
        <v>160</v>
      </c>
      <c r="H223" s="157">
        <v>5.6173858090790996E-3</v>
      </c>
      <c r="I223" s="157"/>
      <c r="J223" s="84">
        <v>7329210.9902901091</v>
      </c>
      <c r="K223" s="282">
        <v>7989850.9777017552</v>
      </c>
      <c r="L223" s="156">
        <v>660639.98741164617</v>
      </c>
      <c r="M223" s="157">
        <v>9.0137940944376646E-2</v>
      </c>
      <c r="N223" s="157"/>
      <c r="O223" s="107">
        <v>-13347.523178397396</v>
      </c>
      <c r="P223" s="282">
        <v>-104716.23336356675</v>
      </c>
      <c r="Q223" s="156">
        <v>-91368.710185169344</v>
      </c>
      <c r="R223" s="157">
        <v>6.8453681603675447</v>
      </c>
      <c r="S223" s="157"/>
      <c r="T223" s="107">
        <v>2431571.3610098162</v>
      </c>
      <c r="U223" s="282">
        <v>2386323.8898680094</v>
      </c>
      <c r="V223" s="156">
        <v>-45247.471141806804</v>
      </c>
      <c r="W223" s="157">
        <v>-1.8608325409382932E-2</v>
      </c>
      <c r="X223" s="158"/>
      <c r="Y223" s="88">
        <v>9747434.828121528</v>
      </c>
      <c r="Z223" s="88">
        <v>10271458.634206198</v>
      </c>
      <c r="AA223" s="156">
        <v>524023.80608467013</v>
      </c>
      <c r="AB223" s="157">
        <v>5.376017540254302E-2</v>
      </c>
      <c r="AC223" s="157"/>
      <c r="AD223" s="196">
        <v>1832447</v>
      </c>
      <c r="AE223" s="196">
        <v>1832447</v>
      </c>
      <c r="AF223" s="283">
        <v>0</v>
      </c>
      <c r="AG223" s="195">
        <v>0</v>
      </c>
      <c r="AH223" s="157"/>
      <c r="AI223" s="107">
        <v>11579881.828121528</v>
      </c>
      <c r="AJ223" s="282">
        <v>12103905.634206198</v>
      </c>
      <c r="AK223" s="156">
        <v>524023.80608467013</v>
      </c>
      <c r="AL223" s="157">
        <v>4.5252949370527082E-2</v>
      </c>
      <c r="AN223" s="107">
        <v>257.31878630376394</v>
      </c>
      <c r="AO223" s="107">
        <v>278.94602442836839</v>
      </c>
      <c r="AP223" s="156">
        <v>21.627238124604446</v>
      </c>
      <c r="AQ223" s="157">
        <v>8.4048422718244781E-2</v>
      </c>
      <c r="AR223" s="284"/>
      <c r="AS223" s="107">
        <v>-0.46861367055427433</v>
      </c>
      <c r="AT223" s="107">
        <v>-3.6559101128920415</v>
      </c>
      <c r="AU223" s="107">
        <v>-3.1872964423377672</v>
      </c>
      <c r="AV223" s="179">
        <v>6.8015438784955764</v>
      </c>
      <c r="AW223" s="284"/>
      <c r="AX223" s="107">
        <v>85.369215356873084</v>
      </c>
      <c r="AY223" s="107">
        <v>83.312637987222331</v>
      </c>
      <c r="AZ223" s="156">
        <v>-2.0565773696507534</v>
      </c>
      <c r="BA223" s="157">
        <v>-2.4090386224747913E-2</v>
      </c>
      <c r="BB223" s="284"/>
      <c r="BC223" s="107">
        <v>342.21938799008279</v>
      </c>
      <c r="BD223" s="107">
        <v>358.60275230269866</v>
      </c>
      <c r="BE223" s="156">
        <v>16.383364312615868</v>
      </c>
      <c r="BF223" s="157">
        <v>4.7873863631275743E-2</v>
      </c>
      <c r="BG223" s="285"/>
      <c r="BH223" s="282">
        <v>64.334761085559805</v>
      </c>
      <c r="BI223" s="83">
        <v>63.975386656425655</v>
      </c>
      <c r="BJ223" s="156">
        <v>-0.35937442913414941</v>
      </c>
      <c r="BK223" s="157">
        <v>-5.5860070523338348E-3</v>
      </c>
      <c r="BL223" s="157"/>
      <c r="BM223" s="107">
        <v>406.55414907564261</v>
      </c>
      <c r="BN223" s="107">
        <v>422.57813895912432</v>
      </c>
      <c r="BO223" s="259">
        <v>16.023989883481704</v>
      </c>
      <c r="BP223" s="157">
        <v>3.9414159023870431E-2</v>
      </c>
    </row>
    <row r="224" spans="1:68">
      <c r="A224" s="81">
        <v>697</v>
      </c>
      <c r="B224" s="91">
        <v>18</v>
      </c>
      <c r="C224" s="91">
        <v>18</v>
      </c>
      <c r="D224" s="82" t="s">
        <v>237</v>
      </c>
      <c r="E224" s="84">
        <v>1164</v>
      </c>
      <c r="F224" s="107">
        <v>1163</v>
      </c>
      <c r="G224" s="156">
        <v>-1</v>
      </c>
      <c r="H224" s="157">
        <v>-8.5910652920962198E-4</v>
      </c>
      <c r="I224" s="157"/>
      <c r="J224" s="84">
        <v>392442.53623406769</v>
      </c>
      <c r="K224" s="282">
        <v>455612.25178517407</v>
      </c>
      <c r="L224" s="156">
        <v>63169.715551106376</v>
      </c>
      <c r="M224" s="157">
        <v>0.16096551652451238</v>
      </c>
      <c r="N224" s="157"/>
      <c r="O224" s="107">
        <v>470743.01446988579</v>
      </c>
      <c r="P224" s="282">
        <v>474926.81019985443</v>
      </c>
      <c r="Q224" s="156">
        <v>4183.7957299686386</v>
      </c>
      <c r="R224" s="157">
        <v>8.8876427293989781E-3</v>
      </c>
      <c r="S224" s="157"/>
      <c r="T224" s="107">
        <v>216304.49954585079</v>
      </c>
      <c r="U224" s="282">
        <v>216496.77660373718</v>
      </c>
      <c r="V224" s="156">
        <v>192.27705788638559</v>
      </c>
      <c r="W224" s="157">
        <v>8.8891843808190402E-4</v>
      </c>
      <c r="X224" s="158"/>
      <c r="Y224" s="88">
        <v>1079490.0502498043</v>
      </c>
      <c r="Z224" s="88">
        <v>1147035.8385887656</v>
      </c>
      <c r="AA224" s="156">
        <v>67545.788338961313</v>
      </c>
      <c r="AB224" s="157">
        <v>6.2571941560119596E-2</v>
      </c>
      <c r="AC224" s="157"/>
      <c r="AD224" s="196">
        <v>-197982</v>
      </c>
      <c r="AE224" s="196">
        <v>-197982</v>
      </c>
      <c r="AF224" s="283">
        <v>0</v>
      </c>
      <c r="AG224" s="195">
        <v>0</v>
      </c>
      <c r="AH224" s="157"/>
      <c r="AI224" s="107">
        <v>881508.05024980428</v>
      </c>
      <c r="AJ224" s="282">
        <v>949053.83858876559</v>
      </c>
      <c r="AK224" s="156">
        <v>67545.788338961313</v>
      </c>
      <c r="AL224" s="157">
        <v>7.6625265441217463E-2</v>
      </c>
      <c r="AN224" s="107">
        <v>337.14994521827123</v>
      </c>
      <c r="AO224" s="107">
        <v>391.75602045156842</v>
      </c>
      <c r="AP224" s="156">
        <v>54.60607523329719</v>
      </c>
      <c r="AQ224" s="157">
        <v>0.16196376718360478</v>
      </c>
      <c r="AR224" s="284"/>
      <c r="AS224" s="107">
        <v>404.41839731089846</v>
      </c>
      <c r="AT224" s="107">
        <v>408.36355133263493</v>
      </c>
      <c r="AU224" s="107">
        <v>3.9451540217364709</v>
      </c>
      <c r="AV224" s="179">
        <v>9.7551299544457078E-3</v>
      </c>
      <c r="AW224" s="284"/>
      <c r="AX224" s="107">
        <v>185.82860785726012</v>
      </c>
      <c r="AY224" s="107">
        <v>186.15372020957625</v>
      </c>
      <c r="AZ224" s="156">
        <v>0.32511235231612545</v>
      </c>
      <c r="BA224" s="157">
        <v>1.7495279982178678E-3</v>
      </c>
      <c r="BB224" s="284"/>
      <c r="BC224" s="107">
        <v>927.39695038642981</v>
      </c>
      <c r="BD224" s="107">
        <v>986.27329199377948</v>
      </c>
      <c r="BE224" s="156">
        <v>58.876341607349673</v>
      </c>
      <c r="BF224" s="157">
        <v>6.3485588973326845E-2</v>
      </c>
      <c r="BG224" s="285"/>
      <c r="BH224" s="282">
        <v>-170.08762886597938</v>
      </c>
      <c r="BI224" s="83">
        <v>-170.23387790197765</v>
      </c>
      <c r="BJ224" s="156">
        <v>-0.14624903599826666</v>
      </c>
      <c r="BK224" s="157">
        <v>8.5984522785900936E-4</v>
      </c>
      <c r="BL224" s="157"/>
      <c r="BM224" s="107">
        <v>757.30932152045045</v>
      </c>
      <c r="BN224" s="107">
        <v>816.03941409180186</v>
      </c>
      <c r="BO224" s="259">
        <v>58.730092571351406</v>
      </c>
      <c r="BP224" s="157">
        <v>7.7550996537899416E-2</v>
      </c>
    </row>
    <row r="225" spans="1:68">
      <c r="A225" s="81">
        <v>698</v>
      </c>
      <c r="B225" s="91">
        <v>19</v>
      </c>
      <c r="C225" s="91">
        <v>19</v>
      </c>
      <c r="D225" s="82" t="s">
        <v>238</v>
      </c>
      <c r="E225" s="84">
        <v>65286</v>
      </c>
      <c r="F225" s="107">
        <v>65722</v>
      </c>
      <c r="G225" s="156">
        <v>436</v>
      </c>
      <c r="H225" s="157">
        <v>6.6783077535765706E-3</v>
      </c>
      <c r="I225" s="157"/>
      <c r="J225" s="84">
        <v>1531768.6580686383</v>
      </c>
      <c r="K225" s="282">
        <v>3529090.3754577488</v>
      </c>
      <c r="L225" s="156">
        <v>1997321.7173891105</v>
      </c>
      <c r="M225" s="157">
        <v>1.3039317046135899</v>
      </c>
      <c r="N225" s="157"/>
      <c r="O225" s="107">
        <v>16341024.103923395</v>
      </c>
      <c r="P225" s="282">
        <v>16567718.565457085</v>
      </c>
      <c r="Q225" s="156">
        <v>226694.46153368987</v>
      </c>
      <c r="R225" s="157">
        <v>1.3872720589112998E-2</v>
      </c>
      <c r="S225" s="157"/>
      <c r="T225" s="107">
        <v>5061599.6381251086</v>
      </c>
      <c r="U225" s="282">
        <v>5025943.3131076479</v>
      </c>
      <c r="V225" s="156">
        <v>-35656.325017460622</v>
      </c>
      <c r="W225" s="157">
        <v>-7.0444775499210075E-3</v>
      </c>
      <c r="X225" s="158"/>
      <c r="Y225" s="88">
        <v>22934392.400117144</v>
      </c>
      <c r="Z225" s="88">
        <v>25122752.254022479</v>
      </c>
      <c r="AA225" s="156">
        <v>2188359.8539053351</v>
      </c>
      <c r="AB225" s="157">
        <v>9.5418261610198896E-2</v>
      </c>
      <c r="AC225" s="157"/>
      <c r="AD225" s="196">
        <v>-1201391</v>
      </c>
      <c r="AE225" s="196">
        <v>-1201391</v>
      </c>
      <c r="AF225" s="283">
        <v>0</v>
      </c>
      <c r="AG225" s="195">
        <v>0</v>
      </c>
      <c r="AH225" s="157"/>
      <c r="AI225" s="107">
        <v>21733001.400117144</v>
      </c>
      <c r="AJ225" s="282">
        <v>23921361.254022479</v>
      </c>
      <c r="AK225" s="156">
        <v>2188359.8539053351</v>
      </c>
      <c r="AL225" s="157">
        <v>0.10069294220417892</v>
      </c>
      <c r="AN225" s="107">
        <v>23.462436940058179</v>
      </c>
      <c r="AO225" s="107">
        <v>53.697245602047239</v>
      </c>
      <c r="AP225" s="156">
        <v>30.23480866198906</v>
      </c>
      <c r="AQ225" s="157">
        <v>1.2886474128511429</v>
      </c>
      <c r="AR225" s="284"/>
      <c r="AS225" s="107">
        <v>250.29905498764506</v>
      </c>
      <c r="AT225" s="107">
        <v>252.08786350776126</v>
      </c>
      <c r="AU225" s="107">
        <v>1.7888085201161914</v>
      </c>
      <c r="AV225" s="179">
        <v>7.1466850731996901E-3</v>
      </c>
      <c r="AW225" s="284"/>
      <c r="AX225" s="107">
        <v>77.529633277044212</v>
      </c>
      <c r="AY225" s="107">
        <v>76.472768830949263</v>
      </c>
      <c r="AZ225" s="156">
        <v>-1.0568644460949486</v>
      </c>
      <c r="BA225" s="157">
        <v>-1.3631748293176515E-2</v>
      </c>
      <c r="BB225" s="284"/>
      <c r="BC225" s="107">
        <v>351.29112520474746</v>
      </c>
      <c r="BD225" s="107">
        <v>382.25787794075774</v>
      </c>
      <c r="BE225" s="156">
        <v>30.966752736010278</v>
      </c>
      <c r="BF225" s="157">
        <v>8.8151252662479113E-2</v>
      </c>
      <c r="BG225" s="285"/>
      <c r="BH225" s="282">
        <v>-18.401969794442913</v>
      </c>
      <c r="BI225" s="83">
        <v>-18.279891056267306</v>
      </c>
      <c r="BJ225" s="156">
        <v>0.12207873817560611</v>
      </c>
      <c r="BK225" s="157">
        <v>-6.634003834332553E-3</v>
      </c>
      <c r="BL225" s="157"/>
      <c r="BM225" s="107">
        <v>332.88915541030457</v>
      </c>
      <c r="BN225" s="107">
        <v>363.97798688449041</v>
      </c>
      <c r="BO225" s="259">
        <v>31.088831474185838</v>
      </c>
      <c r="BP225" s="157">
        <v>9.3390941005173658E-2</v>
      </c>
    </row>
    <row r="226" spans="1:68">
      <c r="A226" s="81">
        <v>700</v>
      </c>
      <c r="B226" s="91">
        <v>9</v>
      </c>
      <c r="C226" s="91">
        <v>9</v>
      </c>
      <c r="D226" s="82" t="s">
        <v>239</v>
      </c>
      <c r="E226" s="84">
        <v>4758</v>
      </c>
      <c r="F226" s="107">
        <v>4733</v>
      </c>
      <c r="G226" s="156">
        <v>-25</v>
      </c>
      <c r="H226" s="157">
        <v>-5.254308532997058E-3</v>
      </c>
      <c r="I226" s="157"/>
      <c r="J226" s="84">
        <v>1350501.3762393242</v>
      </c>
      <c r="K226" s="282">
        <v>1266296.8976726953</v>
      </c>
      <c r="L226" s="156">
        <v>-84204.478566628881</v>
      </c>
      <c r="M226" s="157">
        <v>-6.2350531475287359E-2</v>
      </c>
      <c r="N226" s="157"/>
      <c r="O226" s="107">
        <v>762694.67328342842</v>
      </c>
      <c r="P226" s="282">
        <v>525099.105634626</v>
      </c>
      <c r="Q226" s="156">
        <v>-237595.56764880242</v>
      </c>
      <c r="R226" s="157">
        <v>-0.31152121021895279</v>
      </c>
      <c r="S226" s="157"/>
      <c r="T226" s="107">
        <v>483683.03751327883</v>
      </c>
      <c r="U226" s="282">
        <v>482452.48732265545</v>
      </c>
      <c r="V226" s="156">
        <v>-1230.550190623384</v>
      </c>
      <c r="W226" s="157">
        <v>-2.5441251712069826E-3</v>
      </c>
      <c r="X226" s="158"/>
      <c r="Y226" s="88">
        <v>2596879.0870360318</v>
      </c>
      <c r="Z226" s="88">
        <v>2273848.4906299766</v>
      </c>
      <c r="AA226" s="156">
        <v>-323030.59640605515</v>
      </c>
      <c r="AB226" s="157">
        <v>-0.12439185097938027</v>
      </c>
      <c r="AC226" s="157"/>
      <c r="AD226" s="196">
        <v>-1009065</v>
      </c>
      <c r="AE226" s="196">
        <v>-1009065</v>
      </c>
      <c r="AF226" s="283">
        <v>0</v>
      </c>
      <c r="AG226" s="195">
        <v>0</v>
      </c>
      <c r="AH226" s="157"/>
      <c r="AI226" s="107">
        <v>1587814.0870360318</v>
      </c>
      <c r="AJ226" s="282">
        <v>1264783.4906299766</v>
      </c>
      <c r="AK226" s="156">
        <v>-323030.59640605515</v>
      </c>
      <c r="AL226" s="157">
        <v>-0.20344358892107797</v>
      </c>
      <c r="AN226" s="107">
        <v>283.83803619994205</v>
      </c>
      <c r="AO226" s="107">
        <v>267.5463548854205</v>
      </c>
      <c r="AP226" s="156">
        <v>-16.291681314521554</v>
      </c>
      <c r="AQ226" s="157">
        <v>-5.739780873852058E-2</v>
      </c>
      <c r="AR226" s="284"/>
      <c r="AS226" s="107">
        <v>160.29732519618085</v>
      </c>
      <c r="AT226" s="107">
        <v>110.94424374279019</v>
      </c>
      <c r="AU226" s="107">
        <v>-49.353081453390658</v>
      </c>
      <c r="AV226" s="179">
        <v>-0.30788462248505766</v>
      </c>
      <c r="AW226" s="284"/>
      <c r="AX226" s="107">
        <v>101.65679645087828</v>
      </c>
      <c r="AY226" s="107">
        <v>101.93376026255133</v>
      </c>
      <c r="AZ226" s="156">
        <v>0.27696381167305617</v>
      </c>
      <c r="BA226" s="157">
        <v>2.7244987186556507E-3</v>
      </c>
      <c r="BB226" s="284"/>
      <c r="BC226" s="107">
        <v>545.79215784700125</v>
      </c>
      <c r="BD226" s="107">
        <v>480.42435889076199</v>
      </c>
      <c r="BE226" s="156">
        <v>-65.367798956239255</v>
      </c>
      <c r="BF226" s="157">
        <v>-0.11976683434605785</v>
      </c>
      <c r="BG226" s="285"/>
      <c r="BH226" s="282">
        <v>-212.07755359394704</v>
      </c>
      <c r="BI226" s="83">
        <v>-213.19776040566236</v>
      </c>
      <c r="BJ226" s="156">
        <v>-1.1202068117153203</v>
      </c>
      <c r="BK226" s="157">
        <v>5.2820621170504315E-3</v>
      </c>
      <c r="BL226" s="157"/>
      <c r="BM226" s="107">
        <v>333.71460425305418</v>
      </c>
      <c r="BN226" s="107">
        <v>267.22659848509966</v>
      </c>
      <c r="BO226" s="259">
        <v>-66.488005767954519</v>
      </c>
      <c r="BP226" s="157">
        <v>-0.19923612847802424</v>
      </c>
    </row>
    <row r="227" spans="1:68">
      <c r="A227" s="81">
        <v>702</v>
      </c>
      <c r="B227" s="91">
        <v>6</v>
      </c>
      <c r="C227" s="91">
        <v>6</v>
      </c>
      <c r="D227" s="82" t="s">
        <v>240</v>
      </c>
      <c r="E227" s="84">
        <v>4124</v>
      </c>
      <c r="F227" s="107">
        <v>4039</v>
      </c>
      <c r="G227" s="156">
        <v>-85</v>
      </c>
      <c r="H227" s="157">
        <v>-2.061105722599418E-2</v>
      </c>
      <c r="I227" s="157"/>
      <c r="J227" s="84">
        <v>1392666.9470476948</v>
      </c>
      <c r="K227" s="282">
        <v>1396833.2174697903</v>
      </c>
      <c r="L227" s="156">
        <v>4166.2704220954329</v>
      </c>
      <c r="M227" s="157">
        <v>2.9915770105174689E-3</v>
      </c>
      <c r="N227" s="157"/>
      <c r="O227" s="107">
        <v>1250068.6094061672</v>
      </c>
      <c r="P227" s="282">
        <v>1241772.0679827733</v>
      </c>
      <c r="Q227" s="156">
        <v>-8296.5414233938791</v>
      </c>
      <c r="R227" s="157">
        <v>-6.6368688574102103E-3</v>
      </c>
      <c r="S227" s="157"/>
      <c r="T227" s="107">
        <v>619531.93551567639</v>
      </c>
      <c r="U227" s="282">
        <v>617977.38767729397</v>
      </c>
      <c r="V227" s="156">
        <v>-1554.5478383824229</v>
      </c>
      <c r="W227" s="157">
        <v>-2.50922954776895E-3</v>
      </c>
      <c r="X227" s="158"/>
      <c r="Y227" s="88">
        <v>3262267.4919695389</v>
      </c>
      <c r="Z227" s="88">
        <v>3256582.6731298575</v>
      </c>
      <c r="AA227" s="156">
        <v>-5684.8188396813348</v>
      </c>
      <c r="AB227" s="157">
        <v>-1.7425973969563181E-3</v>
      </c>
      <c r="AC227" s="157"/>
      <c r="AD227" s="196">
        <v>-831821</v>
      </c>
      <c r="AE227" s="196">
        <v>-831821</v>
      </c>
      <c r="AF227" s="283">
        <v>0</v>
      </c>
      <c r="AG227" s="195">
        <v>0</v>
      </c>
      <c r="AH227" s="157"/>
      <c r="AI227" s="107">
        <v>2430446.4919695389</v>
      </c>
      <c r="AJ227" s="282">
        <v>2424761.6731298575</v>
      </c>
      <c r="AK227" s="156">
        <v>-5684.8188396813348</v>
      </c>
      <c r="AL227" s="157">
        <v>-2.3390018494398451E-3</v>
      </c>
      <c r="AN227" s="107">
        <v>337.6980957923605</v>
      </c>
      <c r="AO227" s="107">
        <v>345.83639947258979</v>
      </c>
      <c r="AP227" s="156">
        <v>8.138303680229285</v>
      </c>
      <c r="AQ227" s="157">
        <v>2.4099347262038637E-2</v>
      </c>
      <c r="AR227" s="284"/>
      <c r="AS227" s="107">
        <v>303.12041935164092</v>
      </c>
      <c r="AT227" s="107">
        <v>307.44542411061485</v>
      </c>
      <c r="AU227" s="107">
        <v>4.3250047589739324</v>
      </c>
      <c r="AV227" s="179">
        <v>1.4268272550641413E-2</v>
      </c>
      <c r="AW227" s="284"/>
      <c r="AX227" s="107">
        <v>150.22597854405345</v>
      </c>
      <c r="AY227" s="107">
        <v>153.002571843846</v>
      </c>
      <c r="AZ227" s="156">
        <v>2.7765932997925518</v>
      </c>
      <c r="BA227" s="157">
        <v>1.8482777257984855E-2</v>
      </c>
      <c r="BB227" s="284"/>
      <c r="BC227" s="107">
        <v>791.04449368805501</v>
      </c>
      <c r="BD227" s="107">
        <v>806.28439542705064</v>
      </c>
      <c r="BE227" s="156">
        <v>15.239901738995627</v>
      </c>
      <c r="BF227" s="157">
        <v>1.9265543039106745E-2</v>
      </c>
      <c r="BG227" s="285"/>
      <c r="BH227" s="282">
        <v>-201.70247332686711</v>
      </c>
      <c r="BI227" s="83">
        <v>-205.94726417430056</v>
      </c>
      <c r="BJ227" s="156">
        <v>-4.2447908474334497</v>
      </c>
      <c r="BK227" s="157">
        <v>2.1044813072542707E-2</v>
      </c>
      <c r="BL227" s="157"/>
      <c r="BM227" s="107">
        <v>589.34202036118791</v>
      </c>
      <c r="BN227" s="107">
        <v>600.33713125275005</v>
      </c>
      <c r="BO227" s="259">
        <v>10.995110891562149</v>
      </c>
      <c r="BP227" s="157">
        <v>1.865658736640502E-2</v>
      </c>
    </row>
    <row r="228" spans="1:68">
      <c r="A228" s="81">
        <v>704</v>
      </c>
      <c r="B228" s="91">
        <v>2</v>
      </c>
      <c r="C228" s="91">
        <v>2</v>
      </c>
      <c r="D228" s="82" t="s">
        <v>241</v>
      </c>
      <c r="E228" s="84">
        <v>6436</v>
      </c>
      <c r="F228" s="107">
        <v>6418</v>
      </c>
      <c r="G228" s="156">
        <v>-18</v>
      </c>
      <c r="H228" s="157">
        <v>-2.7967681789931634E-3</v>
      </c>
      <c r="I228" s="157"/>
      <c r="J228" s="84">
        <v>4919911.6511747623</v>
      </c>
      <c r="K228" s="282">
        <v>5198054.1827097964</v>
      </c>
      <c r="L228" s="156">
        <v>278142.53153503407</v>
      </c>
      <c r="M228" s="157">
        <v>5.6534050051207728E-2</v>
      </c>
      <c r="N228" s="157"/>
      <c r="O228" s="107">
        <v>1141622.431121482</v>
      </c>
      <c r="P228" s="282">
        <v>1021413.8550566649</v>
      </c>
      <c r="Q228" s="156">
        <v>-120208.57606481714</v>
      </c>
      <c r="R228" s="157">
        <v>-0.10529626327220049</v>
      </c>
      <c r="S228" s="157"/>
      <c r="T228" s="107">
        <v>437582.01981962874</v>
      </c>
      <c r="U228" s="282">
        <v>427915.89297373209</v>
      </c>
      <c r="V228" s="156">
        <v>-9666.1268458966515</v>
      </c>
      <c r="W228" s="157">
        <v>-2.2089862947021973E-2</v>
      </c>
      <c r="X228" s="158"/>
      <c r="Y228" s="88">
        <v>6499116.1021158732</v>
      </c>
      <c r="Z228" s="88">
        <v>6647383.9307401935</v>
      </c>
      <c r="AA228" s="156">
        <v>148267.82862432022</v>
      </c>
      <c r="AB228" s="157">
        <v>2.2813537455662572E-2</v>
      </c>
      <c r="AC228" s="157"/>
      <c r="AD228" s="196">
        <v>-1167760</v>
      </c>
      <c r="AE228" s="196">
        <v>-1167760</v>
      </c>
      <c r="AF228" s="283">
        <v>0</v>
      </c>
      <c r="AG228" s="195">
        <v>0</v>
      </c>
      <c r="AH228" s="157"/>
      <c r="AI228" s="107">
        <v>5331356.1021158732</v>
      </c>
      <c r="AJ228" s="282">
        <v>5479623.9307401935</v>
      </c>
      <c r="AK228" s="156">
        <v>148267.82862432022</v>
      </c>
      <c r="AL228" s="157">
        <v>2.7810528087868051E-2</v>
      </c>
      <c r="AN228" s="107">
        <v>764.43624163684933</v>
      </c>
      <c r="AO228" s="107">
        <v>809.91807147238956</v>
      </c>
      <c r="AP228" s="156">
        <v>45.481829835540225</v>
      </c>
      <c r="AQ228" s="157">
        <v>5.9497218156680069E-2</v>
      </c>
      <c r="AR228" s="284"/>
      <c r="AS228" s="107">
        <v>177.38073821029863</v>
      </c>
      <c r="AT228" s="107">
        <v>159.14831023008179</v>
      </c>
      <c r="AU228" s="107">
        <v>-18.232427980216841</v>
      </c>
      <c r="AV228" s="179">
        <v>-0.1027869664100782</v>
      </c>
      <c r="AW228" s="284"/>
      <c r="AX228" s="107">
        <v>67.989748262838518</v>
      </c>
      <c r="AY228" s="107">
        <v>66.674336705162375</v>
      </c>
      <c r="AZ228" s="156">
        <v>-1.3154115576761427</v>
      </c>
      <c r="BA228" s="157">
        <v>-1.9347204413685311E-2</v>
      </c>
      <c r="BB228" s="284"/>
      <c r="BC228" s="107">
        <v>1009.8067281099865</v>
      </c>
      <c r="BD228" s="107">
        <v>1035.7407184076337</v>
      </c>
      <c r="BE228" s="156">
        <v>25.933990297647256</v>
      </c>
      <c r="BF228" s="157">
        <v>2.5682132605896611E-2</v>
      </c>
      <c r="BG228" s="285"/>
      <c r="BH228" s="282">
        <v>-181.44188937228091</v>
      </c>
      <c r="BI228" s="83">
        <v>-181.95076347771891</v>
      </c>
      <c r="BJ228" s="156">
        <v>-0.5088741054379966</v>
      </c>
      <c r="BK228" s="157">
        <v>2.8046120286693726E-3</v>
      </c>
      <c r="BL228" s="157"/>
      <c r="BM228" s="107">
        <v>828.36483873770555</v>
      </c>
      <c r="BN228" s="107">
        <v>853.78995492991487</v>
      </c>
      <c r="BO228" s="259">
        <v>25.425116192209316</v>
      </c>
      <c r="BP228" s="157">
        <v>3.0693137858136391E-2</v>
      </c>
    </row>
    <row r="229" spans="1:68">
      <c r="A229" s="81">
        <v>707</v>
      </c>
      <c r="B229" s="91">
        <v>12</v>
      </c>
      <c r="C229" s="91">
        <v>12</v>
      </c>
      <c r="D229" s="82" t="s">
        <v>242</v>
      </c>
      <c r="E229" s="84">
        <v>1902</v>
      </c>
      <c r="F229" s="107">
        <v>1881</v>
      </c>
      <c r="G229" s="156">
        <v>-21</v>
      </c>
      <c r="H229" s="157">
        <v>-1.1041009463722398E-2</v>
      </c>
      <c r="I229" s="157"/>
      <c r="J229" s="84">
        <v>-94775.253914686822</v>
      </c>
      <c r="K229" s="282">
        <v>-242835.72620646245</v>
      </c>
      <c r="L229" s="156">
        <v>-148060.47229177563</v>
      </c>
      <c r="M229" s="157">
        <v>1.5622271233908187</v>
      </c>
      <c r="N229" s="157"/>
      <c r="O229" s="107">
        <v>1305692.7568719622</v>
      </c>
      <c r="P229" s="282">
        <v>1239044.7597516628</v>
      </c>
      <c r="Q229" s="156">
        <v>-66647.997120299377</v>
      </c>
      <c r="R229" s="157">
        <v>-5.1044165458930361E-2</v>
      </c>
      <c r="S229" s="157"/>
      <c r="T229" s="107">
        <v>412818.45687421085</v>
      </c>
      <c r="U229" s="282">
        <v>412966.38714016782</v>
      </c>
      <c r="V229" s="156">
        <v>147.93026595696574</v>
      </c>
      <c r="W229" s="157">
        <v>3.583421804273671E-4</v>
      </c>
      <c r="X229" s="158"/>
      <c r="Y229" s="88">
        <v>1623735.9598314862</v>
      </c>
      <c r="Z229" s="88">
        <v>1409175.4206853681</v>
      </c>
      <c r="AA229" s="156">
        <v>-214560.5391461181</v>
      </c>
      <c r="AB229" s="157">
        <v>-0.13214004274955241</v>
      </c>
      <c r="AC229" s="157"/>
      <c r="AD229" s="196">
        <v>-547761</v>
      </c>
      <c r="AE229" s="196">
        <v>-547761</v>
      </c>
      <c r="AF229" s="283">
        <v>0</v>
      </c>
      <c r="AG229" s="195">
        <v>0</v>
      </c>
      <c r="AH229" s="157"/>
      <c r="AI229" s="107">
        <v>1075974.9598314862</v>
      </c>
      <c r="AJ229" s="282">
        <v>861414.42068536812</v>
      </c>
      <c r="AK229" s="156">
        <v>-214560.5391461181</v>
      </c>
      <c r="AL229" s="157">
        <v>-0.19941034611039785</v>
      </c>
      <c r="AN229" s="107">
        <v>-49.829260733273827</v>
      </c>
      <c r="AO229" s="107">
        <v>-129.09926964724212</v>
      </c>
      <c r="AP229" s="156">
        <v>-79.270008913968297</v>
      </c>
      <c r="AQ229" s="157">
        <v>1.5908325298720558</v>
      </c>
      <c r="AR229" s="284"/>
      <c r="AS229" s="107">
        <v>686.48409930176774</v>
      </c>
      <c r="AT229" s="107">
        <v>658.71598072922006</v>
      </c>
      <c r="AU229" s="107">
        <v>-27.768118572547678</v>
      </c>
      <c r="AV229" s="179">
        <v>-4.0449762202490934E-2</v>
      </c>
      <c r="AW229" s="284"/>
      <c r="AX229" s="107">
        <v>217.04440424511611</v>
      </c>
      <c r="AY229" s="107">
        <v>219.54619199370964</v>
      </c>
      <c r="AZ229" s="156">
        <v>2.5017877485935287</v>
      </c>
      <c r="BA229" s="157">
        <v>1.1526617132999979E-2</v>
      </c>
      <c r="BB229" s="284"/>
      <c r="BC229" s="107">
        <v>853.69924281361</v>
      </c>
      <c r="BD229" s="107">
        <v>749.1629030756875</v>
      </c>
      <c r="BE229" s="156">
        <v>-104.5363397379225</v>
      </c>
      <c r="BF229" s="157">
        <v>-0.12245101611358246</v>
      </c>
      <c r="BG229" s="285"/>
      <c r="BH229" s="282">
        <v>-287.99211356466878</v>
      </c>
      <c r="BI229" s="83">
        <v>-291.207336523126</v>
      </c>
      <c r="BJ229" s="156">
        <v>-3.2152229584572183</v>
      </c>
      <c r="BK229" s="157">
        <v>1.1164274322169028E-2</v>
      </c>
      <c r="BL229" s="157"/>
      <c r="BM229" s="107">
        <v>565.70712924894121</v>
      </c>
      <c r="BN229" s="107">
        <v>457.95556655256149</v>
      </c>
      <c r="BO229" s="259">
        <v>-107.75156269637972</v>
      </c>
      <c r="BP229" s="157">
        <v>-0.19047234359488388</v>
      </c>
    </row>
    <row r="230" spans="1:68">
      <c r="A230" s="81">
        <v>710</v>
      </c>
      <c r="B230" s="91">
        <v>1</v>
      </c>
      <c r="C230" s="92">
        <v>33</v>
      </c>
      <c r="D230" s="82" t="s">
        <v>243</v>
      </c>
      <c r="E230" s="84">
        <v>27209</v>
      </c>
      <c r="F230" s="107">
        <v>27036</v>
      </c>
      <c r="G230" s="156">
        <v>-173</v>
      </c>
      <c r="H230" s="157">
        <v>-6.3581903046785989E-3</v>
      </c>
      <c r="I230" s="157"/>
      <c r="J230" s="84">
        <v>9770073.5704774968</v>
      </c>
      <c r="K230" s="282">
        <v>10004666.347952254</v>
      </c>
      <c r="L230" s="156">
        <v>234592.77747475728</v>
      </c>
      <c r="M230" s="157">
        <v>2.4011362430640525E-2</v>
      </c>
      <c r="N230" s="157"/>
      <c r="O230" s="107">
        <v>7243268.0881924732</v>
      </c>
      <c r="P230" s="282">
        <v>6871829.8473597197</v>
      </c>
      <c r="Q230" s="156">
        <v>-371438.24083275348</v>
      </c>
      <c r="R230" s="157">
        <v>-5.1280476755823673E-2</v>
      </c>
      <c r="S230" s="157"/>
      <c r="T230" s="107">
        <v>2846578.2898166049</v>
      </c>
      <c r="U230" s="282">
        <v>2827586.6667872923</v>
      </c>
      <c r="V230" s="156">
        <v>-18991.623029312585</v>
      </c>
      <c r="W230" s="157">
        <v>-6.6717374671385376E-3</v>
      </c>
      <c r="X230" s="158"/>
      <c r="Y230" s="88">
        <v>19859919.948486574</v>
      </c>
      <c r="Z230" s="88">
        <v>19704082.862099268</v>
      </c>
      <c r="AA230" s="156">
        <v>-155837.08638730645</v>
      </c>
      <c r="AB230" s="157">
        <v>-7.8468134207752439E-3</v>
      </c>
      <c r="AC230" s="157"/>
      <c r="AD230" s="196">
        <v>13034</v>
      </c>
      <c r="AE230" s="196">
        <v>13034</v>
      </c>
      <c r="AF230" s="283">
        <v>0</v>
      </c>
      <c r="AG230" s="195">
        <v>0</v>
      </c>
      <c r="AH230" s="157"/>
      <c r="AI230" s="107">
        <v>19872953.948486574</v>
      </c>
      <c r="AJ230" s="282">
        <v>19717116.862099268</v>
      </c>
      <c r="AK230" s="156">
        <v>-155837.08638730645</v>
      </c>
      <c r="AL230" s="157">
        <v>-7.8416669605966775E-3</v>
      </c>
      <c r="AN230" s="107">
        <v>359.07506966362223</v>
      </c>
      <c r="AO230" s="107">
        <v>370.04979834118416</v>
      </c>
      <c r="AP230" s="156">
        <v>10.974728677561927</v>
      </c>
      <c r="AQ230" s="157">
        <v>3.0563883724489527E-2</v>
      </c>
      <c r="AR230" s="284"/>
      <c r="AS230" s="107">
        <v>266.20853718227329</v>
      </c>
      <c r="AT230" s="107">
        <v>254.17331881046456</v>
      </c>
      <c r="AU230" s="107">
        <v>-12.035218371808725</v>
      </c>
      <c r="AV230" s="179">
        <v>-4.5209738572614587E-2</v>
      </c>
      <c r="AW230" s="284"/>
      <c r="AX230" s="107">
        <v>104.61899701630361</v>
      </c>
      <c r="AY230" s="107">
        <v>104.58598412440051</v>
      </c>
      <c r="AZ230" s="156">
        <v>-3.3012891903098307E-2</v>
      </c>
      <c r="BA230" s="157">
        <v>-3.1555351173892103E-4</v>
      </c>
      <c r="BB230" s="284"/>
      <c r="BC230" s="107">
        <v>729.90260386219904</v>
      </c>
      <c r="BD230" s="107">
        <v>728.8091012760492</v>
      </c>
      <c r="BE230" s="156">
        <v>-1.0935025861498389</v>
      </c>
      <c r="BF230" s="157">
        <v>-1.4981486301921525E-3</v>
      </c>
      <c r="BG230" s="285"/>
      <c r="BH230" s="282">
        <v>0.4790326730126061</v>
      </c>
      <c r="BI230" s="83">
        <v>0.48209794348276375</v>
      </c>
      <c r="BJ230" s="156">
        <v>3.0652704701576439E-3</v>
      </c>
      <c r="BK230" s="157">
        <v>6.3988755733097539E-3</v>
      </c>
      <c r="BL230" s="157"/>
      <c r="BM230" s="107">
        <v>730.38163653521167</v>
      </c>
      <c r="BN230" s="107">
        <v>729.29119921953202</v>
      </c>
      <c r="BO230" s="259">
        <v>-1.090437315679651</v>
      </c>
      <c r="BP230" s="157">
        <v>-1.4929692384552183E-3</v>
      </c>
    </row>
    <row r="231" spans="1:68">
      <c r="A231" s="81">
        <v>729</v>
      </c>
      <c r="B231" s="91">
        <v>13</v>
      </c>
      <c r="C231" s="91">
        <v>13</v>
      </c>
      <c r="D231" s="82" t="s">
        <v>244</v>
      </c>
      <c r="E231" s="84">
        <v>8847</v>
      </c>
      <c r="F231" s="107">
        <v>8858</v>
      </c>
      <c r="G231" s="156">
        <v>11</v>
      </c>
      <c r="H231" s="157">
        <v>1.2433593308466147E-3</v>
      </c>
      <c r="I231" s="157"/>
      <c r="J231" s="84">
        <v>1753304.8780141566</v>
      </c>
      <c r="K231" s="282">
        <v>1639541.3419040719</v>
      </c>
      <c r="L231" s="156">
        <v>-113763.53611008474</v>
      </c>
      <c r="M231" s="157">
        <v>-6.4885199109772959E-2</v>
      </c>
      <c r="N231" s="157"/>
      <c r="O231" s="107">
        <v>4807273.1070091445</v>
      </c>
      <c r="P231" s="282">
        <v>4583653.9638333665</v>
      </c>
      <c r="Q231" s="156">
        <v>-223619.14317577798</v>
      </c>
      <c r="R231" s="157">
        <v>-4.6516837757716478E-2</v>
      </c>
      <c r="S231" s="157"/>
      <c r="T231" s="107">
        <v>1303526.31911411</v>
      </c>
      <c r="U231" s="282">
        <v>1304379.6847682849</v>
      </c>
      <c r="V231" s="156">
        <v>853.36565417493694</v>
      </c>
      <c r="W231" s="157">
        <v>6.5465932038479523E-4</v>
      </c>
      <c r="X231" s="158"/>
      <c r="Y231" s="88">
        <v>7864104.3041374106</v>
      </c>
      <c r="Z231" s="88">
        <v>7527574.9905057233</v>
      </c>
      <c r="AA231" s="156">
        <v>-336529.31363168731</v>
      </c>
      <c r="AB231" s="157">
        <v>-4.2793088776128613E-2</v>
      </c>
      <c r="AC231" s="157"/>
      <c r="AD231" s="196">
        <v>696672</v>
      </c>
      <c r="AE231" s="196">
        <v>696672</v>
      </c>
      <c r="AF231" s="283">
        <v>0</v>
      </c>
      <c r="AG231" s="195">
        <v>0</v>
      </c>
      <c r="AH231" s="157"/>
      <c r="AI231" s="107">
        <v>8560776.3041374106</v>
      </c>
      <c r="AJ231" s="282">
        <v>8224246.9905057233</v>
      </c>
      <c r="AK231" s="156">
        <v>-336529.31363168731</v>
      </c>
      <c r="AL231" s="157">
        <v>-3.9310607084668617E-2</v>
      </c>
      <c r="AN231" s="107">
        <v>198.18072544525339</v>
      </c>
      <c r="AO231" s="107">
        <v>185.09159425424158</v>
      </c>
      <c r="AP231" s="156">
        <v>-13.089131191011802</v>
      </c>
      <c r="AQ231" s="157">
        <v>-6.6046438984439085E-2</v>
      </c>
      <c r="AR231" s="284"/>
      <c r="AS231" s="107">
        <v>543.37889759343784</v>
      </c>
      <c r="AT231" s="107">
        <v>517.4592417964966</v>
      </c>
      <c r="AU231" s="107">
        <v>-25.919655796941242</v>
      </c>
      <c r="AV231" s="179">
        <v>-4.7700887744696004E-2</v>
      </c>
      <c r="AW231" s="284"/>
      <c r="AX231" s="107">
        <v>147.34105562497004</v>
      </c>
      <c r="AY231" s="107">
        <v>147.25442365864583</v>
      </c>
      <c r="AZ231" s="156">
        <v>-8.6631966324205223E-2</v>
      </c>
      <c r="BA231" s="157">
        <v>-5.8796895377695132E-4</v>
      </c>
      <c r="BB231" s="284"/>
      <c r="BC231" s="107">
        <v>888.90067866366121</v>
      </c>
      <c r="BD231" s="107">
        <v>849.80525970938402</v>
      </c>
      <c r="BE231" s="156">
        <v>-39.095418954277193</v>
      </c>
      <c r="BF231" s="157">
        <v>-4.398176297159738E-2</v>
      </c>
      <c r="BG231" s="285"/>
      <c r="BH231" s="282">
        <v>78.746693794506612</v>
      </c>
      <c r="BI231" s="83">
        <v>78.648904944682769</v>
      </c>
      <c r="BJ231" s="156">
        <v>-9.7788849823842838E-2</v>
      </c>
      <c r="BK231" s="157">
        <v>-1.24181530819602E-3</v>
      </c>
      <c r="BL231" s="157"/>
      <c r="BM231" s="107">
        <v>967.64737245816775</v>
      </c>
      <c r="BN231" s="107">
        <v>928.45416465406674</v>
      </c>
      <c r="BO231" s="259">
        <v>-39.193207804101007</v>
      </c>
      <c r="BP231" s="157">
        <v>-4.0503605879212333E-2</v>
      </c>
    </row>
    <row r="232" spans="1:68">
      <c r="A232" s="81">
        <v>732</v>
      </c>
      <c r="B232" s="91">
        <v>19</v>
      </c>
      <c r="C232" s="91">
        <v>19</v>
      </c>
      <c r="D232" s="82" t="s">
        <v>245</v>
      </c>
      <c r="E232" s="84">
        <v>3344</v>
      </c>
      <c r="F232" s="107">
        <v>3285</v>
      </c>
      <c r="G232" s="156">
        <v>-59</v>
      </c>
      <c r="H232" s="157">
        <v>-1.7643540669856458E-2</v>
      </c>
      <c r="I232" s="157"/>
      <c r="J232" s="84">
        <v>2645253.7457343997</v>
      </c>
      <c r="K232" s="282">
        <v>2596415.4334228029</v>
      </c>
      <c r="L232" s="156">
        <v>-48838.312311596703</v>
      </c>
      <c r="M232" s="157">
        <v>-1.8462619092913433E-2</v>
      </c>
      <c r="N232" s="157"/>
      <c r="O232" s="107">
        <v>1426541.8709813163</v>
      </c>
      <c r="P232" s="282">
        <v>1367052.8513003413</v>
      </c>
      <c r="Q232" s="156">
        <v>-59489.019680975005</v>
      </c>
      <c r="R232" s="157">
        <v>-4.1701558777277659E-2</v>
      </c>
      <c r="S232" s="157"/>
      <c r="T232" s="107">
        <v>513426.55455859809</v>
      </c>
      <c r="U232" s="282">
        <v>514859.23897406104</v>
      </c>
      <c r="V232" s="156">
        <v>1432.6844154629507</v>
      </c>
      <c r="W232" s="157">
        <v>2.7904369237283701E-3</v>
      </c>
      <c r="X232" s="158"/>
      <c r="Y232" s="88">
        <v>4585222.1712743146</v>
      </c>
      <c r="Z232" s="88">
        <v>4478327.5236972049</v>
      </c>
      <c r="AA232" s="156">
        <v>-106894.64757710975</v>
      </c>
      <c r="AB232" s="157">
        <v>-2.3312861096848842E-2</v>
      </c>
      <c r="AC232" s="157"/>
      <c r="AD232" s="196">
        <v>250334</v>
      </c>
      <c r="AE232" s="196">
        <v>250334</v>
      </c>
      <c r="AF232" s="283">
        <v>0</v>
      </c>
      <c r="AG232" s="195">
        <v>0</v>
      </c>
      <c r="AH232" s="157"/>
      <c r="AI232" s="107">
        <v>4835556.1712743146</v>
      </c>
      <c r="AJ232" s="282">
        <v>4728661.5236972049</v>
      </c>
      <c r="AK232" s="156">
        <v>-106894.64757710975</v>
      </c>
      <c r="AL232" s="157">
        <v>-2.2105967502170445E-2</v>
      </c>
      <c r="AN232" s="107">
        <v>791.04478042296637</v>
      </c>
      <c r="AO232" s="107">
        <v>790.38521565382132</v>
      </c>
      <c r="AP232" s="156">
        <v>-0.65956476914504947</v>
      </c>
      <c r="AQ232" s="157">
        <v>-8.3378942060951926E-4</v>
      </c>
      <c r="AR232" s="284"/>
      <c r="AS232" s="107">
        <v>426.59744945613528</v>
      </c>
      <c r="AT232" s="107">
        <v>416.15003083724241</v>
      </c>
      <c r="AU232" s="107">
        <v>-10.447418618892868</v>
      </c>
      <c r="AV232" s="179">
        <v>-2.4490110365667155E-2</v>
      </c>
      <c r="AW232" s="284"/>
      <c r="AX232" s="107">
        <v>153.53664909048985</v>
      </c>
      <c r="AY232" s="107">
        <v>156.73036194035345</v>
      </c>
      <c r="AZ232" s="156">
        <v>3.1937128498636014</v>
      </c>
      <c r="BA232" s="157">
        <v>2.0800980539710256E-2</v>
      </c>
      <c r="BB232" s="284"/>
      <c r="BC232" s="107">
        <v>1371.1788789695918</v>
      </c>
      <c r="BD232" s="107">
        <v>1363.2656084314169</v>
      </c>
      <c r="BE232" s="156">
        <v>-7.9132705381748565</v>
      </c>
      <c r="BF232" s="157">
        <v>-5.7711438380100271E-3</v>
      </c>
      <c r="BG232" s="285"/>
      <c r="BH232" s="282">
        <v>74.860645933014354</v>
      </c>
      <c r="BI232" s="83">
        <v>76.205175038051749</v>
      </c>
      <c r="BJ232" s="156">
        <v>1.3445291050373953</v>
      </c>
      <c r="BK232" s="157">
        <v>1.796042617960425E-2</v>
      </c>
      <c r="BL232" s="157"/>
      <c r="BM232" s="107">
        <v>1446.039524902606</v>
      </c>
      <c r="BN232" s="107">
        <v>1439.4707834694689</v>
      </c>
      <c r="BO232" s="259">
        <v>-6.5687414331371201</v>
      </c>
      <c r="BP232" s="157">
        <v>-4.542573920017532E-3</v>
      </c>
    </row>
    <row r="233" spans="1:68">
      <c r="A233" s="81">
        <v>734</v>
      </c>
      <c r="B233" s="91">
        <v>2</v>
      </c>
      <c r="C233" s="91">
        <v>2</v>
      </c>
      <c r="D233" s="82" t="s">
        <v>246</v>
      </c>
      <c r="E233" s="84">
        <v>51100</v>
      </c>
      <c r="F233" s="107">
        <v>50870</v>
      </c>
      <c r="G233" s="156">
        <v>-230</v>
      </c>
      <c r="H233" s="157">
        <v>-4.5009784735812134E-3</v>
      </c>
      <c r="I233" s="157"/>
      <c r="J233" s="84">
        <v>11899862.582340814</v>
      </c>
      <c r="K233" s="282">
        <v>12631478.689099181</v>
      </c>
      <c r="L233" s="156">
        <v>731616.10675836727</v>
      </c>
      <c r="M233" s="157">
        <v>6.1481055070675576E-2</v>
      </c>
      <c r="N233" s="157"/>
      <c r="O233" s="107">
        <v>13848009.268036274</v>
      </c>
      <c r="P233" s="282">
        <v>15321476.77660566</v>
      </c>
      <c r="Q233" s="156">
        <v>1473467.5085693859</v>
      </c>
      <c r="R233" s="157">
        <v>0.1064028395742352</v>
      </c>
      <c r="S233" s="157"/>
      <c r="T233" s="107">
        <v>6083757.7269617599</v>
      </c>
      <c r="U233" s="282">
        <v>6048282.6630686624</v>
      </c>
      <c r="V233" s="156">
        <v>-35475.063893097453</v>
      </c>
      <c r="W233" s="157">
        <v>-5.8311105545640731E-3</v>
      </c>
      <c r="X233" s="158"/>
      <c r="Y233" s="88">
        <v>31831629.577338852</v>
      </c>
      <c r="Z233" s="88">
        <v>34001238.128773503</v>
      </c>
      <c r="AA233" s="156">
        <v>2169608.551434651</v>
      </c>
      <c r="AB233" s="157">
        <v>6.8158890394326835E-2</v>
      </c>
      <c r="AC233" s="157"/>
      <c r="AD233" s="196">
        <v>-270461</v>
      </c>
      <c r="AE233" s="196">
        <v>-270461</v>
      </c>
      <c r="AF233" s="283">
        <v>0</v>
      </c>
      <c r="AG233" s="195">
        <v>0</v>
      </c>
      <c r="AH233" s="157"/>
      <c r="AI233" s="107">
        <v>31561168.577338852</v>
      </c>
      <c r="AJ233" s="282">
        <v>33730777.128773503</v>
      </c>
      <c r="AK233" s="156">
        <v>2169608.551434651</v>
      </c>
      <c r="AL233" s="157">
        <v>6.8742972748874878E-2</v>
      </c>
      <c r="AN233" s="107">
        <v>232.874023137785</v>
      </c>
      <c r="AO233" s="107">
        <v>248.30899723017853</v>
      </c>
      <c r="AP233" s="156">
        <v>15.434974092393531</v>
      </c>
      <c r="AQ233" s="157">
        <v>6.6280360017918746E-2</v>
      </c>
      <c r="AR233" s="284"/>
      <c r="AS233" s="107">
        <v>270.99822442341048</v>
      </c>
      <c r="AT233" s="107">
        <v>301.18884954994417</v>
      </c>
      <c r="AU233" s="107">
        <v>30.190625126533689</v>
      </c>
      <c r="AV233" s="179">
        <v>0.11140525068298432</v>
      </c>
      <c r="AW233" s="284"/>
      <c r="AX233" s="107">
        <v>119.05592420668806</v>
      </c>
      <c r="AY233" s="107">
        <v>118.89684810435743</v>
      </c>
      <c r="AZ233" s="156">
        <v>-0.15907610233062996</v>
      </c>
      <c r="BA233" s="157">
        <v>-1.3361460455715293E-3</v>
      </c>
      <c r="BB233" s="284"/>
      <c r="BC233" s="107">
        <v>622.92817176788355</v>
      </c>
      <c r="BD233" s="107">
        <v>668.39469488448015</v>
      </c>
      <c r="BE233" s="156">
        <v>45.466523116596591</v>
      </c>
      <c r="BF233" s="157">
        <v>7.2988388031258275E-2</v>
      </c>
      <c r="BG233" s="285"/>
      <c r="BH233" s="282">
        <v>-5.2927788649706455</v>
      </c>
      <c r="BI233" s="83">
        <v>-5.3167092588952229</v>
      </c>
      <c r="BJ233" s="156">
        <v>-2.3930393924577409E-2</v>
      </c>
      <c r="BK233" s="157">
        <v>4.5213288775309774E-3</v>
      </c>
      <c r="BL233" s="157"/>
      <c r="BM233" s="107">
        <v>617.63539290291294</v>
      </c>
      <c r="BN233" s="107">
        <v>663.07798562558492</v>
      </c>
      <c r="BO233" s="259">
        <v>45.442592722671975</v>
      </c>
      <c r="BP233" s="157">
        <v>7.3575111214222735E-2</v>
      </c>
    </row>
    <row r="234" spans="1:68">
      <c r="A234" s="81">
        <v>738</v>
      </c>
      <c r="B234" s="91">
        <v>2</v>
      </c>
      <c r="C234" s="91">
        <v>2</v>
      </c>
      <c r="D234" s="82" t="s">
        <v>247</v>
      </c>
      <c r="E234" s="84">
        <v>2974</v>
      </c>
      <c r="F234" s="107">
        <v>2965</v>
      </c>
      <c r="G234" s="156">
        <v>-9</v>
      </c>
      <c r="H234" s="157">
        <v>-3.0262273032952251E-3</v>
      </c>
      <c r="I234" s="157"/>
      <c r="J234" s="84">
        <v>1348576.7548644738</v>
      </c>
      <c r="K234" s="282">
        <v>1301549.2743411784</v>
      </c>
      <c r="L234" s="156">
        <v>-47027.480523295468</v>
      </c>
      <c r="M234" s="157">
        <v>-3.4871934692379841E-2</v>
      </c>
      <c r="N234" s="157"/>
      <c r="O234" s="107">
        <v>726859.34835791972</v>
      </c>
      <c r="P234" s="282">
        <v>865675.92452948622</v>
      </c>
      <c r="Q234" s="156">
        <v>138816.5761715665</v>
      </c>
      <c r="R234" s="157">
        <v>0.19098134527013128</v>
      </c>
      <c r="S234" s="157"/>
      <c r="T234" s="107">
        <v>419964.91087449569</v>
      </c>
      <c r="U234" s="282">
        <v>417390.64967974112</v>
      </c>
      <c r="V234" s="156">
        <v>-2574.2611947545665</v>
      </c>
      <c r="W234" s="157">
        <v>-6.1297054303755174E-3</v>
      </c>
      <c r="X234" s="158"/>
      <c r="Y234" s="88">
        <v>2495401.0140968892</v>
      </c>
      <c r="Z234" s="88">
        <v>2584615.8485504054</v>
      </c>
      <c r="AA234" s="156">
        <v>89214.834453516174</v>
      </c>
      <c r="AB234" s="157">
        <v>3.5751702411567672E-2</v>
      </c>
      <c r="AC234" s="157"/>
      <c r="AD234" s="196">
        <v>-401018</v>
      </c>
      <c r="AE234" s="196">
        <v>-401018</v>
      </c>
      <c r="AF234" s="283">
        <v>0</v>
      </c>
      <c r="AG234" s="195">
        <v>0</v>
      </c>
      <c r="AH234" s="157"/>
      <c r="AI234" s="107">
        <v>2094383.0140968892</v>
      </c>
      <c r="AJ234" s="282">
        <v>2183597.8485504054</v>
      </c>
      <c r="AK234" s="156">
        <v>89214.834453516174</v>
      </c>
      <c r="AL234" s="157">
        <v>4.2597191560964871E-2</v>
      </c>
      <c r="AN234" s="107">
        <v>453.45553290668255</v>
      </c>
      <c r="AO234" s="107">
        <v>438.97108746751377</v>
      </c>
      <c r="AP234" s="156">
        <v>-14.48444543916878</v>
      </c>
      <c r="AQ234" s="157">
        <v>-3.1942372268174667E-2</v>
      </c>
      <c r="AR234" s="284"/>
      <c r="AS234" s="107">
        <v>244.40462285067912</v>
      </c>
      <c r="AT234" s="107">
        <v>291.96489866087222</v>
      </c>
      <c r="AU234" s="107">
        <v>47.560275810193104</v>
      </c>
      <c r="AV234" s="179">
        <v>0.19459646571108608</v>
      </c>
      <c r="AW234" s="284"/>
      <c r="AX234" s="107">
        <v>141.21214219048275</v>
      </c>
      <c r="AY234" s="107">
        <v>140.77256312976093</v>
      </c>
      <c r="AZ234" s="156">
        <v>-0.43957906072182595</v>
      </c>
      <c r="BA234" s="157">
        <v>-3.1128984654086793E-3</v>
      </c>
      <c r="BB234" s="284"/>
      <c r="BC234" s="107">
        <v>839.07229794784439</v>
      </c>
      <c r="BD234" s="107">
        <v>871.70854925814683</v>
      </c>
      <c r="BE234" s="156">
        <v>32.636251310302441</v>
      </c>
      <c r="BF234" s="157">
        <v>3.8895636752783208E-2</v>
      </c>
      <c r="BG234" s="285"/>
      <c r="BH234" s="282">
        <v>-134.84129119031607</v>
      </c>
      <c r="BI234" s="83">
        <v>-135.25059021922428</v>
      </c>
      <c r="BJ234" s="156">
        <v>-0.40929902890820813</v>
      </c>
      <c r="BK234" s="157">
        <v>3.0354131534569796E-3</v>
      </c>
      <c r="BL234" s="157"/>
      <c r="BM234" s="107">
        <v>704.23100675752835</v>
      </c>
      <c r="BN234" s="107">
        <v>736.45795903892258</v>
      </c>
      <c r="BO234" s="259">
        <v>32.226952281394233</v>
      </c>
      <c r="BP234" s="157">
        <v>4.5761904789986332E-2</v>
      </c>
    </row>
    <row r="235" spans="1:68">
      <c r="A235" s="81">
        <v>739</v>
      </c>
      <c r="B235" s="91">
        <v>9</v>
      </c>
      <c r="C235" s="91">
        <v>9</v>
      </c>
      <c r="D235" s="82" t="s">
        <v>248</v>
      </c>
      <c r="E235" s="84">
        <v>3216</v>
      </c>
      <c r="F235" s="107">
        <v>3188</v>
      </c>
      <c r="G235" s="156">
        <v>-28</v>
      </c>
      <c r="H235" s="157">
        <v>-8.7064676616915426E-3</v>
      </c>
      <c r="I235" s="157"/>
      <c r="J235" s="84">
        <v>2308948.4665595028</v>
      </c>
      <c r="K235" s="282">
        <v>2139811.4113619449</v>
      </c>
      <c r="L235" s="156">
        <v>-169137.0551975579</v>
      </c>
      <c r="M235" s="157">
        <v>-7.3252849791656083E-2</v>
      </c>
      <c r="N235" s="157"/>
      <c r="O235" s="107">
        <v>1206480.0356632168</v>
      </c>
      <c r="P235" s="282">
        <v>1048052.1765639924</v>
      </c>
      <c r="Q235" s="156">
        <v>-158427.85909922444</v>
      </c>
      <c r="R235" s="157">
        <v>-0.1313141157881943</v>
      </c>
      <c r="S235" s="157"/>
      <c r="T235" s="107">
        <v>530540.08029631991</v>
      </c>
      <c r="U235" s="282">
        <v>530936.43392414751</v>
      </c>
      <c r="V235" s="156">
        <v>396.35362782760058</v>
      </c>
      <c r="W235" s="157">
        <v>7.4707574893536255E-4</v>
      </c>
      <c r="X235" s="158"/>
      <c r="Y235" s="88">
        <v>4045968.5825190395</v>
      </c>
      <c r="Z235" s="88">
        <v>3718800.0218500844</v>
      </c>
      <c r="AA235" s="156">
        <v>-327168.56066895509</v>
      </c>
      <c r="AB235" s="157">
        <v>-8.0862852490381512E-2</v>
      </c>
      <c r="AC235" s="157"/>
      <c r="AD235" s="196">
        <v>454452</v>
      </c>
      <c r="AE235" s="196">
        <v>454452</v>
      </c>
      <c r="AF235" s="283">
        <v>0</v>
      </c>
      <c r="AG235" s="195">
        <v>0</v>
      </c>
      <c r="AH235" s="157"/>
      <c r="AI235" s="107">
        <v>4500420.5825190395</v>
      </c>
      <c r="AJ235" s="282">
        <v>4173252.0218500844</v>
      </c>
      <c r="AK235" s="156">
        <v>-327168.56066895509</v>
      </c>
      <c r="AL235" s="157">
        <v>-7.2697330098385526E-2</v>
      </c>
      <c r="AN235" s="107">
        <v>717.95661273616383</v>
      </c>
      <c r="AO235" s="107">
        <v>671.2080964121534</v>
      </c>
      <c r="AP235" s="156">
        <v>-46.748516324010438</v>
      </c>
      <c r="AQ235" s="157">
        <v>-6.5113288873891437E-2</v>
      </c>
      <c r="AR235" s="284"/>
      <c r="AS235" s="107">
        <v>375.14926482065198</v>
      </c>
      <c r="AT235" s="107">
        <v>328.74911435507914</v>
      </c>
      <c r="AU235" s="107">
        <v>-46.400150465572835</v>
      </c>
      <c r="AV235" s="179">
        <v>-0.12368450325433906</v>
      </c>
      <c r="AW235" s="284"/>
      <c r="AX235" s="107">
        <v>164.96893044039797</v>
      </c>
      <c r="AY235" s="107">
        <v>166.54216873404877</v>
      </c>
      <c r="AZ235" s="156">
        <v>1.5732382936508031</v>
      </c>
      <c r="BA235" s="157">
        <v>9.536573277470586E-3</v>
      </c>
      <c r="BB235" s="284"/>
      <c r="BC235" s="107">
        <v>1258.0748079972138</v>
      </c>
      <c r="BD235" s="107">
        <v>1166.4993795012813</v>
      </c>
      <c r="BE235" s="156">
        <v>-91.575428495932556</v>
      </c>
      <c r="BF235" s="157">
        <v>-7.2790129739355974E-2</v>
      </c>
      <c r="BG235" s="285"/>
      <c r="BH235" s="282">
        <v>141.3097014925373</v>
      </c>
      <c r="BI235" s="83">
        <v>142.5508155583438</v>
      </c>
      <c r="BJ235" s="156">
        <v>1.2411140658064994</v>
      </c>
      <c r="BK235" s="157">
        <v>8.782936010037809E-3</v>
      </c>
      <c r="BL235" s="157"/>
      <c r="BM235" s="107">
        <v>1399.3845094897511</v>
      </c>
      <c r="BN235" s="107">
        <v>1309.0501950596249</v>
      </c>
      <c r="BO235" s="259">
        <v>-90.334314430126142</v>
      </c>
      <c r="BP235" s="157">
        <v>-6.4552890086702605E-2</v>
      </c>
    </row>
    <row r="236" spans="1:68">
      <c r="A236" s="81">
        <v>740</v>
      </c>
      <c r="B236" s="91">
        <v>10</v>
      </c>
      <c r="C236" s="91">
        <v>10</v>
      </c>
      <c r="D236" s="82" t="s">
        <v>249</v>
      </c>
      <c r="E236" s="84">
        <v>31843</v>
      </c>
      <c r="F236" s="107">
        <v>31460</v>
      </c>
      <c r="G236" s="156">
        <v>-383</v>
      </c>
      <c r="H236" s="157">
        <v>-1.2027761203404201E-2</v>
      </c>
      <c r="I236" s="157"/>
      <c r="J236" s="84">
        <v>-4788190.4391896473</v>
      </c>
      <c r="K236" s="282">
        <v>-4676197.9046285376</v>
      </c>
      <c r="L236" s="156">
        <v>111992.53456110973</v>
      </c>
      <c r="M236" s="157">
        <v>-2.338932337454467E-2</v>
      </c>
      <c r="N236" s="157"/>
      <c r="O236" s="107">
        <v>9053226.0057063587</v>
      </c>
      <c r="P236" s="282">
        <v>8367233.6981809931</v>
      </c>
      <c r="Q236" s="156">
        <v>-685992.30752536561</v>
      </c>
      <c r="R236" s="157">
        <v>-7.5773244486879734E-2</v>
      </c>
      <c r="S236" s="157"/>
      <c r="T236" s="107">
        <v>3846490.0044444967</v>
      </c>
      <c r="U236" s="282">
        <v>3836877.1757952948</v>
      </c>
      <c r="V236" s="156">
        <v>-9612.828649201896</v>
      </c>
      <c r="W236" s="157">
        <v>-2.4991170230767735E-3</v>
      </c>
      <c r="X236" s="158"/>
      <c r="Y236" s="88">
        <v>8111525.5709612081</v>
      </c>
      <c r="Z236" s="88">
        <v>7527912.9693477508</v>
      </c>
      <c r="AA236" s="156">
        <v>-583612.60161345731</v>
      </c>
      <c r="AB236" s="157">
        <v>-7.1948562142583466E-2</v>
      </c>
      <c r="AC236" s="157"/>
      <c r="AD236" s="196">
        <v>-461479</v>
      </c>
      <c r="AE236" s="196">
        <v>-461479</v>
      </c>
      <c r="AF236" s="283">
        <v>0</v>
      </c>
      <c r="AG236" s="195">
        <v>0</v>
      </c>
      <c r="AH236" s="157"/>
      <c r="AI236" s="107">
        <v>7650046.5709612081</v>
      </c>
      <c r="AJ236" s="282">
        <v>7066433.9693477508</v>
      </c>
      <c r="AK236" s="156">
        <v>-583612.60161345731</v>
      </c>
      <c r="AL236" s="157">
        <v>-7.6288764545406937E-2</v>
      </c>
      <c r="AN236" s="107">
        <v>-150.36869764750958</v>
      </c>
      <c r="AO236" s="107">
        <v>-148.63947567160005</v>
      </c>
      <c r="AP236" s="156">
        <v>1.7292219759095246</v>
      </c>
      <c r="AQ236" s="157">
        <v>-1.1499879981424871E-2</v>
      </c>
      <c r="AR236" s="284"/>
      <c r="AS236" s="107">
        <v>284.30819978351155</v>
      </c>
      <c r="AT236" s="107">
        <v>265.96419892501569</v>
      </c>
      <c r="AU236" s="107">
        <v>-18.34400085849586</v>
      </c>
      <c r="AV236" s="179">
        <v>-6.4521532873353729E-2</v>
      </c>
      <c r="AW236" s="284"/>
      <c r="AX236" s="107">
        <v>120.79546539096495</v>
      </c>
      <c r="AY236" s="107">
        <v>121.96049509838826</v>
      </c>
      <c r="AZ236" s="156">
        <v>1.1650297074233151</v>
      </c>
      <c r="BA236" s="157">
        <v>9.6446476997509457E-3</v>
      </c>
      <c r="BB236" s="284"/>
      <c r="BC236" s="107">
        <v>254.73496752696693</v>
      </c>
      <c r="BD236" s="107">
        <v>239.28521835180391</v>
      </c>
      <c r="BE236" s="156">
        <v>-15.449749175163021</v>
      </c>
      <c r="BF236" s="157">
        <v>-6.0650288121623777E-2</v>
      </c>
      <c r="BG236" s="285"/>
      <c r="BH236" s="282">
        <v>-14.492321703357096</v>
      </c>
      <c r="BI236" s="83">
        <v>-14.668753973299427</v>
      </c>
      <c r="BJ236" s="156">
        <v>-0.17643226994233174</v>
      </c>
      <c r="BK236" s="157">
        <v>1.2174189446916695E-2</v>
      </c>
      <c r="BL236" s="157"/>
      <c r="BM236" s="107">
        <v>240.24264582360985</v>
      </c>
      <c r="BN236" s="107">
        <v>224.61646437850447</v>
      </c>
      <c r="BO236" s="259">
        <v>-15.626181445105374</v>
      </c>
      <c r="BP236" s="157">
        <v>-6.5043328970737266E-2</v>
      </c>
    </row>
    <row r="237" spans="1:68">
      <c r="A237" s="81">
        <v>742</v>
      </c>
      <c r="B237" s="91">
        <v>19</v>
      </c>
      <c r="C237" s="91">
        <v>19</v>
      </c>
      <c r="D237" s="82" t="s">
        <v>250</v>
      </c>
      <c r="E237" s="84">
        <v>978</v>
      </c>
      <c r="F237" s="107">
        <v>964</v>
      </c>
      <c r="G237" s="156">
        <v>-14</v>
      </c>
      <c r="H237" s="157">
        <v>-1.4314928425357873E-2</v>
      </c>
      <c r="I237" s="157"/>
      <c r="J237" s="84">
        <v>1302564.352877079</v>
      </c>
      <c r="K237" s="282">
        <v>1269471.9638723419</v>
      </c>
      <c r="L237" s="156">
        <v>-33092.389004737139</v>
      </c>
      <c r="M237" s="157">
        <v>-2.5405569353746944E-2</v>
      </c>
      <c r="N237" s="157"/>
      <c r="O237" s="107">
        <v>38760.032764208139</v>
      </c>
      <c r="P237" s="282">
        <v>58313.084517499134</v>
      </c>
      <c r="Q237" s="156">
        <v>19553.051753290994</v>
      </c>
      <c r="R237" s="157">
        <v>0.50446427308871389</v>
      </c>
      <c r="S237" s="157"/>
      <c r="T237" s="107">
        <v>163226.45781202536</v>
      </c>
      <c r="U237" s="282">
        <v>163501.92322979175</v>
      </c>
      <c r="V237" s="156">
        <v>275.4654177663906</v>
      </c>
      <c r="W237" s="157">
        <v>1.6876272478057554E-3</v>
      </c>
      <c r="X237" s="158"/>
      <c r="Y237" s="88">
        <v>1504550.8434533125</v>
      </c>
      <c r="Z237" s="88">
        <v>1491286.9716196328</v>
      </c>
      <c r="AA237" s="156">
        <v>-13263.871833679732</v>
      </c>
      <c r="AB237" s="157">
        <v>-8.8158348994281238E-3</v>
      </c>
      <c r="AC237" s="157"/>
      <c r="AD237" s="196">
        <v>462732</v>
      </c>
      <c r="AE237" s="196">
        <v>462732</v>
      </c>
      <c r="AF237" s="283">
        <v>0</v>
      </c>
      <c r="AG237" s="195">
        <v>0</v>
      </c>
      <c r="AH237" s="157"/>
      <c r="AI237" s="107">
        <v>1967282.8434533125</v>
      </c>
      <c r="AJ237" s="282">
        <v>1954018.9716196328</v>
      </c>
      <c r="AK237" s="156">
        <v>-13263.871833679732</v>
      </c>
      <c r="AL237" s="157">
        <v>-6.7422292009606038E-3</v>
      </c>
      <c r="AN237" s="107">
        <v>1331.8653914898559</v>
      </c>
      <c r="AO237" s="107">
        <v>1316.8796305729688</v>
      </c>
      <c r="AP237" s="156">
        <v>-14.985760916887102</v>
      </c>
      <c r="AQ237" s="157">
        <v>-1.1251708327764023E-2</v>
      </c>
      <c r="AR237" s="284"/>
      <c r="AS237" s="107">
        <v>39.631935341726113</v>
      </c>
      <c r="AT237" s="107">
        <v>60.490751574169224</v>
      </c>
      <c r="AU237" s="107">
        <v>20.858816232443111</v>
      </c>
      <c r="AV237" s="179">
        <v>0.52631333929539648</v>
      </c>
      <c r="AW237" s="284"/>
      <c r="AX237" s="107">
        <v>166.89821862170282</v>
      </c>
      <c r="AY237" s="107">
        <v>169.6078041802819</v>
      </c>
      <c r="AZ237" s="156">
        <v>2.7095855585790787</v>
      </c>
      <c r="BA237" s="157">
        <v>1.623495793397722E-2</v>
      </c>
      <c r="BB237" s="284"/>
      <c r="BC237" s="107">
        <v>1538.3955454532847</v>
      </c>
      <c r="BD237" s="107">
        <v>1546.97818632742</v>
      </c>
      <c r="BE237" s="156">
        <v>8.5826408741352225</v>
      </c>
      <c r="BF237" s="157">
        <v>5.5789558800408302E-3</v>
      </c>
      <c r="BG237" s="285"/>
      <c r="BH237" s="282">
        <v>473.14110429447851</v>
      </c>
      <c r="BI237" s="83">
        <v>480.01244813278009</v>
      </c>
      <c r="BJ237" s="156">
        <v>6.8713438383015841</v>
      </c>
      <c r="BK237" s="157">
        <v>1.4522821576763547E-2</v>
      </c>
      <c r="BL237" s="157"/>
      <c r="BM237" s="107">
        <v>2011.5366497477632</v>
      </c>
      <c r="BN237" s="107">
        <v>2026.9906344602</v>
      </c>
      <c r="BO237" s="259">
        <v>15.45398471243675</v>
      </c>
      <c r="BP237" s="157">
        <v>7.6826761840877236E-3</v>
      </c>
    </row>
    <row r="238" spans="1:68">
      <c r="A238" s="81">
        <v>743</v>
      </c>
      <c r="B238" s="91">
        <v>14</v>
      </c>
      <c r="C238" s="91">
        <v>14</v>
      </c>
      <c r="D238" s="82" t="s">
        <v>251</v>
      </c>
      <c r="E238" s="84">
        <v>66160</v>
      </c>
      <c r="F238" s="107">
        <v>66611</v>
      </c>
      <c r="G238" s="156">
        <v>451</v>
      </c>
      <c r="H238" s="157">
        <v>6.8168077388149938E-3</v>
      </c>
      <c r="I238" s="157"/>
      <c r="J238" s="84">
        <v>16147402.851094063</v>
      </c>
      <c r="K238" s="282">
        <v>19699636.606894881</v>
      </c>
      <c r="L238" s="156">
        <v>3552233.7558008172</v>
      </c>
      <c r="M238" s="157">
        <v>0.2199879317162225</v>
      </c>
      <c r="N238" s="157"/>
      <c r="O238" s="107">
        <v>11802258.923457041</v>
      </c>
      <c r="P238" s="282">
        <v>12116346.002306039</v>
      </c>
      <c r="Q238" s="156">
        <v>314087.07884899713</v>
      </c>
      <c r="R238" s="157">
        <v>2.661245452129064E-2</v>
      </c>
      <c r="S238" s="157"/>
      <c r="T238" s="107">
        <v>4662682.0965382578</v>
      </c>
      <c r="U238" s="282">
        <v>4622234.3424966317</v>
      </c>
      <c r="V238" s="156">
        <v>-40447.754041626118</v>
      </c>
      <c r="W238" s="157">
        <v>-8.6747827117907052E-3</v>
      </c>
      <c r="X238" s="158"/>
      <c r="Y238" s="88">
        <v>32612343.871089362</v>
      </c>
      <c r="Z238" s="88">
        <v>36438216.951697551</v>
      </c>
      <c r="AA238" s="156">
        <v>3825873.0806081891</v>
      </c>
      <c r="AB238" s="157">
        <v>0.11731364957180528</v>
      </c>
      <c r="AC238" s="157"/>
      <c r="AD238" s="196">
        <v>-1342540</v>
      </c>
      <c r="AE238" s="196">
        <v>-1342540</v>
      </c>
      <c r="AF238" s="283">
        <v>0</v>
      </c>
      <c r="AG238" s="195">
        <v>0</v>
      </c>
      <c r="AH238" s="157"/>
      <c r="AI238" s="107">
        <v>31269803.871089362</v>
      </c>
      <c r="AJ238" s="282">
        <v>35095676.951697551</v>
      </c>
      <c r="AK238" s="156">
        <v>3825873.0806081891</v>
      </c>
      <c r="AL238" s="157">
        <v>0.12235040220848387</v>
      </c>
      <c r="AN238" s="107">
        <v>244.06594394035767</v>
      </c>
      <c r="AO238" s="107">
        <v>295.74149325028719</v>
      </c>
      <c r="AP238" s="156">
        <v>51.675549309929522</v>
      </c>
      <c r="AQ238" s="157">
        <v>0.21172781616167416</v>
      </c>
      <c r="AR238" s="284"/>
      <c r="AS238" s="107">
        <v>178.38964515503389</v>
      </c>
      <c r="AT238" s="107">
        <v>181.89707409145694</v>
      </c>
      <c r="AU238" s="107">
        <v>3.5074289364230538</v>
      </c>
      <c r="AV238" s="179">
        <v>1.9661617317388781E-2</v>
      </c>
      <c r="AW238" s="284"/>
      <c r="AX238" s="107">
        <v>70.47584789205348</v>
      </c>
      <c r="AY238" s="107">
        <v>69.391457004047851</v>
      </c>
      <c r="AZ238" s="156">
        <v>-1.084390888005629</v>
      </c>
      <c r="BA238" s="157">
        <v>-1.5386702259567987E-2</v>
      </c>
      <c r="BB238" s="284"/>
      <c r="BC238" s="107">
        <v>492.93143698744501</v>
      </c>
      <c r="BD238" s="107">
        <v>547.03002434579196</v>
      </c>
      <c r="BE238" s="156">
        <v>54.098587358346947</v>
      </c>
      <c r="BF238" s="157">
        <v>0.10974870600457329</v>
      </c>
      <c r="BG238" s="285"/>
      <c r="BH238" s="282">
        <v>-20.292321644498188</v>
      </c>
      <c r="BI238" s="83">
        <v>-20.154929366020628</v>
      </c>
      <c r="BJ238" s="156">
        <v>0.13739227847755942</v>
      </c>
      <c r="BK238" s="157">
        <v>-6.7706534956689041E-3</v>
      </c>
      <c r="BL238" s="157"/>
      <c r="BM238" s="107">
        <v>472.63911534294681</v>
      </c>
      <c r="BN238" s="107">
        <v>526.87509497977135</v>
      </c>
      <c r="BO238" s="259">
        <v>54.235979636824538</v>
      </c>
      <c r="BP238" s="157">
        <v>0.11475135653440559</v>
      </c>
    </row>
    <row r="239" spans="1:68">
      <c r="A239" s="81">
        <v>746</v>
      </c>
      <c r="B239" s="91">
        <v>17</v>
      </c>
      <c r="C239" s="91">
        <v>17</v>
      </c>
      <c r="D239" s="82" t="s">
        <v>252</v>
      </c>
      <c r="E239" s="84">
        <v>4713</v>
      </c>
      <c r="F239" s="107">
        <v>4603</v>
      </c>
      <c r="G239" s="156">
        <v>-110</v>
      </c>
      <c r="H239" s="157">
        <v>-2.3339698705707616E-2</v>
      </c>
      <c r="I239" s="157"/>
      <c r="J239" s="84">
        <v>5184634.3135635285</v>
      </c>
      <c r="K239" s="282">
        <v>5003147.1951716617</v>
      </c>
      <c r="L239" s="156">
        <v>-181487.1183918668</v>
      </c>
      <c r="M239" s="157">
        <v>-3.5004806012466125E-2</v>
      </c>
      <c r="N239" s="157"/>
      <c r="O239" s="107">
        <v>1882438.0258256511</v>
      </c>
      <c r="P239" s="282">
        <v>2315470.1219984815</v>
      </c>
      <c r="Q239" s="156">
        <v>433032.09617283032</v>
      </c>
      <c r="R239" s="157">
        <v>0.23003790309797809</v>
      </c>
      <c r="S239" s="157"/>
      <c r="T239" s="107">
        <v>611820.37644361949</v>
      </c>
      <c r="U239" s="282">
        <v>611801.98203185678</v>
      </c>
      <c r="V239" s="156">
        <v>-18.394411762710661</v>
      </c>
      <c r="W239" s="157">
        <v>-3.006505253982129E-5</v>
      </c>
      <c r="X239" s="158"/>
      <c r="Y239" s="88">
        <v>7678892.7158327997</v>
      </c>
      <c r="Z239" s="88">
        <v>7930419.2992019998</v>
      </c>
      <c r="AA239" s="156">
        <v>251526.58336920012</v>
      </c>
      <c r="AB239" s="157">
        <v>3.2755579831267548E-2</v>
      </c>
      <c r="AC239" s="157"/>
      <c r="AD239" s="196">
        <v>310695</v>
      </c>
      <c r="AE239" s="196">
        <v>310695</v>
      </c>
      <c r="AF239" s="283">
        <v>0</v>
      </c>
      <c r="AG239" s="195">
        <v>0</v>
      </c>
      <c r="AH239" s="157"/>
      <c r="AI239" s="107">
        <v>7989587.7158327997</v>
      </c>
      <c r="AJ239" s="282">
        <v>8241114.2992019998</v>
      </c>
      <c r="AK239" s="156">
        <v>251526.58336920012</v>
      </c>
      <c r="AL239" s="157">
        <v>3.148179759898688E-2</v>
      </c>
      <c r="AN239" s="107">
        <v>1100.0709343440544</v>
      </c>
      <c r="AO239" s="107">
        <v>1086.9318260203479</v>
      </c>
      <c r="AP239" s="156">
        <v>-13.139108323706523</v>
      </c>
      <c r="AQ239" s="157">
        <v>-1.1943873720780609E-2</v>
      </c>
      <c r="AR239" s="284"/>
      <c r="AS239" s="107">
        <v>399.41396686307047</v>
      </c>
      <c r="AT239" s="107">
        <v>503.03500369291362</v>
      </c>
      <c r="AU239" s="107">
        <v>103.62103682984315</v>
      </c>
      <c r="AV239" s="179">
        <v>0.25943268244639811</v>
      </c>
      <c r="AW239" s="284"/>
      <c r="AX239" s="107">
        <v>129.8154840746063</v>
      </c>
      <c r="AY239" s="107">
        <v>132.9137479973619</v>
      </c>
      <c r="AZ239" s="156">
        <v>3.0982639227555921</v>
      </c>
      <c r="BA239" s="157">
        <v>2.3866674648572644E-2</v>
      </c>
      <c r="BB239" s="284"/>
      <c r="BC239" s="107">
        <v>1629.3003852817312</v>
      </c>
      <c r="BD239" s="107">
        <v>1722.8805777106234</v>
      </c>
      <c r="BE239" s="156">
        <v>93.580192428892133</v>
      </c>
      <c r="BF239" s="157">
        <v>5.7435813109877019E-2</v>
      </c>
      <c r="BG239" s="285"/>
      <c r="BH239" s="282">
        <v>65.922978994271162</v>
      </c>
      <c r="BI239" s="83">
        <v>67.498370627851401</v>
      </c>
      <c r="BJ239" s="156">
        <v>1.5753916335802387</v>
      </c>
      <c r="BK239" s="157">
        <v>2.3897458179448224E-2</v>
      </c>
      <c r="BL239" s="157"/>
      <c r="BM239" s="107">
        <v>1695.2233642760025</v>
      </c>
      <c r="BN239" s="107">
        <v>1790.3789483384749</v>
      </c>
      <c r="BO239" s="259">
        <v>95.155584062472371</v>
      </c>
      <c r="BP239" s="157">
        <v>5.6131590719970703E-2</v>
      </c>
    </row>
    <row r="240" spans="1:68">
      <c r="A240" s="81">
        <v>747</v>
      </c>
      <c r="B240" s="91">
        <v>4</v>
      </c>
      <c r="C240" s="91">
        <v>4</v>
      </c>
      <c r="D240" s="82" t="s">
        <v>253</v>
      </c>
      <c r="E240" s="84">
        <v>1283</v>
      </c>
      <c r="F240" s="107">
        <v>1264</v>
      </c>
      <c r="G240" s="156">
        <v>-19</v>
      </c>
      <c r="H240" s="157">
        <v>-1.4809041309431021E-2</v>
      </c>
      <c r="I240" s="157"/>
      <c r="J240" s="84">
        <v>987814.475085894</v>
      </c>
      <c r="K240" s="282">
        <v>1011307.3074300706</v>
      </c>
      <c r="L240" s="156">
        <v>23492.832344176597</v>
      </c>
      <c r="M240" s="157">
        <v>2.3782636250733024E-2</v>
      </c>
      <c r="N240" s="157"/>
      <c r="O240" s="107">
        <v>601174.76958070428</v>
      </c>
      <c r="P240" s="282">
        <v>572209.9797740808</v>
      </c>
      <c r="Q240" s="156">
        <v>-28964.789806623477</v>
      </c>
      <c r="R240" s="157">
        <v>-4.818031506349689E-2</v>
      </c>
      <c r="S240" s="157"/>
      <c r="T240" s="107">
        <v>259247.94994994503</v>
      </c>
      <c r="U240" s="282">
        <v>259674.71597395086</v>
      </c>
      <c r="V240" s="156">
        <v>426.76602400583215</v>
      </c>
      <c r="W240" s="157">
        <v>1.6461693297410108E-3</v>
      </c>
      <c r="X240" s="158"/>
      <c r="Y240" s="88">
        <v>1848237.1946165434</v>
      </c>
      <c r="Z240" s="88">
        <v>1843192.0031781024</v>
      </c>
      <c r="AA240" s="156">
        <v>-5045.191438440932</v>
      </c>
      <c r="AB240" s="157">
        <v>-2.7297315805224153E-3</v>
      </c>
      <c r="AC240" s="157"/>
      <c r="AD240" s="196">
        <v>-263730</v>
      </c>
      <c r="AE240" s="196">
        <v>-263730</v>
      </c>
      <c r="AF240" s="283">
        <v>0</v>
      </c>
      <c r="AG240" s="195">
        <v>0</v>
      </c>
      <c r="AH240" s="157"/>
      <c r="AI240" s="107">
        <v>1584507.1946165434</v>
      </c>
      <c r="AJ240" s="282">
        <v>1579462.0031781024</v>
      </c>
      <c r="AK240" s="156">
        <v>-5045.191438440932</v>
      </c>
      <c r="AL240" s="157">
        <v>-3.1840760683083469E-3</v>
      </c>
      <c r="AN240" s="107">
        <v>769.92554566320655</v>
      </c>
      <c r="AO240" s="107">
        <v>800.08489511872676</v>
      </c>
      <c r="AP240" s="156">
        <v>30.159349455520214</v>
      </c>
      <c r="AQ240" s="157">
        <v>3.9171773979185531E-2</v>
      </c>
      <c r="AR240" s="284"/>
      <c r="AS240" s="107">
        <v>468.56957878464868</v>
      </c>
      <c r="AT240" s="107">
        <v>452.6977688086082</v>
      </c>
      <c r="AU240" s="107">
        <v>-15.871809976040481</v>
      </c>
      <c r="AV240" s="179">
        <v>-3.3872898913343781E-2</v>
      </c>
      <c r="AW240" s="284"/>
      <c r="AX240" s="107">
        <v>202.06387369442325</v>
      </c>
      <c r="AY240" s="107">
        <v>205.43885757432821</v>
      </c>
      <c r="AZ240" s="156">
        <v>3.3749838799049598</v>
      </c>
      <c r="BA240" s="157">
        <v>1.6702559533273494E-2</v>
      </c>
      <c r="BB240" s="284"/>
      <c r="BC240" s="107">
        <v>1440.5589981422786</v>
      </c>
      <c r="BD240" s="107">
        <v>1458.2215215016633</v>
      </c>
      <c r="BE240" s="156">
        <v>17.66252335938475</v>
      </c>
      <c r="BF240" s="157">
        <v>1.2260881631479205E-2</v>
      </c>
      <c r="BG240" s="285"/>
      <c r="BH240" s="282">
        <v>-205.55728760717071</v>
      </c>
      <c r="BI240" s="83">
        <v>-208.64715189873417</v>
      </c>
      <c r="BJ240" s="156">
        <v>-3.0898642915634582</v>
      </c>
      <c r="BK240" s="157">
        <v>1.5031645569620129E-2</v>
      </c>
      <c r="BL240" s="157"/>
      <c r="BM240" s="107">
        <v>1235.0017105351078</v>
      </c>
      <c r="BN240" s="107">
        <v>1249.5743696029292</v>
      </c>
      <c r="BO240" s="259">
        <v>14.572659067821405</v>
      </c>
      <c r="BP240" s="157">
        <v>1.1799707598386475E-2</v>
      </c>
    </row>
    <row r="241" spans="1:68">
      <c r="A241" s="81">
        <v>748</v>
      </c>
      <c r="B241" s="91">
        <v>17</v>
      </c>
      <c r="C241" s="91">
        <v>17</v>
      </c>
      <c r="D241" s="82" t="s">
        <v>254</v>
      </c>
      <c r="E241" s="84">
        <v>4837</v>
      </c>
      <c r="F241" s="107">
        <v>4804</v>
      </c>
      <c r="G241" s="156">
        <v>-33</v>
      </c>
      <c r="H241" s="157">
        <v>-6.8224105850733926E-3</v>
      </c>
      <c r="I241" s="157"/>
      <c r="J241" s="84">
        <v>3068299.2668962013</v>
      </c>
      <c r="K241" s="282">
        <v>3209311.5160423303</v>
      </c>
      <c r="L241" s="156">
        <v>141012.249146129</v>
      </c>
      <c r="M241" s="157">
        <v>4.5957788624957932E-2</v>
      </c>
      <c r="N241" s="157"/>
      <c r="O241" s="107">
        <v>2457031.2538038758</v>
      </c>
      <c r="P241" s="282">
        <v>2521431.9688812084</v>
      </c>
      <c r="Q241" s="156">
        <v>64400.715077332687</v>
      </c>
      <c r="R241" s="157">
        <v>2.6210783838272356E-2</v>
      </c>
      <c r="S241" s="157"/>
      <c r="T241" s="107">
        <v>700746.03305935021</v>
      </c>
      <c r="U241" s="282">
        <v>699703.68285213283</v>
      </c>
      <c r="V241" s="156">
        <v>-1042.3502072173869</v>
      </c>
      <c r="W241" s="157">
        <v>-1.4874864188194473E-3</v>
      </c>
      <c r="X241" s="158"/>
      <c r="Y241" s="88">
        <v>6226076.5537594268</v>
      </c>
      <c r="Z241" s="88">
        <v>6430447.1677756719</v>
      </c>
      <c r="AA241" s="156">
        <v>204370.61401624512</v>
      </c>
      <c r="AB241" s="157">
        <v>3.2824943967777291E-2</v>
      </c>
      <c r="AC241" s="157"/>
      <c r="AD241" s="196">
        <v>114572</v>
      </c>
      <c r="AE241" s="196">
        <v>114572</v>
      </c>
      <c r="AF241" s="283">
        <v>0</v>
      </c>
      <c r="AG241" s="195">
        <v>0</v>
      </c>
      <c r="AH241" s="157"/>
      <c r="AI241" s="107">
        <v>6340648.5537594268</v>
      </c>
      <c r="AJ241" s="282">
        <v>6545019.1677756719</v>
      </c>
      <c r="AK241" s="156">
        <v>204370.61401624512</v>
      </c>
      <c r="AL241" s="157">
        <v>3.2231815449710106E-2</v>
      </c>
      <c r="AN241" s="107">
        <v>634.33931504986583</v>
      </c>
      <c r="AO241" s="107">
        <v>668.04985762746264</v>
      </c>
      <c r="AP241" s="156">
        <v>33.710542577596811</v>
      </c>
      <c r="AQ241" s="157">
        <v>5.3142760944821468E-2</v>
      </c>
      <c r="AR241" s="284"/>
      <c r="AS241" s="107">
        <v>507.96594041841547</v>
      </c>
      <c r="AT241" s="107">
        <v>524.86094273130902</v>
      </c>
      <c r="AU241" s="107">
        <v>16.895002312893553</v>
      </c>
      <c r="AV241" s="179">
        <v>3.3260108539909211E-2</v>
      </c>
      <c r="AW241" s="284"/>
      <c r="AX241" s="107">
        <v>144.87203495128182</v>
      </c>
      <c r="AY241" s="107">
        <v>145.6502254063557</v>
      </c>
      <c r="AZ241" s="156">
        <v>0.77819045507388296</v>
      </c>
      <c r="BA241" s="157">
        <v>5.3715712306766188E-3</v>
      </c>
      <c r="BB241" s="284"/>
      <c r="BC241" s="107">
        <v>1287.1772904195632</v>
      </c>
      <c r="BD241" s="107">
        <v>1338.5610257651274</v>
      </c>
      <c r="BE241" s="156">
        <v>51.383735345564219</v>
      </c>
      <c r="BF241" s="157">
        <v>3.9919703158230346E-2</v>
      </c>
      <c r="BG241" s="285"/>
      <c r="BH241" s="282">
        <v>23.686582592516022</v>
      </c>
      <c r="BI241" s="83">
        <v>23.849292256452955</v>
      </c>
      <c r="BJ241" s="156">
        <v>0.16270966393693342</v>
      </c>
      <c r="BK241" s="157">
        <v>6.8692756036636089E-3</v>
      </c>
      <c r="BL241" s="157"/>
      <c r="BM241" s="107">
        <v>1310.8638730120792</v>
      </c>
      <c r="BN241" s="107">
        <v>1362.4103180215802</v>
      </c>
      <c r="BO241" s="259">
        <v>51.546445009500985</v>
      </c>
      <c r="BP241" s="157">
        <v>3.9322500276904038E-2</v>
      </c>
    </row>
    <row r="242" spans="1:68">
      <c r="A242" s="81">
        <v>749</v>
      </c>
      <c r="B242" s="91">
        <v>11</v>
      </c>
      <c r="C242" s="91">
        <v>11</v>
      </c>
      <c r="D242" s="82" t="s">
        <v>255</v>
      </c>
      <c r="E242" s="84">
        <v>21290</v>
      </c>
      <c r="F242" s="107">
        <v>21269</v>
      </c>
      <c r="G242" s="156">
        <v>-21</v>
      </c>
      <c r="H242" s="157">
        <v>-9.8637858149365899E-4</v>
      </c>
      <c r="I242" s="157"/>
      <c r="J242" s="84">
        <v>7717598.5590051115</v>
      </c>
      <c r="K242" s="282">
        <v>8320375.880505845</v>
      </c>
      <c r="L242" s="156">
        <v>602777.32150073349</v>
      </c>
      <c r="M242" s="157">
        <v>7.8104259620681613E-2</v>
      </c>
      <c r="N242" s="157"/>
      <c r="O242" s="107">
        <v>3503187.3037041523</v>
      </c>
      <c r="P242" s="282">
        <v>779251.36342043662</v>
      </c>
      <c r="Q242" s="156">
        <v>-2723935.9402837157</v>
      </c>
      <c r="R242" s="157">
        <v>-0.77755932073729472</v>
      </c>
      <c r="S242" s="157"/>
      <c r="T242" s="107">
        <v>1144417.9712495611</v>
      </c>
      <c r="U242" s="282">
        <v>1124525.1143817832</v>
      </c>
      <c r="V242" s="156">
        <v>-19892.856867777882</v>
      </c>
      <c r="W242" s="157">
        <v>-1.7382510033512821E-2</v>
      </c>
      <c r="X242" s="158"/>
      <c r="Y242" s="88">
        <v>12365203.833958825</v>
      </c>
      <c r="Z242" s="88">
        <v>10224152.358308064</v>
      </c>
      <c r="AA242" s="156">
        <v>-2141051.4756507613</v>
      </c>
      <c r="AB242" s="157">
        <v>-0.17315132887423543</v>
      </c>
      <c r="AC242" s="157"/>
      <c r="AD242" s="196">
        <v>-1536185</v>
      </c>
      <c r="AE242" s="196">
        <v>-1536185</v>
      </c>
      <c r="AF242" s="283">
        <v>0</v>
      </c>
      <c r="AG242" s="195">
        <v>0</v>
      </c>
      <c r="AH242" s="157"/>
      <c r="AI242" s="107">
        <v>10829018.833958825</v>
      </c>
      <c r="AJ242" s="282">
        <v>8687967.3583080638</v>
      </c>
      <c r="AK242" s="156">
        <v>-2141051.4756507613</v>
      </c>
      <c r="AL242" s="157">
        <v>-0.19771426280436574</v>
      </c>
      <c r="AN242" s="107">
        <v>362.49875805566518</v>
      </c>
      <c r="AO242" s="107">
        <v>391.19732382838146</v>
      </c>
      <c r="AP242" s="156">
        <v>28.698565772716279</v>
      </c>
      <c r="AQ242" s="157">
        <v>7.9168728540331537E-2</v>
      </c>
      <c r="AR242" s="284"/>
      <c r="AS242" s="107">
        <v>164.54613920639514</v>
      </c>
      <c r="AT242" s="107">
        <v>36.637893808850279</v>
      </c>
      <c r="AU242" s="107">
        <v>-127.90824539754486</v>
      </c>
      <c r="AV242" s="179">
        <v>-0.77733969337989584</v>
      </c>
      <c r="AW242" s="284"/>
      <c r="AX242" s="107">
        <v>53.753779767475862</v>
      </c>
      <c r="AY242" s="107">
        <v>52.871555521264902</v>
      </c>
      <c r="AZ242" s="156">
        <v>-0.88222424621095996</v>
      </c>
      <c r="BA242" s="157">
        <v>-1.6412320213150044E-2</v>
      </c>
      <c r="BB242" s="284"/>
      <c r="BC242" s="107">
        <v>580.79867702953618</v>
      </c>
      <c r="BD242" s="107">
        <v>480.70677315849656</v>
      </c>
      <c r="BE242" s="156">
        <v>-100.09190387103962</v>
      </c>
      <c r="BF242" s="157">
        <v>-0.17233493778421521</v>
      </c>
      <c r="BG242" s="285"/>
      <c r="BH242" s="282">
        <v>-72.155237200563647</v>
      </c>
      <c r="BI242" s="83">
        <v>-72.226479853307637</v>
      </c>
      <c r="BJ242" s="156">
        <v>-7.124265274399022E-2</v>
      </c>
      <c r="BK242" s="157">
        <v>9.8735248483714649E-4</v>
      </c>
      <c r="BL242" s="157"/>
      <c r="BM242" s="107">
        <v>508.64343982897253</v>
      </c>
      <c r="BN242" s="107">
        <v>408.48029330518898</v>
      </c>
      <c r="BO242" s="259">
        <v>-100.16314652378355</v>
      </c>
      <c r="BP242" s="157">
        <v>-0.19692212398819622</v>
      </c>
    </row>
    <row r="243" spans="1:68">
      <c r="A243" s="81">
        <v>751</v>
      </c>
      <c r="B243" s="91">
        <v>19</v>
      </c>
      <c r="C243" s="91">
        <v>19</v>
      </c>
      <c r="D243" s="82" t="s">
        <v>256</v>
      </c>
      <c r="E243" s="84">
        <v>2828</v>
      </c>
      <c r="F243" s="107">
        <v>2778</v>
      </c>
      <c r="G243" s="156">
        <v>-50</v>
      </c>
      <c r="H243" s="157">
        <v>-1.768033946251768E-2</v>
      </c>
      <c r="I243" s="157"/>
      <c r="J243" s="84">
        <v>1694949.2946952486</v>
      </c>
      <c r="K243" s="282">
        <v>1645151.9710535894</v>
      </c>
      <c r="L243" s="156">
        <v>-49797.323641659226</v>
      </c>
      <c r="M243" s="157">
        <v>-2.9379830887868993E-2</v>
      </c>
      <c r="N243" s="157"/>
      <c r="O243" s="107">
        <v>1195346.6055282711</v>
      </c>
      <c r="P243" s="282">
        <v>1103159.8210542207</v>
      </c>
      <c r="Q243" s="156">
        <v>-92186.784474050393</v>
      </c>
      <c r="R243" s="157">
        <v>-7.7121383913002703E-2</v>
      </c>
      <c r="S243" s="157"/>
      <c r="T243" s="107">
        <v>295775.8264505713</v>
      </c>
      <c r="U243" s="282">
        <v>295210.55408641335</v>
      </c>
      <c r="V243" s="156">
        <v>-565.27236415795051</v>
      </c>
      <c r="W243" s="157">
        <v>-1.9111513301862627E-3</v>
      </c>
      <c r="X243" s="158"/>
      <c r="Y243" s="88">
        <v>3186071.7266740911</v>
      </c>
      <c r="Z243" s="88">
        <v>3043522.3461942235</v>
      </c>
      <c r="AA243" s="156">
        <v>-142549.38047986757</v>
      </c>
      <c r="AB243" s="157">
        <v>-4.4741422261912939E-2</v>
      </c>
      <c r="AC243" s="157"/>
      <c r="AD243" s="196">
        <v>259120</v>
      </c>
      <c r="AE243" s="196">
        <v>259120</v>
      </c>
      <c r="AF243" s="283">
        <v>0</v>
      </c>
      <c r="AG243" s="195">
        <v>0</v>
      </c>
      <c r="AH243" s="157"/>
      <c r="AI243" s="107">
        <v>3445191.7266740911</v>
      </c>
      <c r="AJ243" s="282">
        <v>3302642.3461942235</v>
      </c>
      <c r="AK243" s="156">
        <v>-142549.38047986757</v>
      </c>
      <c r="AL243" s="157">
        <v>-4.137632729586329E-2</v>
      </c>
      <c r="AN243" s="107">
        <v>599.34557803933831</v>
      </c>
      <c r="AO243" s="107">
        <v>592.20733299265271</v>
      </c>
      <c r="AP243" s="156">
        <v>-7.1382450466855971</v>
      </c>
      <c r="AQ243" s="157">
        <v>-1.191006542508782E-2</v>
      </c>
      <c r="AR243" s="284"/>
      <c r="AS243" s="107">
        <v>422.68267522216092</v>
      </c>
      <c r="AT243" s="107">
        <v>397.10576711814997</v>
      </c>
      <c r="AU243" s="107">
        <v>-25.576908104010954</v>
      </c>
      <c r="AV243" s="179">
        <v>-6.0510897662336874E-2</v>
      </c>
      <c r="AW243" s="284"/>
      <c r="AX243" s="107">
        <v>104.58834032905634</v>
      </c>
      <c r="AY243" s="107">
        <v>106.26729808726182</v>
      </c>
      <c r="AZ243" s="156">
        <v>1.6789577582054847</v>
      </c>
      <c r="BA243" s="157">
        <v>1.6053010812898835E-2</v>
      </c>
      <c r="BB243" s="284"/>
      <c r="BC243" s="107">
        <v>1126.6165935905556</v>
      </c>
      <c r="BD243" s="107">
        <v>1095.5803981980646</v>
      </c>
      <c r="BE243" s="156">
        <v>-31.036195392490981</v>
      </c>
      <c r="BF243" s="157">
        <v>-2.7548143324942376E-2</v>
      </c>
      <c r="BG243" s="285"/>
      <c r="BH243" s="282">
        <v>91.626591230551625</v>
      </c>
      <c r="BI243" s="83">
        <v>93.275737940964717</v>
      </c>
      <c r="BJ243" s="156">
        <v>1.6491467104130919</v>
      </c>
      <c r="BK243" s="157">
        <v>1.7998560115190739E-2</v>
      </c>
      <c r="BL243" s="157"/>
      <c r="BM243" s="107">
        <v>1218.2431848211072</v>
      </c>
      <c r="BN243" s="107">
        <v>1188.8561361390293</v>
      </c>
      <c r="BO243" s="259">
        <v>-29.387048682077875</v>
      </c>
      <c r="BP243" s="157">
        <v>-2.4122481494852945E-2</v>
      </c>
    </row>
    <row r="244" spans="1:68">
      <c r="A244" s="81">
        <v>753</v>
      </c>
      <c r="B244" s="91">
        <v>1</v>
      </c>
      <c r="C244" s="92">
        <v>34</v>
      </c>
      <c r="D244" s="82" t="s">
        <v>257</v>
      </c>
      <c r="E244" s="84">
        <v>22595</v>
      </c>
      <c r="F244" s="107">
        <v>22826</v>
      </c>
      <c r="G244" s="156">
        <v>231</v>
      </c>
      <c r="H244" s="157">
        <v>1.0223500774507635E-2</v>
      </c>
      <c r="I244" s="157"/>
      <c r="J244" s="84">
        <v>24191214.365609035</v>
      </c>
      <c r="K244" s="282">
        <v>23925832.87898726</v>
      </c>
      <c r="L244" s="156">
        <v>-265381.48662177473</v>
      </c>
      <c r="M244" s="157">
        <v>-1.0970159770029946E-2</v>
      </c>
      <c r="N244" s="157"/>
      <c r="O244" s="107">
        <v>-812823.53588038113</v>
      </c>
      <c r="P244" s="282">
        <v>-850662.5945266888</v>
      </c>
      <c r="Q244" s="156">
        <v>-37839.058646307676</v>
      </c>
      <c r="R244" s="157">
        <v>4.6552611945867975E-2</v>
      </c>
      <c r="S244" s="157"/>
      <c r="T244" s="107">
        <v>1431496.0585438018</v>
      </c>
      <c r="U244" s="282">
        <v>1341121.1567713055</v>
      </c>
      <c r="V244" s="156">
        <v>-90374.901772496291</v>
      </c>
      <c r="W244" s="157">
        <v>-6.3133182402493451E-2</v>
      </c>
      <c r="X244" s="158"/>
      <c r="Y244" s="88">
        <v>24809886.888272457</v>
      </c>
      <c r="Z244" s="88">
        <v>24416291.441231877</v>
      </c>
      <c r="AA244" s="156">
        <v>-393595.44704058021</v>
      </c>
      <c r="AB244" s="157">
        <v>-1.5864459552479112E-2</v>
      </c>
      <c r="AC244" s="157"/>
      <c r="AD244" s="196">
        <v>-1989250</v>
      </c>
      <c r="AE244" s="196">
        <v>-1989250</v>
      </c>
      <c r="AF244" s="283">
        <v>0</v>
      </c>
      <c r="AG244" s="195">
        <v>0</v>
      </c>
      <c r="AH244" s="157"/>
      <c r="AI244" s="107">
        <v>22820636.888272457</v>
      </c>
      <c r="AJ244" s="282">
        <v>22427041.441231877</v>
      </c>
      <c r="AK244" s="156">
        <v>-393595.44704058021</v>
      </c>
      <c r="AL244" s="157">
        <v>-1.7247347169475766E-2</v>
      </c>
      <c r="AN244" s="107">
        <v>1070.644583563135</v>
      </c>
      <c r="AO244" s="107">
        <v>1048.1833382540638</v>
      </c>
      <c r="AP244" s="156">
        <v>-22.461245309071273</v>
      </c>
      <c r="AQ244" s="157">
        <v>-2.0979179882757753E-2</v>
      </c>
      <c r="AR244" s="284"/>
      <c r="AS244" s="107">
        <v>-35.973601942039437</v>
      </c>
      <c r="AT244" s="107">
        <v>-37.267265159322214</v>
      </c>
      <c r="AU244" s="107">
        <v>-1.2936632172827771</v>
      </c>
      <c r="AV244" s="179">
        <v>3.5961459165727232E-2</v>
      </c>
      <c r="AW244" s="284"/>
      <c r="AX244" s="107">
        <v>63.354550057260532</v>
      </c>
      <c r="AY244" s="107">
        <v>58.754103074183192</v>
      </c>
      <c r="AZ244" s="156">
        <v>-4.6004469830773402</v>
      </c>
      <c r="BA244" s="157">
        <v>-7.2614310715164207E-2</v>
      </c>
      <c r="BB244" s="284"/>
      <c r="BC244" s="107">
        <v>1098.0255316783562</v>
      </c>
      <c r="BD244" s="107">
        <v>1069.6701761689249</v>
      </c>
      <c r="BE244" s="156">
        <v>-28.35535550943132</v>
      </c>
      <c r="BF244" s="157">
        <v>-2.5823949162720777E-2</v>
      </c>
      <c r="BG244" s="285"/>
      <c r="BH244" s="282">
        <v>-88.039389245408273</v>
      </c>
      <c r="BI244" s="83">
        <v>-87.148427232103742</v>
      </c>
      <c r="BJ244" s="156">
        <v>0.89096201330453084</v>
      </c>
      <c r="BK244" s="157">
        <v>-1.0120038552527775E-2</v>
      </c>
      <c r="BL244" s="157"/>
      <c r="BM244" s="107">
        <v>1009.9861424329479</v>
      </c>
      <c r="BN244" s="107">
        <v>982.52174893682104</v>
      </c>
      <c r="BO244" s="259">
        <v>-27.464393496126831</v>
      </c>
      <c r="BP244" s="157">
        <v>-2.7192841903719654E-2</v>
      </c>
    </row>
    <row r="245" spans="1:68">
      <c r="A245" s="81">
        <v>755</v>
      </c>
      <c r="B245" s="91">
        <v>1</v>
      </c>
      <c r="C245" s="92">
        <v>33</v>
      </c>
      <c r="D245" s="82" t="s">
        <v>258</v>
      </c>
      <c r="E245" s="84">
        <v>6158</v>
      </c>
      <c r="F245" s="107">
        <v>6182</v>
      </c>
      <c r="G245" s="156">
        <v>24</v>
      </c>
      <c r="H245" s="157">
        <v>3.8973692757388761E-3</v>
      </c>
      <c r="I245" s="157"/>
      <c r="J245" s="84">
        <v>5338274.1393750953</v>
      </c>
      <c r="K245" s="282">
        <v>5278380.3499187417</v>
      </c>
      <c r="L245" s="156">
        <v>-59893.789456353523</v>
      </c>
      <c r="M245" s="157">
        <v>-1.121969158806909E-2</v>
      </c>
      <c r="N245" s="157"/>
      <c r="O245" s="107">
        <v>-27331.108102844435</v>
      </c>
      <c r="P245" s="282">
        <v>-63140.974921998946</v>
      </c>
      <c r="Q245" s="156">
        <v>-35809.866819154515</v>
      </c>
      <c r="R245" s="157">
        <v>1.3102237452065717</v>
      </c>
      <c r="S245" s="157"/>
      <c r="T245" s="107">
        <v>471979.87803762994</v>
      </c>
      <c r="U245" s="282">
        <v>451805.32969068852</v>
      </c>
      <c r="V245" s="156">
        <v>-20174.548346941418</v>
      </c>
      <c r="W245" s="157">
        <v>-4.2744509428711164E-2</v>
      </c>
      <c r="X245" s="158"/>
      <c r="Y245" s="88">
        <v>5782922.9093098808</v>
      </c>
      <c r="Z245" s="88">
        <v>5667044.7046874315</v>
      </c>
      <c r="AA245" s="156">
        <v>-115878.20462244935</v>
      </c>
      <c r="AB245" s="157">
        <v>-2.0037999198622893E-2</v>
      </c>
      <c r="AC245" s="157"/>
      <c r="AD245" s="196">
        <v>-1615011</v>
      </c>
      <c r="AE245" s="196">
        <v>-1615011</v>
      </c>
      <c r="AF245" s="283">
        <v>0</v>
      </c>
      <c r="AG245" s="195">
        <v>0</v>
      </c>
      <c r="AH245" s="157"/>
      <c r="AI245" s="107">
        <v>4167911.9093098808</v>
      </c>
      <c r="AJ245" s="282">
        <v>4052033.7046874315</v>
      </c>
      <c r="AK245" s="156">
        <v>-115878.20462244935</v>
      </c>
      <c r="AL245" s="157">
        <v>-2.7802460115246622E-2</v>
      </c>
      <c r="AN245" s="107">
        <v>866.88440067799536</v>
      </c>
      <c r="AO245" s="107">
        <v>853.83053217708539</v>
      </c>
      <c r="AP245" s="156">
        <v>-13.053868500909971</v>
      </c>
      <c r="AQ245" s="157">
        <v>-1.5058372824220236E-2</v>
      </c>
      <c r="AR245" s="284"/>
      <c r="AS245" s="107">
        <v>-4.4383092079968227</v>
      </c>
      <c r="AT245" s="107">
        <v>-10.213680835004682</v>
      </c>
      <c r="AU245" s="107">
        <v>-5.7753716270078597</v>
      </c>
      <c r="AV245" s="179">
        <v>1.3012549050440096</v>
      </c>
      <c r="AW245" s="284"/>
      <c r="AX245" s="107">
        <v>76.644994809618368</v>
      </c>
      <c r="AY245" s="107">
        <v>73.08400674388362</v>
      </c>
      <c r="AZ245" s="156">
        <v>-3.5609880657347475</v>
      </c>
      <c r="BA245" s="157">
        <v>-4.6460803795212342E-2</v>
      </c>
      <c r="BB245" s="284"/>
      <c r="BC245" s="107">
        <v>939.09108627961689</v>
      </c>
      <c r="BD245" s="107">
        <v>916.70085808596434</v>
      </c>
      <c r="BE245" s="156">
        <v>-22.390228193652547</v>
      </c>
      <c r="BF245" s="157">
        <v>-2.3842445659191143E-2</v>
      </c>
      <c r="BG245" s="285"/>
      <c r="BH245" s="282">
        <v>-262.26226047417993</v>
      </c>
      <c r="BI245" s="83">
        <v>-261.24409576188935</v>
      </c>
      <c r="BJ245" s="156">
        <v>1.0181647122905702</v>
      </c>
      <c r="BK245" s="157">
        <v>-3.8822387576835891E-3</v>
      </c>
      <c r="BL245" s="157"/>
      <c r="BM245" s="107">
        <v>676.82882580543696</v>
      </c>
      <c r="BN245" s="107">
        <v>655.45676232407493</v>
      </c>
      <c r="BO245" s="259">
        <v>-21.372063481362034</v>
      </c>
      <c r="BP245" s="157">
        <v>-3.1576763084711919E-2</v>
      </c>
    </row>
    <row r="246" spans="1:68">
      <c r="A246" s="81">
        <v>758</v>
      </c>
      <c r="B246" s="91">
        <v>19</v>
      </c>
      <c r="C246" s="91">
        <v>19</v>
      </c>
      <c r="D246" s="82" t="s">
        <v>259</v>
      </c>
      <c r="E246" s="84">
        <v>8126</v>
      </c>
      <c r="F246" s="107">
        <v>8127</v>
      </c>
      <c r="G246" s="156">
        <v>1</v>
      </c>
      <c r="H246" s="157">
        <v>1.2306177701206005E-4</v>
      </c>
      <c r="I246" s="157"/>
      <c r="J246" s="84">
        <v>5511204.4267747458</v>
      </c>
      <c r="K246" s="282">
        <v>5933533.2010197183</v>
      </c>
      <c r="L246" s="156">
        <v>422328.7742449725</v>
      </c>
      <c r="M246" s="157">
        <v>7.6630939725842603E-2</v>
      </c>
      <c r="N246" s="157"/>
      <c r="O246" s="107">
        <v>-184641.8633494747</v>
      </c>
      <c r="P246" s="282">
        <v>-559288.36718087608</v>
      </c>
      <c r="Q246" s="156">
        <v>-374646.50383140135</v>
      </c>
      <c r="R246" s="157">
        <v>2.0290442104253557</v>
      </c>
      <c r="S246" s="157"/>
      <c r="T246" s="107">
        <v>930560.57463368808</v>
      </c>
      <c r="U246" s="282">
        <v>930206.01131244167</v>
      </c>
      <c r="V246" s="156">
        <v>-354.56332124641631</v>
      </c>
      <c r="W246" s="157">
        <v>-3.8102121550334206E-4</v>
      </c>
      <c r="X246" s="158"/>
      <c r="Y246" s="88">
        <v>6257123.1380589586</v>
      </c>
      <c r="Z246" s="88">
        <v>6304450.8451512838</v>
      </c>
      <c r="AA246" s="156">
        <v>47327.707092325203</v>
      </c>
      <c r="AB246" s="157">
        <v>7.5638126417002039E-3</v>
      </c>
      <c r="AC246" s="157"/>
      <c r="AD246" s="196">
        <v>-671750</v>
      </c>
      <c r="AE246" s="196">
        <v>-671750</v>
      </c>
      <c r="AF246" s="283">
        <v>0</v>
      </c>
      <c r="AG246" s="195">
        <v>0</v>
      </c>
      <c r="AH246" s="157"/>
      <c r="AI246" s="107">
        <v>5585373.1380589586</v>
      </c>
      <c r="AJ246" s="282">
        <v>5632700.8451512838</v>
      </c>
      <c r="AK246" s="156">
        <v>47327.707092325203</v>
      </c>
      <c r="AL246" s="157">
        <v>8.473508559317602E-3</v>
      </c>
      <c r="AN246" s="107">
        <v>678.21861023563201</v>
      </c>
      <c r="AO246" s="107">
        <v>730.10129211513697</v>
      </c>
      <c r="AP246" s="156">
        <v>51.882681879504958</v>
      </c>
      <c r="AQ246" s="157">
        <v>7.6498463911922845E-2</v>
      </c>
      <c r="AR246" s="284"/>
      <c r="AS246" s="107">
        <v>-22.72235581460432</v>
      </c>
      <c r="AT246" s="107">
        <v>-68.818551394226176</v>
      </c>
      <c r="AU246" s="107">
        <v>-46.096195579621856</v>
      </c>
      <c r="AV246" s="179">
        <v>2.0286714967289829</v>
      </c>
      <c r="AW246" s="284"/>
      <c r="AX246" s="107">
        <v>114.51643793178539</v>
      </c>
      <c r="AY246" s="107">
        <v>114.45871924602457</v>
      </c>
      <c r="AZ246" s="156">
        <v>-5.7718685760818289E-2</v>
      </c>
      <c r="BA246" s="157">
        <v>-5.0402096679954265E-4</v>
      </c>
      <c r="BB246" s="284"/>
      <c r="BC246" s="107">
        <v>770.01269235281302</v>
      </c>
      <c r="BD246" s="107">
        <v>775.74145996693539</v>
      </c>
      <c r="BE246" s="156">
        <v>5.7287676141223756</v>
      </c>
      <c r="BF246" s="157">
        <v>7.4398353053348179E-3</v>
      </c>
      <c r="BG246" s="285"/>
      <c r="BH246" s="282">
        <v>-82.66674870785134</v>
      </c>
      <c r="BI246" s="83">
        <v>-82.656576842623352</v>
      </c>
      <c r="BJ246" s="156">
        <v>1.0171865227988519E-2</v>
      </c>
      <c r="BK246" s="157">
        <v>-1.2304663467455854E-4</v>
      </c>
      <c r="BL246" s="157"/>
      <c r="BM246" s="107">
        <v>687.34594364496172</v>
      </c>
      <c r="BN246" s="107">
        <v>693.084883124312</v>
      </c>
      <c r="BO246" s="259">
        <v>5.7389394793502788</v>
      </c>
      <c r="BP246" s="157">
        <v>8.3494192879308565E-3</v>
      </c>
    </row>
    <row r="247" spans="1:68">
      <c r="A247" s="81">
        <v>759</v>
      </c>
      <c r="B247" s="91">
        <v>14</v>
      </c>
      <c r="C247" s="91">
        <v>14</v>
      </c>
      <c r="D247" s="82" t="s">
        <v>260</v>
      </c>
      <c r="E247" s="84">
        <v>1873</v>
      </c>
      <c r="F247" s="107">
        <v>1800</v>
      </c>
      <c r="G247" s="156">
        <v>-73</v>
      </c>
      <c r="H247" s="157">
        <v>-3.8974906567004808E-2</v>
      </c>
      <c r="I247" s="157"/>
      <c r="J247" s="84">
        <v>973404.80562884535</v>
      </c>
      <c r="K247" s="282">
        <v>1083617.665180082</v>
      </c>
      <c r="L247" s="156">
        <v>110212.85955123662</v>
      </c>
      <c r="M247" s="157">
        <v>0.11322407585612461</v>
      </c>
      <c r="N247" s="157"/>
      <c r="O247" s="107">
        <v>857113.79960492207</v>
      </c>
      <c r="P247" s="282">
        <v>699526.24908675498</v>
      </c>
      <c r="Q247" s="156">
        <v>-157587.55051816709</v>
      </c>
      <c r="R247" s="157">
        <v>-0.18385837515485748</v>
      </c>
      <c r="S247" s="157"/>
      <c r="T247" s="107">
        <v>371672.23729888536</v>
      </c>
      <c r="U247" s="282">
        <v>371771.30070798314</v>
      </c>
      <c r="V247" s="156">
        <v>99.063409097783733</v>
      </c>
      <c r="W247" s="157">
        <v>2.6653432555986289E-4</v>
      </c>
      <c r="X247" s="158"/>
      <c r="Y247" s="88">
        <v>2202190.8425326529</v>
      </c>
      <c r="Z247" s="88">
        <v>2154915.2149748201</v>
      </c>
      <c r="AA247" s="156">
        <v>-47275.627557832748</v>
      </c>
      <c r="AB247" s="157">
        <v>-2.1467543432095518E-2</v>
      </c>
      <c r="AC247" s="157"/>
      <c r="AD247" s="196">
        <v>-498247</v>
      </c>
      <c r="AE247" s="196">
        <v>-498247</v>
      </c>
      <c r="AF247" s="283">
        <v>0</v>
      </c>
      <c r="AG247" s="195">
        <v>0</v>
      </c>
      <c r="AH247" s="157"/>
      <c r="AI247" s="107">
        <v>1703943.8425326529</v>
      </c>
      <c r="AJ247" s="282">
        <v>1656668.2149748201</v>
      </c>
      <c r="AK247" s="156">
        <v>-47275.627557832748</v>
      </c>
      <c r="AL247" s="157">
        <v>-2.7744827251797648E-2</v>
      </c>
      <c r="AN247" s="107">
        <v>519.70358015421539</v>
      </c>
      <c r="AO247" s="107">
        <v>602.00981398893441</v>
      </c>
      <c r="AP247" s="156">
        <v>82.306233834719023</v>
      </c>
      <c r="AQ247" s="157">
        <v>0.15837149671028955</v>
      </c>
      <c r="AR247" s="284"/>
      <c r="AS247" s="107">
        <v>457.61548297112762</v>
      </c>
      <c r="AT247" s="107">
        <v>388.62569393708611</v>
      </c>
      <c r="AU247" s="107">
        <v>-68.989789034041507</v>
      </c>
      <c r="AV247" s="179">
        <v>-0.15075929814724884</v>
      </c>
      <c r="AW247" s="284"/>
      <c r="AX247" s="107">
        <v>198.43685920922871</v>
      </c>
      <c r="AY247" s="107">
        <v>206.53961150443507</v>
      </c>
      <c r="AZ247" s="156">
        <v>8.1027522952063578</v>
      </c>
      <c r="BA247" s="157">
        <v>4.0832899328763023E-2</v>
      </c>
      <c r="BB247" s="284"/>
      <c r="BC247" s="107">
        <v>1175.7559223345718</v>
      </c>
      <c r="BD247" s="107">
        <v>1197.1751194304557</v>
      </c>
      <c r="BE247" s="156">
        <v>21.419197095883874</v>
      </c>
      <c r="BF247" s="157">
        <v>1.8217383973158377E-2</v>
      </c>
      <c r="BG247" s="285"/>
      <c r="BH247" s="282">
        <v>-266.01548318206085</v>
      </c>
      <c r="BI247" s="83">
        <v>-276.80388888888888</v>
      </c>
      <c r="BJ247" s="156">
        <v>-10.78840570682803</v>
      </c>
      <c r="BK247" s="157">
        <v>4.0555555555555581E-2</v>
      </c>
      <c r="BL247" s="157"/>
      <c r="BM247" s="107">
        <v>909.74043915251093</v>
      </c>
      <c r="BN247" s="107">
        <v>920.37123054156677</v>
      </c>
      <c r="BO247" s="259">
        <v>10.630791389055844</v>
      </c>
      <c r="BP247" s="157">
        <v>1.1685521420768319E-2</v>
      </c>
    </row>
    <row r="248" spans="1:68">
      <c r="A248" s="81">
        <v>761</v>
      </c>
      <c r="B248" s="91">
        <v>2</v>
      </c>
      <c r="C248" s="91">
        <v>2</v>
      </c>
      <c r="D248" s="82" t="s">
        <v>261</v>
      </c>
      <c r="E248" s="84">
        <v>8410</v>
      </c>
      <c r="F248" s="107">
        <v>8429</v>
      </c>
      <c r="G248" s="156">
        <v>19</v>
      </c>
      <c r="H248" s="157">
        <v>2.2592152199762188E-3</v>
      </c>
      <c r="I248" s="157"/>
      <c r="J248" s="84">
        <v>3000703.2888084315</v>
      </c>
      <c r="K248" s="282">
        <v>2847809.3711108519</v>
      </c>
      <c r="L248" s="156">
        <v>-152893.9176975796</v>
      </c>
      <c r="M248" s="157">
        <v>-5.0952694412613263E-2</v>
      </c>
      <c r="N248" s="157"/>
      <c r="O248" s="107">
        <v>3989356.8961406411</v>
      </c>
      <c r="P248" s="282">
        <v>4008820.0930754016</v>
      </c>
      <c r="Q248" s="156">
        <v>19463.196934760548</v>
      </c>
      <c r="R248" s="157">
        <v>4.8787805757839102E-3</v>
      </c>
      <c r="S248" s="157"/>
      <c r="T248" s="107">
        <v>1385655.8335005266</v>
      </c>
      <c r="U248" s="282">
        <v>1384528.3158303865</v>
      </c>
      <c r="V248" s="156">
        <v>-1127.517670140136</v>
      </c>
      <c r="W248" s="157">
        <v>-8.1370686925319219E-4</v>
      </c>
      <c r="X248" s="158"/>
      <c r="Y248" s="88">
        <v>8375716.0184495989</v>
      </c>
      <c r="Z248" s="88">
        <v>8241157.7800166393</v>
      </c>
      <c r="AA248" s="156">
        <v>-134558.23843295965</v>
      </c>
      <c r="AB248" s="157">
        <v>-1.6065281838180956E-2</v>
      </c>
      <c r="AC248" s="157"/>
      <c r="AD248" s="196">
        <v>1150554</v>
      </c>
      <c r="AE248" s="196">
        <v>1150554</v>
      </c>
      <c r="AF248" s="283">
        <v>0</v>
      </c>
      <c r="AG248" s="195">
        <v>0</v>
      </c>
      <c r="AH248" s="157"/>
      <c r="AI248" s="107">
        <v>9526270.0184495989</v>
      </c>
      <c r="AJ248" s="282">
        <v>9391711.7800166383</v>
      </c>
      <c r="AK248" s="156">
        <v>-134558.23843296058</v>
      </c>
      <c r="AL248" s="157">
        <v>-1.4124965823177448E-2</v>
      </c>
      <c r="AN248" s="107">
        <v>356.80181793203701</v>
      </c>
      <c r="AO248" s="107">
        <v>337.85850885168486</v>
      </c>
      <c r="AP248" s="156">
        <v>-18.943309080352151</v>
      </c>
      <c r="AQ248" s="157">
        <v>-5.3091963460680687E-2</v>
      </c>
      <c r="AR248" s="284"/>
      <c r="AS248" s="107">
        <v>474.3587272462118</v>
      </c>
      <c r="AT248" s="107">
        <v>475.59853993064439</v>
      </c>
      <c r="AU248" s="107">
        <v>1.239812684432593</v>
      </c>
      <c r="AV248" s="179">
        <v>2.6136605341490404E-3</v>
      </c>
      <c r="AW248" s="284"/>
      <c r="AX248" s="107">
        <v>164.76288151016962</v>
      </c>
      <c r="AY248" s="107">
        <v>164.25771928228573</v>
      </c>
      <c r="AZ248" s="156">
        <v>-0.50516222788388632</v>
      </c>
      <c r="BA248" s="157">
        <v>-3.0659953458795652E-3</v>
      </c>
      <c r="BB248" s="284"/>
      <c r="BC248" s="107">
        <v>995.92342668841843</v>
      </c>
      <c r="BD248" s="107">
        <v>977.71476806461499</v>
      </c>
      <c r="BE248" s="156">
        <v>-18.208658623803444</v>
      </c>
      <c r="BF248" s="157">
        <v>-1.8283191393890317E-2</v>
      </c>
      <c r="BG248" s="285"/>
      <c r="BH248" s="282">
        <v>136.80784780023782</v>
      </c>
      <c r="BI248" s="83">
        <v>136.49946612884091</v>
      </c>
      <c r="BJ248" s="156">
        <v>-0.30838167139691564</v>
      </c>
      <c r="BK248" s="157">
        <v>-2.2541226717286283E-3</v>
      </c>
      <c r="BL248" s="157"/>
      <c r="BM248" s="107">
        <v>1132.7312744886563</v>
      </c>
      <c r="BN248" s="107">
        <v>1114.2142341934557</v>
      </c>
      <c r="BO248" s="259">
        <v>-18.517040295200559</v>
      </c>
      <c r="BP248" s="157">
        <v>-1.6347249089206636E-2</v>
      </c>
    </row>
    <row r="249" spans="1:68">
      <c r="A249" s="81">
        <v>762</v>
      </c>
      <c r="B249" s="91">
        <v>11</v>
      </c>
      <c r="C249" s="91">
        <v>11</v>
      </c>
      <c r="D249" s="82" t="s">
        <v>262</v>
      </c>
      <c r="E249" s="84">
        <v>3637</v>
      </c>
      <c r="F249" s="107">
        <v>3570</v>
      </c>
      <c r="G249" s="156">
        <v>-67</v>
      </c>
      <c r="H249" s="157">
        <v>-1.8421776189166895E-2</v>
      </c>
      <c r="I249" s="157"/>
      <c r="J249" s="84">
        <v>2999815.337990555</v>
      </c>
      <c r="K249" s="282">
        <v>2841150.6555332486</v>
      </c>
      <c r="L249" s="156">
        <v>-158664.68245730642</v>
      </c>
      <c r="M249" s="157">
        <v>-5.2891483168290267E-2</v>
      </c>
      <c r="N249" s="157"/>
      <c r="O249" s="107">
        <v>1464583.1682696952</v>
      </c>
      <c r="P249" s="282">
        <v>1399314.4338879767</v>
      </c>
      <c r="Q249" s="156">
        <v>-65268.734381718561</v>
      </c>
      <c r="R249" s="157">
        <v>-4.4564716975976928E-2</v>
      </c>
      <c r="S249" s="157"/>
      <c r="T249" s="107">
        <v>658510.79627621255</v>
      </c>
      <c r="U249" s="282">
        <v>659713.59773091704</v>
      </c>
      <c r="V249" s="156">
        <v>1202.8014547044877</v>
      </c>
      <c r="W249" s="157">
        <v>1.8265478128926108E-3</v>
      </c>
      <c r="X249" s="158"/>
      <c r="Y249" s="88">
        <v>5122909.3025364624</v>
      </c>
      <c r="Z249" s="88">
        <v>4900178.6871521426</v>
      </c>
      <c r="AA249" s="156">
        <v>-222730.6153843198</v>
      </c>
      <c r="AB249" s="157">
        <v>-4.3477368469912417E-2</v>
      </c>
      <c r="AC249" s="157"/>
      <c r="AD249" s="196">
        <v>81144</v>
      </c>
      <c r="AE249" s="196">
        <v>81144</v>
      </c>
      <c r="AF249" s="283">
        <v>0</v>
      </c>
      <c r="AG249" s="195">
        <v>0</v>
      </c>
      <c r="AH249" s="157"/>
      <c r="AI249" s="107">
        <v>5204053.3025364624</v>
      </c>
      <c r="AJ249" s="282">
        <v>4981322.6871521426</v>
      </c>
      <c r="AK249" s="156">
        <v>-222730.6153843198</v>
      </c>
      <c r="AL249" s="157">
        <v>-4.2799449282304738E-2</v>
      </c>
      <c r="AN249" s="107">
        <v>824.80487709391116</v>
      </c>
      <c r="AO249" s="107">
        <v>795.84051975721252</v>
      </c>
      <c r="AP249" s="156">
        <v>-28.96435733669864</v>
      </c>
      <c r="AQ249" s="157">
        <v>-3.51166174462385E-2</v>
      </c>
      <c r="AR249" s="284"/>
      <c r="AS249" s="107">
        <v>402.68990054157143</v>
      </c>
      <c r="AT249" s="107">
        <v>391.96482741960131</v>
      </c>
      <c r="AU249" s="107">
        <v>-10.725073121970127</v>
      </c>
      <c r="AV249" s="179">
        <v>-2.6633578611100356E-2</v>
      </c>
      <c r="AW249" s="284"/>
      <c r="AX249" s="107">
        <v>181.05878368881292</v>
      </c>
      <c r="AY249" s="107">
        <v>184.79372485459862</v>
      </c>
      <c r="AZ249" s="156">
        <v>3.734941165785699</v>
      </c>
      <c r="BA249" s="157">
        <v>2.0628334564563131E-2</v>
      </c>
      <c r="BB249" s="284"/>
      <c r="BC249" s="107">
        <v>1408.5535613242955</v>
      </c>
      <c r="BD249" s="107">
        <v>1372.5990720314126</v>
      </c>
      <c r="BE249" s="156">
        <v>-35.954489292882954</v>
      </c>
      <c r="BF249" s="157">
        <v>-2.5525823284333768E-2</v>
      </c>
      <c r="BG249" s="285"/>
      <c r="BH249" s="282">
        <v>22.310695628265055</v>
      </c>
      <c r="BI249" s="83">
        <v>22.729411764705883</v>
      </c>
      <c r="BJ249" s="156">
        <v>0.41871613644082828</v>
      </c>
      <c r="BK249" s="157">
        <v>1.8767507002801099E-2</v>
      </c>
      <c r="BL249" s="157"/>
      <c r="BM249" s="107">
        <v>1430.8642569525605</v>
      </c>
      <c r="BN249" s="107">
        <v>1395.3284837961185</v>
      </c>
      <c r="BO249" s="259">
        <v>-35.535773156442019</v>
      </c>
      <c r="BP249" s="157">
        <v>-2.4835181243625257E-2</v>
      </c>
    </row>
    <row r="250" spans="1:68">
      <c r="A250" s="81">
        <v>765</v>
      </c>
      <c r="B250" s="91">
        <v>18</v>
      </c>
      <c r="C250" s="91">
        <v>18</v>
      </c>
      <c r="D250" s="82" t="s">
        <v>263</v>
      </c>
      <c r="E250" s="84">
        <v>10274</v>
      </c>
      <c r="F250" s="107">
        <v>10185</v>
      </c>
      <c r="G250" s="156">
        <v>-89</v>
      </c>
      <c r="H250" s="157">
        <v>-8.662643566283823E-3</v>
      </c>
      <c r="I250" s="157"/>
      <c r="J250" s="84">
        <v>3982395.5836468004</v>
      </c>
      <c r="K250" s="282">
        <v>4202215.5412806235</v>
      </c>
      <c r="L250" s="156">
        <v>219819.95763382316</v>
      </c>
      <c r="M250" s="157">
        <v>5.5197921205137376E-2</v>
      </c>
      <c r="N250" s="157"/>
      <c r="O250" s="107">
        <v>1818573.5173308132</v>
      </c>
      <c r="P250" s="282">
        <v>1859855.8206500688</v>
      </c>
      <c r="Q250" s="156">
        <v>41282.303319255589</v>
      </c>
      <c r="R250" s="157">
        <v>2.2700376380629987E-2</v>
      </c>
      <c r="S250" s="157"/>
      <c r="T250" s="107">
        <v>1084083.1045784438</v>
      </c>
      <c r="U250" s="282">
        <v>1082003.5967011293</v>
      </c>
      <c r="V250" s="156">
        <v>-2079.5078773144633</v>
      </c>
      <c r="W250" s="157">
        <v>-1.9182181407790687E-3</v>
      </c>
      <c r="X250" s="158"/>
      <c r="Y250" s="88">
        <v>6885052.2055560574</v>
      </c>
      <c r="Z250" s="88">
        <v>7144074.9586318219</v>
      </c>
      <c r="AA250" s="156">
        <v>259022.75307576451</v>
      </c>
      <c r="AB250" s="157">
        <v>3.7621029636745518E-2</v>
      </c>
      <c r="AC250" s="157"/>
      <c r="AD250" s="196">
        <v>1122475</v>
      </c>
      <c r="AE250" s="196">
        <v>1122475</v>
      </c>
      <c r="AF250" s="283">
        <v>0</v>
      </c>
      <c r="AG250" s="195">
        <v>0</v>
      </c>
      <c r="AH250" s="157"/>
      <c r="AI250" s="107">
        <v>8007527.2055560574</v>
      </c>
      <c r="AJ250" s="282">
        <v>8266549.9586318219</v>
      </c>
      <c r="AK250" s="156">
        <v>259022.75307576451</v>
      </c>
      <c r="AL250" s="157">
        <v>3.2347408435408183E-2</v>
      </c>
      <c r="AN250" s="107">
        <v>387.61880315814682</v>
      </c>
      <c r="AO250" s="107">
        <v>412.5886638468948</v>
      </c>
      <c r="AP250" s="156">
        <v>24.969860688747985</v>
      </c>
      <c r="AQ250" s="157">
        <v>6.4418600143503327E-2</v>
      </c>
      <c r="AR250" s="284"/>
      <c r="AS250" s="107">
        <v>177.00735033393158</v>
      </c>
      <c r="AT250" s="107">
        <v>182.60734616102786</v>
      </c>
      <c r="AU250" s="107">
        <v>5.5999958270962793</v>
      </c>
      <c r="AV250" s="179">
        <v>3.1637080700500059E-2</v>
      </c>
      <c r="AW250" s="284"/>
      <c r="AX250" s="107">
        <v>105.51714079992639</v>
      </c>
      <c r="AY250" s="107">
        <v>106.23501194905541</v>
      </c>
      <c r="AZ250" s="156">
        <v>0.71787114912901018</v>
      </c>
      <c r="BA250" s="157">
        <v>6.8033605126790065E-3</v>
      </c>
      <c r="BB250" s="284"/>
      <c r="BC250" s="107">
        <v>670.14329429200484</v>
      </c>
      <c r="BD250" s="107">
        <v>701.43102195697804</v>
      </c>
      <c r="BE250" s="156">
        <v>31.287727664973204</v>
      </c>
      <c r="BF250" s="157">
        <v>4.6688115708190682E-2</v>
      </c>
      <c r="BG250" s="285"/>
      <c r="BH250" s="282">
        <v>109.25394198948803</v>
      </c>
      <c r="BI250" s="83">
        <v>110.20864015709377</v>
      </c>
      <c r="BJ250" s="156">
        <v>0.95469816760574133</v>
      </c>
      <c r="BK250" s="157">
        <v>8.7383406971036203E-3</v>
      </c>
      <c r="BL250" s="157"/>
      <c r="BM250" s="107">
        <v>779.39723628149284</v>
      </c>
      <c r="BN250" s="107">
        <v>811.63966211407183</v>
      </c>
      <c r="BO250" s="259">
        <v>32.242425832578988</v>
      </c>
      <c r="BP250" s="157">
        <v>4.1368411808088673E-2</v>
      </c>
    </row>
    <row r="251" spans="1:68">
      <c r="A251" s="81">
        <v>768</v>
      </c>
      <c r="B251" s="91">
        <v>10</v>
      </c>
      <c r="C251" s="91">
        <v>10</v>
      </c>
      <c r="D251" s="82" t="s">
        <v>264</v>
      </c>
      <c r="E251" s="84">
        <v>2368</v>
      </c>
      <c r="F251" s="107">
        <v>2361</v>
      </c>
      <c r="G251" s="156">
        <v>-7</v>
      </c>
      <c r="H251" s="157">
        <v>-2.9560810810810812E-3</v>
      </c>
      <c r="I251" s="157"/>
      <c r="J251" s="84">
        <v>1851235.6701505254</v>
      </c>
      <c r="K251" s="282">
        <v>1895540.7335538208</v>
      </c>
      <c r="L251" s="156">
        <v>44305.063403295353</v>
      </c>
      <c r="M251" s="157">
        <v>2.3932697558540925E-2</v>
      </c>
      <c r="N251" s="157"/>
      <c r="O251" s="107">
        <v>902352.0427186375</v>
      </c>
      <c r="P251" s="282">
        <v>888705.14527318394</v>
      </c>
      <c r="Q251" s="156">
        <v>-13646.897445453564</v>
      </c>
      <c r="R251" s="157">
        <v>-1.5123695408654164E-2</v>
      </c>
      <c r="S251" s="157"/>
      <c r="T251" s="107">
        <v>457650.11431738699</v>
      </c>
      <c r="U251" s="282">
        <v>457117.43689796218</v>
      </c>
      <c r="V251" s="156">
        <v>-532.67741942481371</v>
      </c>
      <c r="W251" s="157">
        <v>-1.1639403176361804E-3</v>
      </c>
      <c r="X251" s="158"/>
      <c r="Y251" s="88">
        <v>3211237.8271865495</v>
      </c>
      <c r="Z251" s="88">
        <v>3241363.315724967</v>
      </c>
      <c r="AA251" s="156">
        <v>30125.4885384175</v>
      </c>
      <c r="AB251" s="157">
        <v>9.3812698279065916E-3</v>
      </c>
      <c r="AC251" s="157"/>
      <c r="AD251" s="196">
        <v>328756</v>
      </c>
      <c r="AE251" s="196">
        <v>328756</v>
      </c>
      <c r="AF251" s="283">
        <v>0</v>
      </c>
      <c r="AG251" s="195">
        <v>0</v>
      </c>
      <c r="AH251" s="157"/>
      <c r="AI251" s="107">
        <v>3539993.8271865495</v>
      </c>
      <c r="AJ251" s="282">
        <v>3570119.315724967</v>
      </c>
      <c r="AK251" s="156">
        <v>30125.4885384175</v>
      </c>
      <c r="AL251" s="157">
        <v>8.5100398500864271E-3</v>
      </c>
      <c r="AN251" s="107">
        <v>781.77182016491781</v>
      </c>
      <c r="AO251" s="107">
        <v>802.85503327141919</v>
      </c>
      <c r="AP251" s="156">
        <v>21.083213106501375</v>
      </c>
      <c r="AQ251" s="157">
        <v>2.6968499711404012E-2</v>
      </c>
      <c r="AR251" s="284"/>
      <c r="AS251" s="107">
        <v>381.06082885077598</v>
      </c>
      <c r="AT251" s="107">
        <v>376.41048084421175</v>
      </c>
      <c r="AU251" s="107">
        <v>-4.6503480065642293</v>
      </c>
      <c r="AV251" s="179">
        <v>-1.2203689422995805E-2</v>
      </c>
      <c r="AW251" s="284"/>
      <c r="AX251" s="107">
        <v>193.26440638403167</v>
      </c>
      <c r="AY251" s="107">
        <v>193.61179029985692</v>
      </c>
      <c r="AZ251" s="156">
        <v>0.34738391582524741</v>
      </c>
      <c r="BA251" s="157">
        <v>1.7974541837516014E-3</v>
      </c>
      <c r="BB251" s="284"/>
      <c r="BC251" s="107">
        <v>1356.0970553997254</v>
      </c>
      <c r="BD251" s="107">
        <v>1372.877304415488</v>
      </c>
      <c r="BE251" s="156">
        <v>16.780249015762593</v>
      </c>
      <c r="BF251" s="157">
        <v>1.2373929247133731E-2</v>
      </c>
      <c r="BG251" s="285"/>
      <c r="BH251" s="282">
        <v>138.83277027027026</v>
      </c>
      <c r="BI251" s="83">
        <v>139.24438797119865</v>
      </c>
      <c r="BJ251" s="156">
        <v>0.41161770092838879</v>
      </c>
      <c r="BK251" s="157">
        <v>2.9648454044897271E-3</v>
      </c>
      <c r="BL251" s="157"/>
      <c r="BM251" s="107">
        <v>1494.9298256699956</v>
      </c>
      <c r="BN251" s="107">
        <v>1512.1216923866866</v>
      </c>
      <c r="BO251" s="259">
        <v>17.191866716691038</v>
      </c>
      <c r="BP251" s="157">
        <v>1.1500116207117623E-2</v>
      </c>
    </row>
    <row r="252" spans="1:68">
      <c r="A252" s="81">
        <v>777</v>
      </c>
      <c r="B252" s="91">
        <v>18</v>
      </c>
      <c r="C252" s="91">
        <v>18</v>
      </c>
      <c r="D252" s="82" t="s">
        <v>265</v>
      </c>
      <c r="E252" s="84">
        <v>7172</v>
      </c>
      <c r="F252" s="107">
        <v>7038</v>
      </c>
      <c r="G252" s="156">
        <v>-134</v>
      </c>
      <c r="H252" s="157">
        <v>-1.8683770217512548E-2</v>
      </c>
      <c r="I252" s="157"/>
      <c r="J252" s="84">
        <v>4258679.9781421218</v>
      </c>
      <c r="K252" s="282">
        <v>4420315.0167170102</v>
      </c>
      <c r="L252" s="156">
        <v>161635.03857488837</v>
      </c>
      <c r="M252" s="157">
        <v>3.7954257987096451E-2</v>
      </c>
      <c r="N252" s="157"/>
      <c r="O252" s="107">
        <v>3597688.7211164581</v>
      </c>
      <c r="P252" s="282">
        <v>3587715.2552436171</v>
      </c>
      <c r="Q252" s="156">
        <v>-9973.4658728409559</v>
      </c>
      <c r="R252" s="157">
        <v>-2.7721869916933575E-3</v>
      </c>
      <c r="S252" s="157"/>
      <c r="T252" s="107">
        <v>1038899.2281047823</v>
      </c>
      <c r="U252" s="282">
        <v>1040172.9152484811</v>
      </c>
      <c r="V252" s="156">
        <v>1273.6871436988004</v>
      </c>
      <c r="W252" s="157">
        <v>1.2259968139762037E-3</v>
      </c>
      <c r="X252" s="158"/>
      <c r="Y252" s="88">
        <v>8895267.9273633622</v>
      </c>
      <c r="Z252" s="88">
        <v>9048203.1872091088</v>
      </c>
      <c r="AA252" s="156">
        <v>152935.25984574668</v>
      </c>
      <c r="AB252" s="157">
        <v>1.7192878403953605E-2</v>
      </c>
      <c r="AC252" s="157"/>
      <c r="AD252" s="196">
        <v>-331649</v>
      </c>
      <c r="AE252" s="196">
        <v>-331649</v>
      </c>
      <c r="AF252" s="283">
        <v>0</v>
      </c>
      <c r="AG252" s="195">
        <v>0</v>
      </c>
      <c r="AH252" s="157"/>
      <c r="AI252" s="107">
        <v>8563618.9273633622</v>
      </c>
      <c r="AJ252" s="282">
        <v>8716554.1872091088</v>
      </c>
      <c r="AK252" s="156">
        <v>152935.25984574668</v>
      </c>
      <c r="AL252" s="157">
        <v>1.7858718509422705E-2</v>
      </c>
      <c r="AN252" s="107">
        <v>593.79252344424458</v>
      </c>
      <c r="AO252" s="107">
        <v>628.06408307999573</v>
      </c>
      <c r="AP252" s="156">
        <v>34.271559635751146</v>
      </c>
      <c r="AQ252" s="157">
        <v>5.7716387934563053E-2</v>
      </c>
      <c r="AR252" s="284"/>
      <c r="AS252" s="107">
        <v>501.62977148863052</v>
      </c>
      <c r="AT252" s="107">
        <v>509.763463376473</v>
      </c>
      <c r="AU252" s="107">
        <v>8.133691887842474</v>
      </c>
      <c r="AV252" s="179">
        <v>1.6214531812386308E-2</v>
      </c>
      <c r="AW252" s="284"/>
      <c r="AX252" s="107">
        <v>144.85488400791721</v>
      </c>
      <c r="AY252" s="107">
        <v>147.79382143343011</v>
      </c>
      <c r="AZ252" s="156">
        <v>2.9389374255129042</v>
      </c>
      <c r="BA252" s="157">
        <v>2.0288839038055999E-2</v>
      </c>
      <c r="BB252" s="284"/>
      <c r="BC252" s="107">
        <v>1240.2771789407923</v>
      </c>
      <c r="BD252" s="107">
        <v>1285.6213678898989</v>
      </c>
      <c r="BE252" s="156">
        <v>45.344188949106638</v>
      </c>
      <c r="BF252" s="157">
        <v>3.6559722067796958E-2</v>
      </c>
      <c r="BG252" s="285"/>
      <c r="BH252" s="282">
        <v>-46.242191857222529</v>
      </c>
      <c r="BI252" s="83">
        <v>-47.122620062517761</v>
      </c>
      <c r="BJ252" s="156">
        <v>-0.88042820529523169</v>
      </c>
      <c r="BK252" s="157">
        <v>1.9039499857914248E-2</v>
      </c>
      <c r="BL252" s="157"/>
      <c r="BM252" s="107">
        <v>1194.0349870835698</v>
      </c>
      <c r="BN252" s="107">
        <v>1238.4987478273813</v>
      </c>
      <c r="BO252" s="259">
        <v>44.463760743811463</v>
      </c>
      <c r="BP252" s="157">
        <v>3.723823943585957E-2</v>
      </c>
    </row>
    <row r="253" spans="1:68">
      <c r="A253" s="81">
        <v>778</v>
      </c>
      <c r="B253" s="91">
        <v>11</v>
      </c>
      <c r="C253" s="91">
        <v>11</v>
      </c>
      <c r="D253" s="82" t="s">
        <v>266</v>
      </c>
      <c r="E253" s="84">
        <v>6708</v>
      </c>
      <c r="F253" s="107">
        <v>6632</v>
      </c>
      <c r="G253" s="156">
        <v>-76</v>
      </c>
      <c r="H253" s="157">
        <v>-1.1329755515802028E-2</v>
      </c>
      <c r="I253" s="157"/>
      <c r="J253" s="84">
        <v>2073397.2342386546</v>
      </c>
      <c r="K253" s="282">
        <v>1794774.1338488974</v>
      </c>
      <c r="L253" s="156">
        <v>-278623.10038975719</v>
      </c>
      <c r="M253" s="157">
        <v>-0.13437999037944448</v>
      </c>
      <c r="N253" s="157"/>
      <c r="O253" s="107">
        <v>2354239.5373062599</v>
      </c>
      <c r="P253" s="282">
        <v>1725439.8632811126</v>
      </c>
      <c r="Q253" s="156">
        <v>-628799.67402514722</v>
      </c>
      <c r="R253" s="157">
        <v>-0.26709247893467331</v>
      </c>
      <c r="S253" s="157"/>
      <c r="T253" s="107">
        <v>846786.47145595343</v>
      </c>
      <c r="U253" s="282">
        <v>845826.03955807164</v>
      </c>
      <c r="V253" s="156">
        <v>-960.43189788179006</v>
      </c>
      <c r="W253" s="157">
        <v>-1.1342078909579603E-3</v>
      </c>
      <c r="X253" s="158"/>
      <c r="Y253" s="88">
        <v>5274423.2430008678</v>
      </c>
      <c r="Z253" s="88">
        <v>4366040.0366880819</v>
      </c>
      <c r="AA253" s="156">
        <v>-908383.20631278586</v>
      </c>
      <c r="AB253" s="157">
        <v>-0.17222417778440621</v>
      </c>
      <c r="AC253" s="157"/>
      <c r="AD253" s="196">
        <v>68655</v>
      </c>
      <c r="AE253" s="196">
        <v>68655</v>
      </c>
      <c r="AF253" s="283">
        <v>0</v>
      </c>
      <c r="AG253" s="195">
        <v>0</v>
      </c>
      <c r="AH253" s="157"/>
      <c r="AI253" s="107">
        <v>5343078.2430008678</v>
      </c>
      <c r="AJ253" s="282">
        <v>4434695.0366880819</v>
      </c>
      <c r="AK253" s="156">
        <v>-908383.20631278586</v>
      </c>
      <c r="AL253" s="157">
        <v>-0.1700112117023023</v>
      </c>
      <c r="AN253" s="107">
        <v>309.09320725084297</v>
      </c>
      <c r="AO253" s="107">
        <v>270.62336155743327</v>
      </c>
      <c r="AP253" s="156">
        <v>-38.469845693409695</v>
      </c>
      <c r="AQ253" s="157">
        <v>-0.12446034008825595</v>
      </c>
      <c r="AR253" s="284"/>
      <c r="AS253" s="107">
        <v>350.95997872782647</v>
      </c>
      <c r="AT253" s="107">
        <v>260.16885755143437</v>
      </c>
      <c r="AU253" s="107">
        <v>-90.791121176392096</v>
      </c>
      <c r="AV253" s="179">
        <v>-0.25869365933259775</v>
      </c>
      <c r="AW253" s="284"/>
      <c r="AX253" s="107">
        <v>126.235311785324</v>
      </c>
      <c r="AY253" s="107">
        <v>127.53709884771888</v>
      </c>
      <c r="AZ253" s="156">
        <v>1.3017870623948795</v>
      </c>
      <c r="BA253" s="157">
        <v>1.0312384419097416E-2</v>
      </c>
      <c r="BB253" s="284"/>
      <c r="BC253" s="107">
        <v>786.2884977639934</v>
      </c>
      <c r="BD253" s="107">
        <v>658.32931795658658</v>
      </c>
      <c r="BE253" s="156">
        <v>-127.95917980740683</v>
      </c>
      <c r="BF253" s="157">
        <v>-0.16273820635974012</v>
      </c>
      <c r="BG253" s="285"/>
      <c r="BH253" s="282">
        <v>10.23479427549195</v>
      </c>
      <c r="BI253" s="83">
        <v>10.35208082026538</v>
      </c>
      <c r="BJ253" s="156">
        <v>0.11728654477342992</v>
      </c>
      <c r="BK253" s="157">
        <v>1.1459589867309997E-2</v>
      </c>
      <c r="BL253" s="157"/>
      <c r="BM253" s="107">
        <v>796.52329203948534</v>
      </c>
      <c r="BN253" s="107">
        <v>668.68139877685189</v>
      </c>
      <c r="BO253" s="259">
        <v>-127.84189326263345</v>
      </c>
      <c r="BP253" s="157">
        <v>-0.1604998805939451</v>
      </c>
    </row>
    <row r="254" spans="1:68">
      <c r="A254" s="81">
        <v>781</v>
      </c>
      <c r="B254" s="91">
        <v>7</v>
      </c>
      <c r="C254" s="91">
        <v>7</v>
      </c>
      <c r="D254" s="82" t="s">
        <v>267</v>
      </c>
      <c r="E254" s="84">
        <v>3496</v>
      </c>
      <c r="F254" s="107">
        <v>3428</v>
      </c>
      <c r="G254" s="156">
        <v>-68</v>
      </c>
      <c r="H254" s="157">
        <v>-1.9450800915331808E-2</v>
      </c>
      <c r="I254" s="157"/>
      <c r="J254" s="84">
        <v>2822869.5993950055</v>
      </c>
      <c r="K254" s="282">
        <v>2574681.2496804465</v>
      </c>
      <c r="L254" s="156">
        <v>-248188.34971455904</v>
      </c>
      <c r="M254" s="157">
        <v>-8.7920586118377733E-2</v>
      </c>
      <c r="N254" s="157"/>
      <c r="O254" s="107">
        <v>855278.61250180576</v>
      </c>
      <c r="P254" s="282">
        <v>867302.99109902885</v>
      </c>
      <c r="Q254" s="156">
        <v>12024.378597223083</v>
      </c>
      <c r="R254" s="157">
        <v>1.4059019390243078E-2</v>
      </c>
      <c r="S254" s="157"/>
      <c r="T254" s="107">
        <v>696754.95936071896</v>
      </c>
      <c r="U254" s="282">
        <v>695950.03454443894</v>
      </c>
      <c r="V254" s="156">
        <v>-804.92481628002133</v>
      </c>
      <c r="W254" s="157">
        <v>-1.1552480616981177E-3</v>
      </c>
      <c r="X254" s="158"/>
      <c r="Y254" s="88">
        <v>4374903.1712575303</v>
      </c>
      <c r="Z254" s="88">
        <v>4137934.2753239144</v>
      </c>
      <c r="AA254" s="156">
        <v>-236968.89593361598</v>
      </c>
      <c r="AB254" s="157">
        <v>-5.416551787716508E-2</v>
      </c>
      <c r="AC254" s="157"/>
      <c r="AD254" s="196">
        <v>-359139</v>
      </c>
      <c r="AE254" s="196">
        <v>-359139</v>
      </c>
      <c r="AF254" s="283">
        <v>0</v>
      </c>
      <c r="AG254" s="195">
        <v>0</v>
      </c>
      <c r="AH254" s="157"/>
      <c r="AI254" s="107">
        <v>4015764.1712575303</v>
      </c>
      <c r="AJ254" s="282">
        <v>3778795.2753239144</v>
      </c>
      <c r="AK254" s="156">
        <v>-236968.89593361598</v>
      </c>
      <c r="AL254" s="157">
        <v>-5.9009664369660812E-2</v>
      </c>
      <c r="AN254" s="107">
        <v>807.45697923198099</v>
      </c>
      <c r="AO254" s="107">
        <v>751.07387680293073</v>
      </c>
      <c r="AP254" s="156">
        <v>-56.383102429050268</v>
      </c>
      <c r="AQ254" s="157">
        <v>-6.9827995644646604E-2</v>
      </c>
      <c r="AR254" s="284"/>
      <c r="AS254" s="107">
        <v>244.64491204285062</v>
      </c>
      <c r="AT254" s="107">
        <v>253.00553999388239</v>
      </c>
      <c r="AU254" s="107">
        <v>8.3606279510317734</v>
      </c>
      <c r="AV254" s="179">
        <v>3.4174542528672629E-2</v>
      </c>
      <c r="AW254" s="284"/>
      <c r="AX254" s="107">
        <v>199.30061766610953</v>
      </c>
      <c r="AY254" s="107">
        <v>203.01926328600902</v>
      </c>
      <c r="AZ254" s="156">
        <v>3.7186456198994904</v>
      </c>
      <c r="BA254" s="157">
        <v>1.8658475138945016E-2</v>
      </c>
      <c r="BB254" s="284"/>
      <c r="BC254" s="107">
        <v>1251.4025089409411</v>
      </c>
      <c r="BD254" s="107">
        <v>1207.0986800828221</v>
      </c>
      <c r="BE254" s="156">
        <v>-44.303828858119005</v>
      </c>
      <c r="BF254" s="157">
        <v>-3.5403340285463568E-2</v>
      </c>
      <c r="BG254" s="285"/>
      <c r="BH254" s="282">
        <v>-102.72854691075514</v>
      </c>
      <c r="BI254" s="83">
        <v>-104.76633605600934</v>
      </c>
      <c r="BJ254" s="156">
        <v>-2.0377891452541945</v>
      </c>
      <c r="BK254" s="157">
        <v>1.9836639439906732E-2</v>
      </c>
      <c r="BL254" s="157"/>
      <c r="BM254" s="107">
        <v>1148.673962030186</v>
      </c>
      <c r="BN254" s="107">
        <v>1102.3323440268127</v>
      </c>
      <c r="BO254" s="259">
        <v>-46.341618003373242</v>
      </c>
      <c r="BP254" s="157">
        <v>-4.0343578365325067E-2</v>
      </c>
    </row>
    <row r="255" spans="1:68">
      <c r="A255" s="81">
        <v>783</v>
      </c>
      <c r="B255" s="91">
        <v>4</v>
      </c>
      <c r="C255" s="91">
        <v>4</v>
      </c>
      <c r="D255" s="82" t="s">
        <v>268</v>
      </c>
      <c r="E255" s="84">
        <v>6377</v>
      </c>
      <c r="F255" s="107">
        <v>6256</v>
      </c>
      <c r="G255" s="156">
        <v>-121</v>
      </c>
      <c r="H255" s="157">
        <v>-1.897443939156343E-2</v>
      </c>
      <c r="I255" s="157"/>
      <c r="J255" s="84">
        <v>595719.0588136235</v>
      </c>
      <c r="K255" s="282">
        <v>509539.76645994559</v>
      </c>
      <c r="L255" s="156">
        <v>-86179.292353677913</v>
      </c>
      <c r="M255" s="157">
        <v>-0.14466431966320545</v>
      </c>
      <c r="N255" s="157"/>
      <c r="O255" s="107">
        <v>1403302.5518682441</v>
      </c>
      <c r="P255" s="282">
        <v>1475488.1313929406</v>
      </c>
      <c r="Q255" s="156">
        <v>72185.579524696572</v>
      </c>
      <c r="R255" s="157">
        <v>5.1439783551020059E-2</v>
      </c>
      <c r="S255" s="157"/>
      <c r="T255" s="107">
        <v>803572.09885140066</v>
      </c>
      <c r="U255" s="282">
        <v>803463.32720316539</v>
      </c>
      <c r="V255" s="156">
        <v>-108.77164823526982</v>
      </c>
      <c r="W255" s="157">
        <v>-1.353601604519923E-4</v>
      </c>
      <c r="X255" s="158"/>
      <c r="Y255" s="88">
        <v>2802593.7095332686</v>
      </c>
      <c r="Z255" s="88">
        <v>2788491.2250560517</v>
      </c>
      <c r="AA255" s="156">
        <v>-14102.484477216844</v>
      </c>
      <c r="AB255" s="157">
        <v>-5.031940387665185E-3</v>
      </c>
      <c r="AC255" s="157"/>
      <c r="AD255" s="196">
        <v>-63463</v>
      </c>
      <c r="AE255" s="196">
        <v>-63463</v>
      </c>
      <c r="AF255" s="283">
        <v>0</v>
      </c>
      <c r="AG255" s="195">
        <v>0</v>
      </c>
      <c r="AH255" s="157"/>
      <c r="AI255" s="107">
        <v>2739130.7095332686</v>
      </c>
      <c r="AJ255" s="282">
        <v>2725028.2250560517</v>
      </c>
      <c r="AK255" s="156">
        <v>-14102.484477216844</v>
      </c>
      <c r="AL255" s="157">
        <v>-5.1485255625569699E-3</v>
      </c>
      <c r="AN255" s="107">
        <v>93.416819635192653</v>
      </c>
      <c r="AO255" s="107">
        <v>81.448172388098726</v>
      </c>
      <c r="AP255" s="156">
        <v>-11.968647247093926</v>
      </c>
      <c r="AQ255" s="157">
        <v>-0.12812090257229236</v>
      </c>
      <c r="AR255" s="284"/>
      <c r="AS255" s="107">
        <v>220.05685304504377</v>
      </c>
      <c r="AT255" s="107">
        <v>235.85168340679996</v>
      </c>
      <c r="AU255" s="107">
        <v>15.794830361756198</v>
      </c>
      <c r="AV255" s="179">
        <v>7.1776134863307944E-2</v>
      </c>
      <c r="AW255" s="284"/>
      <c r="AX255" s="107">
        <v>126.01099244964728</v>
      </c>
      <c r="AY255" s="107">
        <v>128.43083874730905</v>
      </c>
      <c r="AZ255" s="156">
        <v>2.4198462976617776</v>
      </c>
      <c r="BA255" s="157">
        <v>1.9203454005242628E-2</v>
      </c>
      <c r="BB255" s="284"/>
      <c r="BC255" s="107">
        <v>439.48466512988375</v>
      </c>
      <c r="BD255" s="107">
        <v>445.73069454220774</v>
      </c>
      <c r="BE255" s="156">
        <v>6.2460294123239919</v>
      </c>
      <c r="BF255" s="157">
        <v>1.4212166903430095E-2</v>
      </c>
      <c r="BG255" s="285"/>
      <c r="BH255" s="282">
        <v>-9.9518582405519833</v>
      </c>
      <c r="BI255" s="83">
        <v>-10.144341432225064</v>
      </c>
      <c r="BJ255" s="156">
        <v>-0.19248319167308026</v>
      </c>
      <c r="BK255" s="157">
        <v>1.9341432225063942E-2</v>
      </c>
      <c r="BL255" s="157"/>
      <c r="BM255" s="107">
        <v>429.53280688933177</v>
      </c>
      <c r="BN255" s="107">
        <v>435.58635310998267</v>
      </c>
      <c r="BO255" s="259">
        <v>6.053546220650901</v>
      </c>
      <c r="BP255" s="157">
        <v>1.4093326804279665E-2</v>
      </c>
    </row>
    <row r="256" spans="1:68">
      <c r="A256" s="81">
        <v>785</v>
      </c>
      <c r="B256" s="91">
        <v>17</v>
      </c>
      <c r="C256" s="91">
        <v>17</v>
      </c>
      <c r="D256" s="82" t="s">
        <v>269</v>
      </c>
      <c r="E256" s="84">
        <v>2589</v>
      </c>
      <c r="F256" s="107">
        <v>2581</v>
      </c>
      <c r="G256" s="156">
        <v>-8</v>
      </c>
      <c r="H256" s="157">
        <v>-3.0899961375048281E-3</v>
      </c>
      <c r="I256" s="157"/>
      <c r="J256" s="84">
        <v>4099260.4396092212</v>
      </c>
      <c r="K256" s="282">
        <v>3959237.7253010375</v>
      </c>
      <c r="L256" s="156">
        <v>-140022.71430818364</v>
      </c>
      <c r="M256" s="157">
        <v>-3.4158042986293373E-2</v>
      </c>
      <c r="N256" s="157"/>
      <c r="O256" s="107">
        <v>1286305.9413398532</v>
      </c>
      <c r="P256" s="282">
        <v>1207747.2961966086</v>
      </c>
      <c r="Q256" s="156">
        <v>-78558.645143244648</v>
      </c>
      <c r="R256" s="157">
        <v>-6.1073064049922451E-2</v>
      </c>
      <c r="S256" s="157"/>
      <c r="T256" s="107">
        <v>520783.76730482985</v>
      </c>
      <c r="U256" s="282">
        <v>521112.24439763377</v>
      </c>
      <c r="V256" s="156">
        <v>328.47709280392155</v>
      </c>
      <c r="W256" s="157">
        <v>6.3073604329847398E-4</v>
      </c>
      <c r="X256" s="158"/>
      <c r="Y256" s="88">
        <v>5906350.1482539047</v>
      </c>
      <c r="Z256" s="88">
        <v>5688097.2658952801</v>
      </c>
      <c r="AA256" s="156">
        <v>-218252.8823586246</v>
      </c>
      <c r="AB256" s="157">
        <v>-3.6952242396795038E-2</v>
      </c>
      <c r="AC256" s="157"/>
      <c r="AD256" s="196">
        <v>63823</v>
      </c>
      <c r="AE256" s="196">
        <v>63823</v>
      </c>
      <c r="AF256" s="283">
        <v>0</v>
      </c>
      <c r="AG256" s="195">
        <v>0</v>
      </c>
      <c r="AH256" s="157"/>
      <c r="AI256" s="107">
        <v>5970173.1482539047</v>
      </c>
      <c r="AJ256" s="282">
        <v>5751920.2658952801</v>
      </c>
      <c r="AK256" s="156">
        <v>-218252.8823586246</v>
      </c>
      <c r="AL256" s="157">
        <v>-3.6557211480952936E-2</v>
      </c>
      <c r="AN256" s="107">
        <v>1583.3373656273548</v>
      </c>
      <c r="AO256" s="107">
        <v>1533.993694421169</v>
      </c>
      <c r="AP256" s="156">
        <v>-49.343671206185718</v>
      </c>
      <c r="AQ256" s="157">
        <v>-3.1164344553085577E-2</v>
      </c>
      <c r="AR256" s="284"/>
      <c r="AS256" s="107">
        <v>496.83504879870731</v>
      </c>
      <c r="AT256" s="107">
        <v>467.93773583750817</v>
      </c>
      <c r="AU256" s="107">
        <v>-28.897312961199134</v>
      </c>
      <c r="AV256" s="179">
        <v>-5.8162790711061285E-2</v>
      </c>
      <c r="AW256" s="284"/>
      <c r="AX256" s="107">
        <v>201.15247868089219</v>
      </c>
      <c r="AY256" s="107">
        <v>201.90323300954427</v>
      </c>
      <c r="AZ256" s="156">
        <v>0.75075432865207858</v>
      </c>
      <c r="BA256" s="157">
        <v>3.732264864819655E-3</v>
      </c>
      <c r="BB256" s="284"/>
      <c r="BC256" s="107">
        <v>2281.3248931069543</v>
      </c>
      <c r="BD256" s="107">
        <v>2203.8346632682214</v>
      </c>
      <c r="BE256" s="156">
        <v>-77.49022983873283</v>
      </c>
      <c r="BF256" s="157">
        <v>-3.3967204790895995E-2</v>
      </c>
      <c r="BG256" s="285"/>
      <c r="BH256" s="282">
        <v>24.651602935496332</v>
      </c>
      <c r="BI256" s="83">
        <v>24.728012398295235</v>
      </c>
      <c r="BJ256" s="156">
        <v>7.6409462798903149E-2</v>
      </c>
      <c r="BK256" s="157">
        <v>3.0995738086012918E-3</v>
      </c>
      <c r="BL256" s="157"/>
      <c r="BM256" s="107">
        <v>2305.9764960424504</v>
      </c>
      <c r="BN256" s="107">
        <v>2228.562675666517</v>
      </c>
      <c r="BO256" s="259">
        <v>-77.413820375933483</v>
      </c>
      <c r="BP256" s="157">
        <v>-3.357094944757337E-2</v>
      </c>
    </row>
    <row r="257" spans="1:68">
      <c r="A257" s="81">
        <v>790</v>
      </c>
      <c r="B257" s="91">
        <v>6</v>
      </c>
      <c r="C257" s="91">
        <v>6</v>
      </c>
      <c r="D257" s="82" t="s">
        <v>270</v>
      </c>
      <c r="E257" s="84">
        <v>23515</v>
      </c>
      <c r="F257" s="107">
        <v>23464</v>
      </c>
      <c r="G257" s="156">
        <v>-51</v>
      </c>
      <c r="H257" s="157">
        <v>-2.1688284073995323E-3</v>
      </c>
      <c r="I257" s="157"/>
      <c r="J257" s="84">
        <v>5795073.3967662491</v>
      </c>
      <c r="K257" s="282">
        <v>6041937.7080415059</v>
      </c>
      <c r="L257" s="156">
        <v>246864.3112752568</v>
      </c>
      <c r="M257" s="157">
        <v>4.2598996487777242E-2</v>
      </c>
      <c r="N257" s="157"/>
      <c r="O257" s="107">
        <v>9889016.4406457618</v>
      </c>
      <c r="P257" s="282">
        <v>9435626.0127975252</v>
      </c>
      <c r="Q257" s="156">
        <v>-453390.42784823664</v>
      </c>
      <c r="R257" s="157">
        <v>-4.5847878863333129E-2</v>
      </c>
      <c r="S257" s="157"/>
      <c r="T257" s="107">
        <v>2762814.8218209604</v>
      </c>
      <c r="U257" s="282">
        <v>2751341.1196989175</v>
      </c>
      <c r="V257" s="156">
        <v>-11473.702122042887</v>
      </c>
      <c r="W257" s="157">
        <v>-4.1529030579330016E-3</v>
      </c>
      <c r="X257" s="158"/>
      <c r="Y257" s="88">
        <v>18446904.65923297</v>
      </c>
      <c r="Z257" s="88">
        <v>18228904.84053795</v>
      </c>
      <c r="AA257" s="156">
        <v>-217999.81869501993</v>
      </c>
      <c r="AB257" s="157">
        <v>-1.1817690974290775E-2</v>
      </c>
      <c r="AC257" s="157"/>
      <c r="AD257" s="196">
        <v>-1492315</v>
      </c>
      <c r="AE257" s="196">
        <v>-1492315</v>
      </c>
      <c r="AF257" s="283">
        <v>0</v>
      </c>
      <c r="AG257" s="195">
        <v>0</v>
      </c>
      <c r="AH257" s="157"/>
      <c r="AI257" s="107">
        <v>16954589.65923297</v>
      </c>
      <c r="AJ257" s="282">
        <v>16736589.84053795</v>
      </c>
      <c r="AK257" s="156">
        <v>-217999.81869501993</v>
      </c>
      <c r="AL257" s="157">
        <v>-1.2857864629964881E-2</v>
      </c>
      <c r="AN257" s="107">
        <v>246.44156482101846</v>
      </c>
      <c r="AO257" s="107">
        <v>257.49819758103928</v>
      </c>
      <c r="AP257" s="156">
        <v>11.056632760020818</v>
      </c>
      <c r="AQ257" s="157">
        <v>4.4865129662891273E-2</v>
      </c>
      <c r="AR257" s="284"/>
      <c r="AS257" s="107">
        <v>420.54077995516741</v>
      </c>
      <c r="AT257" s="107">
        <v>402.13203259450756</v>
      </c>
      <c r="AU257" s="107">
        <v>-18.408747360659845</v>
      </c>
      <c r="AV257" s="179">
        <v>-4.3773988726188089E-2</v>
      </c>
      <c r="AW257" s="284"/>
      <c r="AX257" s="107">
        <v>117.49159352842698</v>
      </c>
      <c r="AY257" s="107">
        <v>117.25797475702853</v>
      </c>
      <c r="AZ257" s="156">
        <v>-0.23361877139844012</v>
      </c>
      <c r="BA257" s="157">
        <v>-1.9883871210063745E-3</v>
      </c>
      <c r="BB257" s="284"/>
      <c r="BC257" s="107">
        <v>784.47393830461283</v>
      </c>
      <c r="BD257" s="107">
        <v>776.88820493257549</v>
      </c>
      <c r="BE257" s="156">
        <v>-7.585733372037339</v>
      </c>
      <c r="BF257" s="157">
        <v>-9.6698347792553221E-3</v>
      </c>
      <c r="BG257" s="285"/>
      <c r="BH257" s="282">
        <v>-63.462258133106531</v>
      </c>
      <c r="BI257" s="83">
        <v>-63.600196045005113</v>
      </c>
      <c r="BJ257" s="156">
        <v>-0.1379379118985824</v>
      </c>
      <c r="BK257" s="157">
        <v>2.1735424480053911E-3</v>
      </c>
      <c r="BL257" s="157"/>
      <c r="BM257" s="107">
        <v>721.01168017150633</v>
      </c>
      <c r="BN257" s="107">
        <v>713.2880088875703</v>
      </c>
      <c r="BO257" s="259">
        <v>-7.723671283936028</v>
      </c>
      <c r="BP257" s="157">
        <v>-1.0712269296523471E-2</v>
      </c>
    </row>
    <row r="258" spans="1:68">
      <c r="A258" s="81">
        <v>791</v>
      </c>
      <c r="B258" s="91">
        <v>17</v>
      </c>
      <c r="C258" s="91">
        <v>17</v>
      </c>
      <c r="D258" s="82" t="s">
        <v>271</v>
      </c>
      <c r="E258" s="84">
        <v>4931</v>
      </c>
      <c r="F258" s="107">
        <v>4938</v>
      </c>
      <c r="G258" s="156">
        <v>7</v>
      </c>
      <c r="H258" s="157">
        <v>1.419590346785642E-3</v>
      </c>
      <c r="I258" s="157"/>
      <c r="J258" s="84">
        <v>4005303.3684518179</v>
      </c>
      <c r="K258" s="282">
        <v>3961795.4243558347</v>
      </c>
      <c r="L258" s="156">
        <v>-43507.94409598317</v>
      </c>
      <c r="M258" s="157">
        <v>-1.0862583952735752E-2</v>
      </c>
      <c r="N258" s="157"/>
      <c r="O258" s="107">
        <v>2926614.3040297003</v>
      </c>
      <c r="P258" s="282">
        <v>2763237.041331057</v>
      </c>
      <c r="Q258" s="156">
        <v>-163377.26269864338</v>
      </c>
      <c r="R258" s="157">
        <v>-5.582466486058197E-2</v>
      </c>
      <c r="S258" s="157"/>
      <c r="T258" s="107">
        <v>966694.76527044084</v>
      </c>
      <c r="U258" s="282">
        <v>968127.30899026245</v>
      </c>
      <c r="V258" s="156">
        <v>1432.5437198216096</v>
      </c>
      <c r="W258" s="157">
        <v>1.4818987040038885E-3</v>
      </c>
      <c r="X258" s="158"/>
      <c r="Y258" s="88">
        <v>7898612.4377519591</v>
      </c>
      <c r="Z258" s="88">
        <v>7693159.7746771537</v>
      </c>
      <c r="AA258" s="156">
        <v>-205452.6630748054</v>
      </c>
      <c r="AB258" s="157">
        <v>-2.601123484586107E-2</v>
      </c>
      <c r="AC258" s="157"/>
      <c r="AD258" s="196">
        <v>-92940</v>
      </c>
      <c r="AE258" s="196">
        <v>-92940</v>
      </c>
      <c r="AF258" s="283">
        <v>0</v>
      </c>
      <c r="AG258" s="195">
        <v>0</v>
      </c>
      <c r="AH258" s="157"/>
      <c r="AI258" s="107">
        <v>7805672.4377519591</v>
      </c>
      <c r="AJ258" s="282">
        <v>7600219.7746771537</v>
      </c>
      <c r="AK258" s="156">
        <v>-205452.6630748054</v>
      </c>
      <c r="AL258" s="157">
        <v>-2.6320943482221752E-2</v>
      </c>
      <c r="AN258" s="107">
        <v>812.26999968603081</v>
      </c>
      <c r="AO258" s="107">
        <v>802.30770035557612</v>
      </c>
      <c r="AP258" s="156">
        <v>-9.9622993304546981</v>
      </c>
      <c r="AQ258" s="157">
        <v>-1.2264763359850118E-2</v>
      </c>
      <c r="AR258" s="284"/>
      <c r="AS258" s="107">
        <v>593.51334496647746</v>
      </c>
      <c r="AT258" s="107">
        <v>559.58627811483541</v>
      </c>
      <c r="AU258" s="107">
        <v>-33.927066851642053</v>
      </c>
      <c r="AV258" s="179">
        <v>-5.7163107012460364E-2</v>
      </c>
      <c r="AW258" s="284"/>
      <c r="AX258" s="107">
        <v>196.04436529516138</v>
      </c>
      <c r="AY258" s="107">
        <v>196.05656318150312</v>
      </c>
      <c r="AZ258" s="156">
        <v>1.219788634173824E-2</v>
      </c>
      <c r="BA258" s="157">
        <v>6.2220030263931793E-5</v>
      </c>
      <c r="BB258" s="284"/>
      <c r="BC258" s="107">
        <v>1601.8277099476697</v>
      </c>
      <c r="BD258" s="107">
        <v>1557.9505416519144</v>
      </c>
      <c r="BE258" s="156">
        <v>-43.877168295755382</v>
      </c>
      <c r="BF258" s="157">
        <v>-2.739193985924292E-2</v>
      </c>
      <c r="BG258" s="285"/>
      <c r="BH258" s="282">
        <v>-18.848103832893937</v>
      </c>
      <c r="BI258" s="83">
        <v>-18.821385176184691</v>
      </c>
      <c r="BJ258" s="156">
        <v>2.6718656709245892E-2</v>
      </c>
      <c r="BK258" s="157">
        <v>-1.4175779667881588E-3</v>
      </c>
      <c r="BL258" s="157"/>
      <c r="BM258" s="107">
        <v>1582.9796061147758</v>
      </c>
      <c r="BN258" s="107">
        <v>1539.1291564757298</v>
      </c>
      <c r="BO258" s="259">
        <v>-43.850449639046019</v>
      </c>
      <c r="BP258" s="157">
        <v>-2.7701209459464502E-2</v>
      </c>
    </row>
    <row r="259" spans="1:68">
      <c r="A259" s="81">
        <v>831</v>
      </c>
      <c r="B259" s="91">
        <v>9</v>
      </c>
      <c r="C259" s="91">
        <v>9</v>
      </c>
      <c r="D259" s="82" t="s">
        <v>272</v>
      </c>
      <c r="E259" s="84">
        <v>4625</v>
      </c>
      <c r="F259" s="107">
        <v>4596</v>
      </c>
      <c r="G259" s="156">
        <v>-29</v>
      </c>
      <c r="H259" s="157">
        <v>-6.2702702702702702E-3</v>
      </c>
      <c r="I259" s="157"/>
      <c r="J259" s="84">
        <v>2467002.8723364519</v>
      </c>
      <c r="K259" s="282">
        <v>2384456.9915906698</v>
      </c>
      <c r="L259" s="156">
        <v>-82545.880745782051</v>
      </c>
      <c r="M259" s="157">
        <v>-3.3459985665766336E-2</v>
      </c>
      <c r="N259" s="157"/>
      <c r="O259" s="107">
        <v>859406.91590333427</v>
      </c>
      <c r="P259" s="282">
        <v>702463.80095363955</v>
      </c>
      <c r="Q259" s="156">
        <v>-156943.11494969472</v>
      </c>
      <c r="R259" s="157">
        <v>-0.18261793342066568</v>
      </c>
      <c r="S259" s="157"/>
      <c r="T259" s="107">
        <v>381024.67569434841</v>
      </c>
      <c r="U259" s="282">
        <v>376552.97700153431</v>
      </c>
      <c r="V259" s="156">
        <v>-4471.6986928140977</v>
      </c>
      <c r="W259" s="157">
        <v>-1.1735981887958404E-2</v>
      </c>
      <c r="X259" s="158"/>
      <c r="Y259" s="88">
        <v>3707434.4639341347</v>
      </c>
      <c r="Z259" s="88">
        <v>3463473.7695458438</v>
      </c>
      <c r="AA259" s="156">
        <v>-243960.69438829087</v>
      </c>
      <c r="AB259" s="157">
        <v>-6.5803103672239321E-2</v>
      </c>
      <c r="AC259" s="157"/>
      <c r="AD259" s="196">
        <v>-1020398</v>
      </c>
      <c r="AE259" s="196">
        <v>-1020398</v>
      </c>
      <c r="AF259" s="283">
        <v>0</v>
      </c>
      <c r="AG259" s="195">
        <v>0</v>
      </c>
      <c r="AH259" s="157"/>
      <c r="AI259" s="107">
        <v>2687036.4639341347</v>
      </c>
      <c r="AJ259" s="282">
        <v>2443075.7695458438</v>
      </c>
      <c r="AK259" s="156">
        <v>-243960.69438829087</v>
      </c>
      <c r="AL259" s="157">
        <v>-9.0791731955547766E-2</v>
      </c>
      <c r="AN259" s="107">
        <v>533.40602645112472</v>
      </c>
      <c r="AO259" s="107">
        <v>518.81135587264362</v>
      </c>
      <c r="AP259" s="156">
        <v>-14.5946705784811</v>
      </c>
      <c r="AQ259" s="157">
        <v>-2.7361278003518001E-2</v>
      </c>
      <c r="AR259" s="284"/>
      <c r="AS259" s="107">
        <v>185.81771154666686</v>
      </c>
      <c r="AT259" s="107">
        <v>152.8424284059268</v>
      </c>
      <c r="AU259" s="107">
        <v>-32.975283140740061</v>
      </c>
      <c r="AV259" s="179">
        <v>-0.17746038774381603</v>
      </c>
      <c r="AW259" s="284"/>
      <c r="AX259" s="107">
        <v>82.383713663642894</v>
      </c>
      <c r="AY259" s="107">
        <v>81.930586814955248</v>
      </c>
      <c r="AZ259" s="156">
        <v>-0.45312684868764563</v>
      </c>
      <c r="BA259" s="157">
        <v>-5.500199354179113E-3</v>
      </c>
      <c r="BB259" s="284"/>
      <c r="BC259" s="107">
        <v>801.60745166143454</v>
      </c>
      <c r="BD259" s="107">
        <v>753.58437109352565</v>
      </c>
      <c r="BE259" s="156">
        <v>-48.023080567908892</v>
      </c>
      <c r="BF259" s="157">
        <v>-5.9908475736315678E-2</v>
      </c>
      <c r="BG259" s="285"/>
      <c r="BH259" s="282">
        <v>-220.62659459459459</v>
      </c>
      <c r="BI259" s="83">
        <v>-222.01871192341167</v>
      </c>
      <c r="BJ259" s="156">
        <v>-1.3921173288170792</v>
      </c>
      <c r="BK259" s="157">
        <v>6.3098346388164141E-3</v>
      </c>
      <c r="BL259" s="157"/>
      <c r="BM259" s="107">
        <v>580.98085706683992</v>
      </c>
      <c r="BN259" s="107">
        <v>531.56565917011392</v>
      </c>
      <c r="BO259" s="259">
        <v>-49.415197896725999</v>
      </c>
      <c r="BP259" s="157">
        <v>-8.5054778131942732E-2</v>
      </c>
    </row>
    <row r="260" spans="1:68">
      <c r="A260" s="81">
        <v>832</v>
      </c>
      <c r="B260" s="91">
        <v>17</v>
      </c>
      <c r="C260" s="91">
        <v>17</v>
      </c>
      <c r="D260" s="82" t="s">
        <v>273</v>
      </c>
      <c r="E260" s="84">
        <v>3731</v>
      </c>
      <c r="F260" s="107">
        <v>3657</v>
      </c>
      <c r="G260" s="156">
        <v>-74</v>
      </c>
      <c r="H260" s="157">
        <v>-1.9833824711873494E-2</v>
      </c>
      <c r="I260" s="157"/>
      <c r="J260" s="84">
        <v>6863471.6195489503</v>
      </c>
      <c r="K260" s="282">
        <v>6561191.3678324483</v>
      </c>
      <c r="L260" s="156">
        <v>-302280.25171650201</v>
      </c>
      <c r="M260" s="157">
        <v>-4.4041888489132715E-2</v>
      </c>
      <c r="N260" s="157"/>
      <c r="O260" s="107">
        <v>1993501.3859209314</v>
      </c>
      <c r="P260" s="282">
        <v>1920187.3729646879</v>
      </c>
      <c r="Q260" s="156">
        <v>-73314.012956243474</v>
      </c>
      <c r="R260" s="157">
        <v>-3.6776504633516893E-2</v>
      </c>
      <c r="S260" s="157"/>
      <c r="T260" s="107">
        <v>541926.47079402232</v>
      </c>
      <c r="U260" s="282">
        <v>543136.82716757362</v>
      </c>
      <c r="V260" s="156">
        <v>1210.3563735513017</v>
      </c>
      <c r="W260" s="157">
        <v>2.2334328341221386E-3</v>
      </c>
      <c r="X260" s="158"/>
      <c r="Y260" s="88">
        <v>9398899.4762639031</v>
      </c>
      <c r="Z260" s="88">
        <v>9024515.5679647103</v>
      </c>
      <c r="AA260" s="156">
        <v>-374383.90829919279</v>
      </c>
      <c r="AB260" s="157">
        <v>-3.9832738848273305E-2</v>
      </c>
      <c r="AC260" s="157"/>
      <c r="AD260" s="196">
        <v>-91843</v>
      </c>
      <c r="AE260" s="196">
        <v>-91843</v>
      </c>
      <c r="AF260" s="283">
        <v>0</v>
      </c>
      <c r="AG260" s="195">
        <v>0</v>
      </c>
      <c r="AH260" s="157"/>
      <c r="AI260" s="107">
        <v>9307056.4762639031</v>
      </c>
      <c r="AJ260" s="282">
        <v>8932672.5679647103</v>
      </c>
      <c r="AK260" s="156">
        <v>-374383.90829919279</v>
      </c>
      <c r="AL260" s="157">
        <v>-4.0225812452518855E-2</v>
      </c>
      <c r="AN260" s="107">
        <v>1839.5796353655724</v>
      </c>
      <c r="AO260" s="107">
        <v>1794.1458484638906</v>
      </c>
      <c r="AP260" s="156">
        <v>-45.433786901681742</v>
      </c>
      <c r="AQ260" s="157">
        <v>-2.4697917952681003E-2</v>
      </c>
      <c r="AR260" s="284"/>
      <c r="AS260" s="107">
        <v>534.30752771935977</v>
      </c>
      <c r="AT260" s="107">
        <v>525.07174541008692</v>
      </c>
      <c r="AU260" s="107">
        <v>-9.2357823092728495</v>
      </c>
      <c r="AV260" s="179">
        <v>-1.7285517852789565E-2</v>
      </c>
      <c r="AW260" s="284"/>
      <c r="AX260" s="107">
        <v>145.24965714125497</v>
      </c>
      <c r="AY260" s="107">
        <v>148.51977773245108</v>
      </c>
      <c r="AZ260" s="156">
        <v>3.270120591196104</v>
      </c>
      <c r="BA260" s="157">
        <v>2.2513792153160947E-2</v>
      </c>
      <c r="BB260" s="284"/>
      <c r="BC260" s="107">
        <v>2519.136820226187</v>
      </c>
      <c r="BD260" s="107">
        <v>2467.737371606429</v>
      </c>
      <c r="BE260" s="156">
        <v>-51.399448619758004</v>
      </c>
      <c r="BF260" s="157">
        <v>-2.0403595472493225E-2</v>
      </c>
      <c r="BG260" s="285"/>
      <c r="BH260" s="282">
        <v>-24.616188689359422</v>
      </c>
      <c r="BI260" s="83">
        <v>-25.114301339896091</v>
      </c>
      <c r="BJ260" s="156">
        <v>-0.49811265053666887</v>
      </c>
      <c r="BK260" s="157">
        <v>2.0235165436149859E-2</v>
      </c>
      <c r="BL260" s="157"/>
      <c r="BM260" s="107">
        <v>2494.5206315368273</v>
      </c>
      <c r="BN260" s="107">
        <v>2442.623070266533</v>
      </c>
      <c r="BO260" s="259">
        <v>-51.897561270294318</v>
      </c>
      <c r="BP260" s="157">
        <v>-2.0804622986149129E-2</v>
      </c>
    </row>
    <row r="261" spans="1:68">
      <c r="A261" s="81">
        <v>833</v>
      </c>
      <c r="B261" s="91">
        <v>2</v>
      </c>
      <c r="C261" s="91">
        <v>2</v>
      </c>
      <c r="D261" s="82" t="s">
        <v>274</v>
      </c>
      <c r="E261" s="84">
        <v>1705</v>
      </c>
      <c r="F261" s="107">
        <v>1692</v>
      </c>
      <c r="G261" s="156">
        <v>-13</v>
      </c>
      <c r="H261" s="157">
        <v>-7.624633431085044E-3</v>
      </c>
      <c r="I261" s="157"/>
      <c r="J261" s="84">
        <v>1443679.6374407141</v>
      </c>
      <c r="K261" s="282">
        <v>1411586.1780826249</v>
      </c>
      <c r="L261" s="156">
        <v>-32093.459358089138</v>
      </c>
      <c r="M261" s="157">
        <v>-2.2230319335239002E-2</v>
      </c>
      <c r="N261" s="157"/>
      <c r="O261" s="107">
        <v>417782.28411695146</v>
      </c>
      <c r="P261" s="282">
        <v>409898.99133438931</v>
      </c>
      <c r="Q261" s="156">
        <v>-7883.2927825621446</v>
      </c>
      <c r="R261" s="157">
        <v>-1.8869380254418214E-2</v>
      </c>
      <c r="S261" s="157"/>
      <c r="T261" s="107">
        <v>258525.91009583516</v>
      </c>
      <c r="U261" s="282">
        <v>257856.54979203307</v>
      </c>
      <c r="V261" s="156">
        <v>-669.36030380209559</v>
      </c>
      <c r="W261" s="157">
        <v>-2.5891420459711939E-3</v>
      </c>
      <c r="X261" s="158"/>
      <c r="Y261" s="88">
        <v>2119987.8316535009</v>
      </c>
      <c r="Z261" s="88">
        <v>2079341.7192090475</v>
      </c>
      <c r="AA261" s="156">
        <v>-40646.112444453407</v>
      </c>
      <c r="AB261" s="157">
        <v>-1.9172804597067501E-2</v>
      </c>
      <c r="AC261" s="157"/>
      <c r="AD261" s="196">
        <v>-423394</v>
      </c>
      <c r="AE261" s="196">
        <v>-423394</v>
      </c>
      <c r="AF261" s="283">
        <v>0</v>
      </c>
      <c r="AG261" s="195">
        <v>0</v>
      </c>
      <c r="AH261" s="157"/>
      <c r="AI261" s="107">
        <v>1696593.8316535009</v>
      </c>
      <c r="AJ261" s="282">
        <v>1655947.7192090475</v>
      </c>
      <c r="AK261" s="156">
        <v>-40646.112444453407</v>
      </c>
      <c r="AL261" s="157">
        <v>-2.3957479796351547E-2</v>
      </c>
      <c r="AN261" s="107">
        <v>846.73292518516951</v>
      </c>
      <c r="AO261" s="107">
        <v>834.27079082897455</v>
      </c>
      <c r="AP261" s="156">
        <v>-12.462134356194952</v>
      </c>
      <c r="AQ261" s="157">
        <v>-1.4717904531077075E-2</v>
      </c>
      <c r="AR261" s="284"/>
      <c r="AS261" s="107">
        <v>245.03359772255217</v>
      </c>
      <c r="AT261" s="107">
        <v>242.25708707706224</v>
      </c>
      <c r="AU261" s="107">
        <v>-2.7765106454899353</v>
      </c>
      <c r="AV261" s="179">
        <v>-1.1331142632259501E-2</v>
      </c>
      <c r="AW261" s="284"/>
      <c r="AX261" s="107">
        <v>151.62809976295318</v>
      </c>
      <c r="AY261" s="107">
        <v>152.39748805675714</v>
      </c>
      <c r="AZ261" s="156">
        <v>0.76938829380395646</v>
      </c>
      <c r="BA261" s="157">
        <v>5.0741801487110549E-3</v>
      </c>
      <c r="BB261" s="284"/>
      <c r="BC261" s="107">
        <v>1243.3946226706751</v>
      </c>
      <c r="BD261" s="107">
        <v>1228.9253659627941</v>
      </c>
      <c r="BE261" s="156">
        <v>-14.469256707880959</v>
      </c>
      <c r="BF261" s="157">
        <v>-1.1636898249409012E-2</v>
      </c>
      <c r="BG261" s="285"/>
      <c r="BH261" s="282">
        <v>-248.324926686217</v>
      </c>
      <c r="BI261" s="83">
        <v>-250.23286052009456</v>
      </c>
      <c r="BJ261" s="156">
        <v>-1.9079338338775642</v>
      </c>
      <c r="BK261" s="157">
        <v>7.683215130023683E-3</v>
      </c>
      <c r="BL261" s="157"/>
      <c r="BM261" s="107">
        <v>995.06969598445801</v>
      </c>
      <c r="BN261" s="107">
        <v>978.69250544269948</v>
      </c>
      <c r="BO261" s="259">
        <v>-16.377190541758523</v>
      </c>
      <c r="BP261" s="157">
        <v>-1.6458335137576451E-2</v>
      </c>
    </row>
    <row r="262" spans="1:68">
      <c r="A262" s="81">
        <v>834</v>
      </c>
      <c r="B262" s="91">
        <v>5</v>
      </c>
      <c r="C262" s="91">
        <v>5</v>
      </c>
      <c r="D262" s="82" t="s">
        <v>275</v>
      </c>
      <c r="E262" s="84">
        <v>5844</v>
      </c>
      <c r="F262" s="107">
        <v>5832</v>
      </c>
      <c r="G262" s="156">
        <v>-12</v>
      </c>
      <c r="H262" s="157">
        <v>-2.0533880903490761E-3</v>
      </c>
      <c r="I262" s="157"/>
      <c r="J262" s="84">
        <v>3631046.5829298897</v>
      </c>
      <c r="K262" s="282">
        <v>3689874.3546343804</v>
      </c>
      <c r="L262" s="156">
        <v>58827.771704490762</v>
      </c>
      <c r="M262" s="157">
        <v>1.6201326631569309E-2</v>
      </c>
      <c r="N262" s="157"/>
      <c r="O262" s="107">
        <v>1713630.193337966</v>
      </c>
      <c r="P262" s="282">
        <v>1648245.2931996118</v>
      </c>
      <c r="Q262" s="156">
        <v>-65384.900138354162</v>
      </c>
      <c r="R262" s="157">
        <v>-3.8155782030772613E-2</v>
      </c>
      <c r="S262" s="157"/>
      <c r="T262" s="107">
        <v>708488.99731680378</v>
      </c>
      <c r="U262" s="282">
        <v>702940.28364787996</v>
      </c>
      <c r="V262" s="156">
        <v>-5548.713668923825</v>
      </c>
      <c r="W262" s="157">
        <v>-7.8317570067255333E-3</v>
      </c>
      <c r="X262" s="158"/>
      <c r="Y262" s="88">
        <v>6053165.7735846592</v>
      </c>
      <c r="Z262" s="88">
        <v>6041059.9314818718</v>
      </c>
      <c r="AA262" s="156">
        <v>-12105.842102787457</v>
      </c>
      <c r="AB262" s="157">
        <v>-1.9999191424123889E-3</v>
      </c>
      <c r="AC262" s="157"/>
      <c r="AD262" s="196">
        <v>-1454600</v>
      </c>
      <c r="AE262" s="196">
        <v>-1454600</v>
      </c>
      <c r="AF262" s="283">
        <v>0</v>
      </c>
      <c r="AG262" s="195">
        <v>0</v>
      </c>
      <c r="AH262" s="157"/>
      <c r="AI262" s="107">
        <v>4598565.7735846592</v>
      </c>
      <c r="AJ262" s="282">
        <v>4586459.9314818718</v>
      </c>
      <c r="AK262" s="156">
        <v>-12105.842102787457</v>
      </c>
      <c r="AL262" s="157">
        <v>-2.6325255957686889E-3</v>
      </c>
      <c r="AN262" s="107">
        <v>621.32898407424534</v>
      </c>
      <c r="AO262" s="107">
        <v>632.69450525280877</v>
      </c>
      <c r="AP262" s="156">
        <v>11.365521178563426</v>
      </c>
      <c r="AQ262" s="157">
        <v>1.8292275863321564E-2</v>
      </c>
      <c r="AR262" s="284"/>
      <c r="AS262" s="107">
        <v>293.22898585523029</v>
      </c>
      <c r="AT262" s="107">
        <v>282.62093504794444</v>
      </c>
      <c r="AU262" s="107">
        <v>-10.608050807285849</v>
      </c>
      <c r="AV262" s="179">
        <v>-3.6176678701617636E-2</v>
      </c>
      <c r="AW262" s="284"/>
      <c r="AX262" s="107">
        <v>121.23357243614028</v>
      </c>
      <c r="AY262" s="107">
        <v>120.53159870505486</v>
      </c>
      <c r="AZ262" s="156">
        <v>-0.70197373108541683</v>
      </c>
      <c r="BA262" s="157">
        <v>-5.7902585643525529E-3</v>
      </c>
      <c r="BB262" s="284"/>
      <c r="BC262" s="107">
        <v>1035.7915423656159</v>
      </c>
      <c r="BD262" s="107">
        <v>1035.8470390058078</v>
      </c>
      <c r="BE262" s="156">
        <v>5.5496640191904589E-2</v>
      </c>
      <c r="BF262" s="157">
        <v>5.3578966347955819E-5</v>
      </c>
      <c r="BG262" s="285"/>
      <c r="BH262" s="282">
        <v>-248.90485968514716</v>
      </c>
      <c r="BI262" s="83">
        <v>-249.41700960219478</v>
      </c>
      <c r="BJ262" s="156">
        <v>-0.51214991704762269</v>
      </c>
      <c r="BK262" s="157">
        <v>2.0576131687242588E-3</v>
      </c>
      <c r="BL262" s="157"/>
      <c r="BM262" s="107">
        <v>786.88668268046877</v>
      </c>
      <c r="BN262" s="107">
        <v>786.43002940361316</v>
      </c>
      <c r="BO262" s="259">
        <v>-0.45665327685560442</v>
      </c>
      <c r="BP262" s="157">
        <v>-5.803291463772779E-4</v>
      </c>
    </row>
    <row r="263" spans="1:68">
      <c r="A263" s="81">
        <v>837</v>
      </c>
      <c r="B263" s="91">
        <v>6</v>
      </c>
      <c r="C263" s="91">
        <v>6</v>
      </c>
      <c r="D263" s="82" t="s">
        <v>276</v>
      </c>
      <c r="E263" s="84">
        <v>255050</v>
      </c>
      <c r="F263" s="107">
        <v>260180</v>
      </c>
      <c r="G263" s="156">
        <v>5130</v>
      </c>
      <c r="H263" s="157">
        <v>2.0113703195451874E-2</v>
      </c>
      <c r="I263" s="157"/>
      <c r="J263" s="84">
        <v>11752212.908394352</v>
      </c>
      <c r="K263" s="282">
        <v>21870310.394698583</v>
      </c>
      <c r="L263" s="156">
        <v>10118097.486304231</v>
      </c>
      <c r="M263" s="157">
        <v>0.86095253423098661</v>
      </c>
      <c r="N263" s="157"/>
      <c r="O263" s="107">
        <v>-161466.89274224796</v>
      </c>
      <c r="P263" s="282">
        <v>4654491.1762928702</v>
      </c>
      <c r="Q263" s="156">
        <v>4815958.0690351184</v>
      </c>
      <c r="R263" s="157">
        <v>-29.826288146405993</v>
      </c>
      <c r="S263" s="157"/>
      <c r="T263" s="107">
        <v>25664370.233016901</v>
      </c>
      <c r="U263" s="282">
        <v>25407793.256093737</v>
      </c>
      <c r="V263" s="156">
        <v>-256576.97692316398</v>
      </c>
      <c r="W263" s="157">
        <v>-9.9974000761990575E-3</v>
      </c>
      <c r="X263" s="158"/>
      <c r="Y263" s="88">
        <v>37255116.248669006</v>
      </c>
      <c r="Z263" s="88">
        <v>51932594.82708519</v>
      </c>
      <c r="AA263" s="156">
        <v>14677478.578416184</v>
      </c>
      <c r="AB263" s="157">
        <v>0.39397215889617732</v>
      </c>
      <c r="AC263" s="157"/>
      <c r="AD263" s="196">
        <v>86962315</v>
      </c>
      <c r="AE263" s="196">
        <v>86962315</v>
      </c>
      <c r="AF263" s="283">
        <v>0</v>
      </c>
      <c r="AG263" s="195">
        <v>0</v>
      </c>
      <c r="AH263" s="157"/>
      <c r="AI263" s="107">
        <v>124217431.248669</v>
      </c>
      <c r="AJ263" s="282">
        <v>138894909.8270852</v>
      </c>
      <c r="AK263" s="156">
        <v>14677478.578416198</v>
      </c>
      <c r="AL263" s="157">
        <v>0.11815957254045591</v>
      </c>
      <c r="AN263" s="107">
        <v>46.078074528109596</v>
      </c>
      <c r="AO263" s="107">
        <v>84.058384175180962</v>
      </c>
      <c r="AP263" s="156">
        <v>37.980309647071365</v>
      </c>
      <c r="AQ263" s="157">
        <v>0.82425991181341041</v>
      </c>
      <c r="AR263" s="284"/>
      <c r="AS263" s="107">
        <v>-0.63307936774063112</v>
      </c>
      <c r="AT263" s="107">
        <v>17.889504098289148</v>
      </c>
      <c r="AU263" s="107">
        <v>18.522583466029779</v>
      </c>
      <c r="AV263" s="179">
        <v>-29.257916795068216</v>
      </c>
      <c r="AW263" s="284"/>
      <c r="AX263" s="107">
        <v>100.62485878461831</v>
      </c>
      <c r="AY263" s="107">
        <v>97.654674671741631</v>
      </c>
      <c r="AZ263" s="156">
        <v>-2.9701841128766802</v>
      </c>
      <c r="BA263" s="157">
        <v>-2.9517399067701424E-2</v>
      </c>
      <c r="BB263" s="284"/>
      <c r="BC263" s="107">
        <v>146.06985394498727</v>
      </c>
      <c r="BD263" s="107">
        <v>199.60256294521173</v>
      </c>
      <c r="BE263" s="156">
        <v>53.532709000224457</v>
      </c>
      <c r="BF263" s="157">
        <v>0.36648704407129695</v>
      </c>
      <c r="BG263" s="285"/>
      <c r="BH263" s="282">
        <v>340.96183101352676</v>
      </c>
      <c r="BI263" s="83">
        <v>334.23904604504571</v>
      </c>
      <c r="BJ263" s="156">
        <v>-6.7227849684810508</v>
      </c>
      <c r="BK263" s="157">
        <v>-1.9717118917672465E-2</v>
      </c>
      <c r="BL263" s="157"/>
      <c r="BM263" s="107">
        <v>487.03168495851401</v>
      </c>
      <c r="BN263" s="107">
        <v>533.84160899025755</v>
      </c>
      <c r="BO263" s="259">
        <v>46.809924031743549</v>
      </c>
      <c r="BP263" s="157">
        <v>9.6112687279742134E-2</v>
      </c>
    </row>
    <row r="264" spans="1:68">
      <c r="A264" s="81">
        <v>844</v>
      </c>
      <c r="B264" s="91">
        <v>11</v>
      </c>
      <c r="C264" s="91">
        <v>11</v>
      </c>
      <c r="D264" s="82" t="s">
        <v>277</v>
      </c>
      <c r="E264" s="84">
        <v>1412</v>
      </c>
      <c r="F264" s="107">
        <v>1388</v>
      </c>
      <c r="G264" s="156">
        <v>-24</v>
      </c>
      <c r="H264" s="157">
        <v>-1.69971671388102E-2</v>
      </c>
      <c r="I264" s="157"/>
      <c r="J264" s="84">
        <v>133349.08588998672</v>
      </c>
      <c r="K264" s="282">
        <v>296229.00309657009</v>
      </c>
      <c r="L264" s="156">
        <v>162879.91720658337</v>
      </c>
      <c r="M264" s="157">
        <v>1.2214550712478047</v>
      </c>
      <c r="N264" s="157"/>
      <c r="O264" s="107">
        <v>800745.64624365338</v>
      </c>
      <c r="P264" s="282">
        <v>729247.41927121207</v>
      </c>
      <c r="Q264" s="156">
        <v>-71498.226972441305</v>
      </c>
      <c r="R264" s="157">
        <v>-8.9289560683650099E-2</v>
      </c>
      <c r="S264" s="157"/>
      <c r="T264" s="107">
        <v>262381.75084959721</v>
      </c>
      <c r="U264" s="282">
        <v>262588.70730026055</v>
      </c>
      <c r="V264" s="156">
        <v>206.95645066333236</v>
      </c>
      <c r="W264" s="157">
        <v>7.887608417628259E-4</v>
      </c>
      <c r="X264" s="158"/>
      <c r="Y264" s="88">
        <v>1196476.4829832374</v>
      </c>
      <c r="Z264" s="88">
        <v>1288065.1296680425</v>
      </c>
      <c r="AA264" s="156">
        <v>91588.646684805164</v>
      </c>
      <c r="AB264" s="157">
        <v>7.6548639264887516E-2</v>
      </c>
      <c r="AC264" s="157"/>
      <c r="AD264" s="196">
        <v>-318234</v>
      </c>
      <c r="AE264" s="196">
        <v>-318234</v>
      </c>
      <c r="AF264" s="283">
        <v>0</v>
      </c>
      <c r="AG264" s="195">
        <v>0</v>
      </c>
      <c r="AH264" s="157"/>
      <c r="AI264" s="107">
        <v>878242.48298323737</v>
      </c>
      <c r="AJ264" s="282">
        <v>969831.12966804253</v>
      </c>
      <c r="AK264" s="156">
        <v>91588.646684805164</v>
      </c>
      <c r="AL264" s="157">
        <v>0.10428628591695362</v>
      </c>
      <c r="AN264" s="107">
        <v>94.43986252831921</v>
      </c>
      <c r="AO264" s="107">
        <v>213.42147197159227</v>
      </c>
      <c r="AP264" s="156">
        <v>118.98160944327306</v>
      </c>
      <c r="AQ264" s="157">
        <v>1.2598663981281701</v>
      </c>
      <c r="AR264" s="284"/>
      <c r="AS264" s="107">
        <v>567.10031603658172</v>
      </c>
      <c r="AT264" s="107">
        <v>525.39439428761682</v>
      </c>
      <c r="AU264" s="107">
        <v>-41.705921748964897</v>
      </c>
      <c r="AV264" s="179">
        <v>-7.3542406113338496E-2</v>
      </c>
      <c r="AW264" s="284"/>
      <c r="AX264" s="107">
        <v>185.82276972351079</v>
      </c>
      <c r="AY264" s="107">
        <v>189.1849476226661</v>
      </c>
      <c r="AZ264" s="156">
        <v>3.3621778991553128</v>
      </c>
      <c r="BA264" s="157">
        <v>1.8093465640179409E-2</v>
      </c>
      <c r="BB264" s="284"/>
      <c r="BC264" s="107">
        <v>847.36294828841176</v>
      </c>
      <c r="BD264" s="107">
        <v>928.00081388187505</v>
      </c>
      <c r="BE264" s="156">
        <v>80.637865593463289</v>
      </c>
      <c r="BF264" s="157">
        <v>9.5163313142666545E-2</v>
      </c>
      <c r="BG264" s="285"/>
      <c r="BH264" s="282">
        <v>-225.37818696883852</v>
      </c>
      <c r="BI264" s="83">
        <v>-229.27521613832852</v>
      </c>
      <c r="BJ264" s="156">
        <v>-3.897029169489997</v>
      </c>
      <c r="BK264" s="157">
        <v>1.7291066282420723E-2</v>
      </c>
      <c r="BL264" s="157"/>
      <c r="BM264" s="107">
        <v>621.98476131957318</v>
      </c>
      <c r="BN264" s="107">
        <v>698.72559774354647</v>
      </c>
      <c r="BO264" s="259">
        <v>76.740836423973292</v>
      </c>
      <c r="BP264" s="157">
        <v>0.1233805732815119</v>
      </c>
    </row>
    <row r="265" spans="1:68">
      <c r="A265" s="81">
        <v>845</v>
      </c>
      <c r="B265" s="91">
        <v>19</v>
      </c>
      <c r="C265" s="91">
        <v>19</v>
      </c>
      <c r="D265" s="82" t="s">
        <v>278</v>
      </c>
      <c r="E265" s="84">
        <v>2831</v>
      </c>
      <c r="F265" s="107">
        <v>2826</v>
      </c>
      <c r="G265" s="156">
        <v>-5</v>
      </c>
      <c r="H265" s="157">
        <v>-1.7661603673613563E-3</v>
      </c>
      <c r="I265" s="157"/>
      <c r="J265" s="84">
        <v>2658275.1157265827</v>
      </c>
      <c r="K265" s="282">
        <v>2733372.223332128</v>
      </c>
      <c r="L265" s="156">
        <v>75097.107605545316</v>
      </c>
      <c r="M265" s="157">
        <v>2.8250314334007195E-2</v>
      </c>
      <c r="N265" s="157"/>
      <c r="O265" s="107">
        <v>1167700.098500143</v>
      </c>
      <c r="P265" s="282">
        <v>981314.18476449652</v>
      </c>
      <c r="Q265" s="156">
        <v>-186385.91373564652</v>
      </c>
      <c r="R265" s="157">
        <v>-0.15961796524214619</v>
      </c>
      <c r="S265" s="157"/>
      <c r="T265" s="107">
        <v>468072.42922719033</v>
      </c>
      <c r="U265" s="282">
        <v>468365.46688210347</v>
      </c>
      <c r="V265" s="156">
        <v>293.03765491314698</v>
      </c>
      <c r="W265" s="157">
        <v>6.260519454157255E-4</v>
      </c>
      <c r="X265" s="158"/>
      <c r="Y265" s="88">
        <v>4294047.6434539156</v>
      </c>
      <c r="Z265" s="88">
        <v>4183051.8749787281</v>
      </c>
      <c r="AA265" s="156">
        <v>-110995.76847518748</v>
      </c>
      <c r="AB265" s="157">
        <v>-2.5848751036657822E-2</v>
      </c>
      <c r="AC265" s="157"/>
      <c r="AD265" s="196">
        <v>-21147</v>
      </c>
      <c r="AE265" s="196">
        <v>-21147</v>
      </c>
      <c r="AF265" s="283">
        <v>0</v>
      </c>
      <c r="AG265" s="195">
        <v>0</v>
      </c>
      <c r="AH265" s="157"/>
      <c r="AI265" s="107">
        <v>4272900.6434539156</v>
      </c>
      <c r="AJ265" s="282">
        <v>4161904.8749787281</v>
      </c>
      <c r="AK265" s="156">
        <v>-110995.76847518748</v>
      </c>
      <c r="AL265" s="157">
        <v>-2.5976679014344275E-2</v>
      </c>
      <c r="AN265" s="107">
        <v>938.98803098784276</v>
      </c>
      <c r="AO265" s="107">
        <v>967.22300896395188</v>
      </c>
      <c r="AP265" s="156">
        <v>28.234977976109121</v>
      </c>
      <c r="AQ265" s="157">
        <v>3.0069582406077211E-2</v>
      </c>
      <c r="AR265" s="284"/>
      <c r="AS265" s="107">
        <v>412.46912698698094</v>
      </c>
      <c r="AT265" s="107">
        <v>347.24493445311271</v>
      </c>
      <c r="AU265" s="107">
        <v>-65.224192533868234</v>
      </c>
      <c r="AV265" s="179">
        <v>-0.15813108973832835</v>
      </c>
      <c r="AW265" s="284"/>
      <c r="AX265" s="107">
        <v>165.33819471112341</v>
      </c>
      <c r="AY265" s="107">
        <v>165.73441857116188</v>
      </c>
      <c r="AZ265" s="156">
        <v>0.3962238600384751</v>
      </c>
      <c r="BA265" s="157">
        <v>2.3964448186382581E-3</v>
      </c>
      <c r="BB265" s="284"/>
      <c r="BC265" s="107">
        <v>1516.7953526859469</v>
      </c>
      <c r="BD265" s="107">
        <v>1480.2023619882266</v>
      </c>
      <c r="BE265" s="156">
        <v>-36.592990697720325</v>
      </c>
      <c r="BF265" s="157">
        <v>-2.4125199640756625E-2</v>
      </c>
      <c r="BG265" s="285"/>
      <c r="BH265" s="282">
        <v>-7.4697986577181208</v>
      </c>
      <c r="BI265" s="83">
        <v>-7.4830148619957537</v>
      </c>
      <c r="BJ265" s="156">
        <v>-1.3216204277632926E-2</v>
      </c>
      <c r="BK265" s="157">
        <v>1.7692852087756567E-3</v>
      </c>
      <c r="BL265" s="157"/>
      <c r="BM265" s="107">
        <v>1509.3255540282287</v>
      </c>
      <c r="BN265" s="107">
        <v>1472.7193471262308</v>
      </c>
      <c r="BO265" s="259">
        <v>-36.606206901997894</v>
      </c>
      <c r="BP265" s="157">
        <v>-2.4253353959521745E-2</v>
      </c>
    </row>
    <row r="266" spans="1:68">
      <c r="A266" s="81">
        <v>846</v>
      </c>
      <c r="B266" s="91">
        <v>14</v>
      </c>
      <c r="C266" s="91">
        <v>14</v>
      </c>
      <c r="D266" s="82" t="s">
        <v>279</v>
      </c>
      <c r="E266" s="84">
        <v>4758</v>
      </c>
      <c r="F266" s="107">
        <v>4662</v>
      </c>
      <c r="G266" s="156">
        <v>-96</v>
      </c>
      <c r="H266" s="157">
        <v>-2.0176544766708701E-2</v>
      </c>
      <c r="I266" s="157"/>
      <c r="J266" s="84">
        <v>2840155.7214541161</v>
      </c>
      <c r="K266" s="282">
        <v>2558876.1782404063</v>
      </c>
      <c r="L266" s="156">
        <v>-281279.54321370972</v>
      </c>
      <c r="M266" s="157">
        <v>-9.9036662352337115E-2</v>
      </c>
      <c r="N266" s="157"/>
      <c r="O266" s="107">
        <v>2876946.9306597882</v>
      </c>
      <c r="P266" s="282">
        <v>2883452.0272415145</v>
      </c>
      <c r="Q266" s="156">
        <v>6505.096581726335</v>
      </c>
      <c r="R266" s="157">
        <v>2.2611110800832466E-3</v>
      </c>
      <c r="S266" s="157"/>
      <c r="T266" s="107">
        <v>791501.36746686872</v>
      </c>
      <c r="U266" s="282">
        <v>791645.19932167022</v>
      </c>
      <c r="V266" s="156">
        <v>143.8318548015086</v>
      </c>
      <c r="W266" s="157">
        <v>1.8172028591918916E-4</v>
      </c>
      <c r="X266" s="158"/>
      <c r="Y266" s="88">
        <v>6508604.0195807731</v>
      </c>
      <c r="Z266" s="88">
        <v>6233973.4048035908</v>
      </c>
      <c r="AA266" s="156">
        <v>-274630.61477718223</v>
      </c>
      <c r="AB266" s="157">
        <v>-4.2195010473977418E-2</v>
      </c>
      <c r="AC266" s="157"/>
      <c r="AD266" s="196">
        <v>-346962</v>
      </c>
      <c r="AE266" s="196">
        <v>-346962</v>
      </c>
      <c r="AF266" s="283">
        <v>0</v>
      </c>
      <c r="AG266" s="195">
        <v>0</v>
      </c>
      <c r="AH266" s="157"/>
      <c r="AI266" s="107">
        <v>6161642.0195807731</v>
      </c>
      <c r="AJ266" s="282">
        <v>5887011.4048035908</v>
      </c>
      <c r="AK266" s="156">
        <v>-274630.61477718223</v>
      </c>
      <c r="AL266" s="157">
        <v>-4.4571011088350695E-2</v>
      </c>
      <c r="AN266" s="107">
        <v>596.92217769107106</v>
      </c>
      <c r="AO266" s="107">
        <v>548.87948911205626</v>
      </c>
      <c r="AP266" s="156">
        <v>-48.042688579014794</v>
      </c>
      <c r="AQ266" s="157">
        <v>-8.0484006750840859E-2</v>
      </c>
      <c r="AR266" s="284"/>
      <c r="AS266" s="107">
        <v>604.65467226981673</v>
      </c>
      <c r="AT266" s="107">
        <v>618.50107834438325</v>
      </c>
      <c r="AU266" s="107">
        <v>13.846406074566517</v>
      </c>
      <c r="AV266" s="179">
        <v>2.2899692518025885E-2</v>
      </c>
      <c r="AW266" s="284"/>
      <c r="AX266" s="107">
        <v>166.35169555840031</v>
      </c>
      <c r="AY266" s="107">
        <v>169.80806506256332</v>
      </c>
      <c r="AZ266" s="156">
        <v>3.4563695041630069</v>
      </c>
      <c r="BA266" s="157">
        <v>2.0777482865809417E-2</v>
      </c>
      <c r="BB266" s="284"/>
      <c r="BC266" s="107">
        <v>1367.9285455192883</v>
      </c>
      <c r="BD266" s="107">
        <v>1337.1886325190028</v>
      </c>
      <c r="BE266" s="156">
        <v>-30.739913000285469</v>
      </c>
      <c r="BF266" s="157">
        <v>-2.2471870406517536E-2</v>
      </c>
      <c r="BG266" s="285"/>
      <c r="BH266" s="282">
        <v>-72.921815889029006</v>
      </c>
      <c r="BI266" s="83">
        <v>-74.423423423423429</v>
      </c>
      <c r="BJ266" s="156">
        <v>-1.5016075343944237</v>
      </c>
      <c r="BK266" s="157">
        <v>2.0592020592020647E-2</v>
      </c>
      <c r="BL266" s="157"/>
      <c r="BM266" s="107">
        <v>1295.0067296302591</v>
      </c>
      <c r="BN266" s="107">
        <v>1262.7652090955794</v>
      </c>
      <c r="BO266" s="259">
        <v>-32.241520534679694</v>
      </c>
      <c r="BP266" s="157">
        <v>-2.48967976744685E-2</v>
      </c>
    </row>
    <row r="267" spans="1:68">
      <c r="A267" s="81">
        <v>848</v>
      </c>
      <c r="B267" s="91">
        <v>12</v>
      </c>
      <c r="C267" s="91">
        <v>12</v>
      </c>
      <c r="D267" s="82" t="s">
        <v>280</v>
      </c>
      <c r="E267" s="84">
        <v>4066</v>
      </c>
      <c r="F267" s="107">
        <v>3976</v>
      </c>
      <c r="G267" s="156">
        <v>-90</v>
      </c>
      <c r="H267" s="157">
        <v>-2.2134776192818496E-2</v>
      </c>
      <c r="I267" s="157"/>
      <c r="J267" s="84">
        <v>2171561.8051658692</v>
      </c>
      <c r="K267" s="282">
        <v>1925550.841576169</v>
      </c>
      <c r="L267" s="156">
        <v>-246010.96358970017</v>
      </c>
      <c r="M267" s="157">
        <v>-0.11328757164749877</v>
      </c>
      <c r="N267" s="157"/>
      <c r="O267" s="107">
        <v>2631174.3483328619</v>
      </c>
      <c r="P267" s="282">
        <v>2571180.9588759309</v>
      </c>
      <c r="Q267" s="156">
        <v>-59993.389456931036</v>
      </c>
      <c r="R267" s="157">
        <v>-2.2800993592440366E-2</v>
      </c>
      <c r="S267" s="157"/>
      <c r="T267" s="107">
        <v>722295.26623316633</v>
      </c>
      <c r="U267" s="282">
        <v>722218.08055206109</v>
      </c>
      <c r="V267" s="156">
        <v>-77.185681105242111</v>
      </c>
      <c r="W267" s="157">
        <v>-1.0686167376919451E-4</v>
      </c>
      <c r="X267" s="158"/>
      <c r="Y267" s="88">
        <v>5525031.4197318982</v>
      </c>
      <c r="Z267" s="88">
        <v>5218949.8810041612</v>
      </c>
      <c r="AA267" s="156">
        <v>-306081.53872773703</v>
      </c>
      <c r="AB267" s="157">
        <v>-5.539905848039315E-2</v>
      </c>
      <c r="AC267" s="157"/>
      <c r="AD267" s="196">
        <v>747252</v>
      </c>
      <c r="AE267" s="196">
        <v>747252</v>
      </c>
      <c r="AF267" s="283">
        <v>0</v>
      </c>
      <c r="AG267" s="195">
        <v>0</v>
      </c>
      <c r="AH267" s="157"/>
      <c r="AI267" s="107">
        <v>6272283.4197318982</v>
      </c>
      <c r="AJ267" s="282">
        <v>5966201.8810041612</v>
      </c>
      <c r="AK267" s="156">
        <v>-306081.53872773703</v>
      </c>
      <c r="AL267" s="157">
        <v>-4.8799060604442543E-2</v>
      </c>
      <c r="AN267" s="107">
        <v>534.07816162466042</v>
      </c>
      <c r="AO267" s="107">
        <v>484.29347122137045</v>
      </c>
      <c r="AP267" s="156">
        <v>-49.784690403289972</v>
      </c>
      <c r="AQ267" s="157">
        <v>-9.3216113259238009E-2</v>
      </c>
      <c r="AR267" s="284"/>
      <c r="AS267" s="107">
        <v>647.11617027369948</v>
      </c>
      <c r="AT267" s="107">
        <v>646.67529146778941</v>
      </c>
      <c r="AU267" s="107">
        <v>-0.44087880591007433</v>
      </c>
      <c r="AV267" s="179">
        <v>-6.8129777335590837E-4</v>
      </c>
      <c r="AW267" s="284"/>
      <c r="AX267" s="107">
        <v>177.64271181337097</v>
      </c>
      <c r="AY267" s="107">
        <v>181.6443864567558</v>
      </c>
      <c r="AZ267" s="156">
        <v>4.0016746433848311</v>
      </c>
      <c r="BA267" s="157">
        <v>2.2526534314500538E-2</v>
      </c>
      <c r="BB267" s="284"/>
      <c r="BC267" s="107">
        <v>1358.837043711731</v>
      </c>
      <c r="BD267" s="107">
        <v>1312.6131491459157</v>
      </c>
      <c r="BE267" s="156">
        <v>-46.223894565815272</v>
      </c>
      <c r="BF267" s="157">
        <v>-3.4017246423862869E-2</v>
      </c>
      <c r="BG267" s="285"/>
      <c r="BH267" s="282">
        <v>183.78061977373341</v>
      </c>
      <c r="BI267" s="83">
        <v>187.94064386317908</v>
      </c>
      <c r="BJ267" s="156">
        <v>4.1600240894456704</v>
      </c>
      <c r="BK267" s="157">
        <v>2.2635814889335987E-2</v>
      </c>
      <c r="BL267" s="157"/>
      <c r="BM267" s="107">
        <v>1542.6176634854644</v>
      </c>
      <c r="BN267" s="107">
        <v>1500.5537930090948</v>
      </c>
      <c r="BO267" s="259">
        <v>-42.06387047636963</v>
      </c>
      <c r="BP267" s="157">
        <v>-2.7267852217722245E-2</v>
      </c>
    </row>
    <row r="268" spans="1:68">
      <c r="A268" s="81">
        <v>849</v>
      </c>
      <c r="B268" s="91">
        <v>16</v>
      </c>
      <c r="C268" s="91">
        <v>16</v>
      </c>
      <c r="D268" s="82" t="s">
        <v>281</v>
      </c>
      <c r="E268" s="84">
        <v>2849</v>
      </c>
      <c r="F268" s="107">
        <v>2799</v>
      </c>
      <c r="G268" s="156">
        <v>-50</v>
      </c>
      <c r="H268" s="157">
        <v>-1.755001755001755E-2</v>
      </c>
      <c r="I268" s="157"/>
      <c r="J268" s="84">
        <v>2753559.8667449513</v>
      </c>
      <c r="K268" s="282">
        <v>2782401.5305272969</v>
      </c>
      <c r="L268" s="156">
        <v>28841.663782345597</v>
      </c>
      <c r="M268" s="157">
        <v>1.0474318764835868E-2</v>
      </c>
      <c r="N268" s="157"/>
      <c r="O268" s="107">
        <v>1821310.369386377</v>
      </c>
      <c r="P268" s="282">
        <v>1762414.0521311471</v>
      </c>
      <c r="Q268" s="156">
        <v>-58896.317255229922</v>
      </c>
      <c r="R268" s="157">
        <v>-3.2337331541725557E-2</v>
      </c>
      <c r="S268" s="157"/>
      <c r="T268" s="107">
        <v>500650.53786459123</v>
      </c>
      <c r="U268" s="282">
        <v>500249.91405433509</v>
      </c>
      <c r="V268" s="156">
        <v>-400.62381025613286</v>
      </c>
      <c r="W268" s="157">
        <v>-8.0020649126814251E-4</v>
      </c>
      <c r="X268" s="158"/>
      <c r="Y268" s="88">
        <v>5075520.7739959192</v>
      </c>
      <c r="Z268" s="88">
        <v>5045065.4967127787</v>
      </c>
      <c r="AA268" s="156">
        <v>-30455.277283140458</v>
      </c>
      <c r="AB268" s="157">
        <v>-6.0004241218311969E-3</v>
      </c>
      <c r="AC268" s="157"/>
      <c r="AD268" s="196">
        <v>340462</v>
      </c>
      <c r="AE268" s="196">
        <v>340462</v>
      </c>
      <c r="AF268" s="283">
        <v>0</v>
      </c>
      <c r="AG268" s="195">
        <v>0</v>
      </c>
      <c r="AH268" s="157"/>
      <c r="AI268" s="107">
        <v>5415982.7739959192</v>
      </c>
      <c r="AJ268" s="282">
        <v>5385527.4967127787</v>
      </c>
      <c r="AK268" s="156">
        <v>-30455.277283140458</v>
      </c>
      <c r="AL268" s="157">
        <v>-5.62322270103354E-3</v>
      </c>
      <c r="AN268" s="107">
        <v>966.50047972795767</v>
      </c>
      <c r="AO268" s="107">
        <v>994.06985728020618</v>
      </c>
      <c r="AP268" s="156">
        <v>27.569377552248511</v>
      </c>
      <c r="AQ268" s="157">
        <v>2.8524949682392817E-2</v>
      </c>
      <c r="AR268" s="284"/>
      <c r="AS268" s="107">
        <v>639.28057893519724</v>
      </c>
      <c r="AT268" s="107">
        <v>629.6584680711494</v>
      </c>
      <c r="AU268" s="107">
        <v>-9.6221108640478406</v>
      </c>
      <c r="AV268" s="179">
        <v>-1.5051467510673771E-2</v>
      </c>
      <c r="AW268" s="284"/>
      <c r="AX268" s="107">
        <v>175.72851451898603</v>
      </c>
      <c r="AY268" s="107">
        <v>178.72451377432481</v>
      </c>
      <c r="AZ268" s="156">
        <v>2.9959992553387735</v>
      </c>
      <c r="BA268" s="157">
        <v>1.7049021688594995E-2</v>
      </c>
      <c r="BB268" s="284"/>
      <c r="BC268" s="107">
        <v>1781.5095731821409</v>
      </c>
      <c r="BD268" s="107">
        <v>1802.4528391256802</v>
      </c>
      <c r="BE268" s="156">
        <v>20.943265943539245</v>
      </c>
      <c r="BF268" s="157">
        <v>1.1755909852412571E-2</v>
      </c>
      <c r="BG268" s="285"/>
      <c r="BH268" s="282">
        <v>119.50228150228151</v>
      </c>
      <c r="BI268" s="83">
        <v>121.63701321900679</v>
      </c>
      <c r="BJ268" s="156">
        <v>2.1347317167252839</v>
      </c>
      <c r="BK268" s="157">
        <v>1.7863522686673794E-2</v>
      </c>
      <c r="BL268" s="157"/>
      <c r="BM268" s="107">
        <v>1901.0118546844224</v>
      </c>
      <c r="BN268" s="107">
        <v>1924.089852344687</v>
      </c>
      <c r="BO268" s="259">
        <v>23.0779976602646</v>
      </c>
      <c r="BP268" s="157">
        <v>1.2139849419348132E-2</v>
      </c>
    </row>
    <row r="269" spans="1:68">
      <c r="A269" s="81">
        <v>850</v>
      </c>
      <c r="B269" s="91">
        <v>13</v>
      </c>
      <c r="C269" s="91">
        <v>13</v>
      </c>
      <c r="D269" s="82" t="s">
        <v>282</v>
      </c>
      <c r="E269" s="84">
        <v>2368</v>
      </c>
      <c r="F269" s="107">
        <v>2349</v>
      </c>
      <c r="G269" s="156">
        <v>-19</v>
      </c>
      <c r="H269" s="157">
        <v>-8.0236486486486482E-3</v>
      </c>
      <c r="I269" s="157"/>
      <c r="J269" s="84">
        <v>1819881.7039832382</v>
      </c>
      <c r="K269" s="282">
        <v>1960055.9384309035</v>
      </c>
      <c r="L269" s="156">
        <v>140174.23444766528</v>
      </c>
      <c r="M269" s="157">
        <v>7.7023816515579602E-2</v>
      </c>
      <c r="N269" s="157"/>
      <c r="O269" s="107">
        <v>1058748.8134188382</v>
      </c>
      <c r="P269" s="282">
        <v>951463.73835344857</v>
      </c>
      <c r="Q269" s="156">
        <v>-107285.07506538962</v>
      </c>
      <c r="R269" s="157">
        <v>-0.10133194361649588</v>
      </c>
      <c r="S269" s="157"/>
      <c r="T269" s="107">
        <v>232401.95156787522</v>
      </c>
      <c r="U269" s="282">
        <v>231209.46024577305</v>
      </c>
      <c r="V269" s="156">
        <v>-1192.4913221021707</v>
      </c>
      <c r="W269" s="157">
        <v>-5.1311588136724066E-3</v>
      </c>
      <c r="X269" s="158"/>
      <c r="Y269" s="88">
        <v>3111032.4689699514</v>
      </c>
      <c r="Z269" s="88">
        <v>3142729.1370301251</v>
      </c>
      <c r="AA269" s="156">
        <v>31696.668060173746</v>
      </c>
      <c r="AB269" s="157">
        <v>1.0188472276108506E-2</v>
      </c>
      <c r="AC269" s="157"/>
      <c r="AD269" s="196">
        <v>-411332</v>
      </c>
      <c r="AE269" s="196">
        <v>-411332</v>
      </c>
      <c r="AF269" s="283">
        <v>0</v>
      </c>
      <c r="AG269" s="195">
        <v>0</v>
      </c>
      <c r="AH269" s="157"/>
      <c r="AI269" s="107">
        <v>2699700.4689699514</v>
      </c>
      <c r="AJ269" s="282">
        <v>2731397.1370301251</v>
      </c>
      <c r="AK269" s="156">
        <v>31696.668060173746</v>
      </c>
      <c r="AL269" s="157">
        <v>1.1740809184015644E-2</v>
      </c>
      <c r="AN269" s="107">
        <v>768.53112499292149</v>
      </c>
      <c r="AO269" s="107">
        <v>834.42142972792828</v>
      </c>
      <c r="AP269" s="156">
        <v>65.890304735006794</v>
      </c>
      <c r="AQ269" s="157">
        <v>8.573537569556948E-2</v>
      </c>
      <c r="AR269" s="284"/>
      <c r="AS269" s="107">
        <v>447.10676242349587</v>
      </c>
      <c r="AT269" s="107">
        <v>405.05054846890107</v>
      </c>
      <c r="AU269" s="107">
        <v>-42.056213954594796</v>
      </c>
      <c r="AV269" s="179">
        <v>-9.4063023620205272E-2</v>
      </c>
      <c r="AW269" s="284"/>
      <c r="AX269" s="107">
        <v>98.142716033731091</v>
      </c>
      <c r="AY269" s="107">
        <v>98.428888993517688</v>
      </c>
      <c r="AZ269" s="156">
        <v>0.2861729597865974</v>
      </c>
      <c r="BA269" s="157">
        <v>2.9158858787670132E-3</v>
      </c>
      <c r="BB269" s="284"/>
      <c r="BC269" s="107">
        <v>1313.7806034501484</v>
      </c>
      <c r="BD269" s="107">
        <v>1337.9008671903471</v>
      </c>
      <c r="BE269" s="156">
        <v>24.120263740198652</v>
      </c>
      <c r="BF269" s="157">
        <v>1.8359430544838226E-2</v>
      </c>
      <c r="BG269" s="285"/>
      <c r="BH269" s="282">
        <v>-173.7043918918919</v>
      </c>
      <c r="BI269" s="83">
        <v>-175.10940825883355</v>
      </c>
      <c r="BJ269" s="156">
        <v>-1.405016366941652</v>
      </c>
      <c r="BK269" s="157">
        <v>8.0885483184333622E-3</v>
      </c>
      <c r="BL269" s="157"/>
      <c r="BM269" s="107">
        <v>1140.0762115582565</v>
      </c>
      <c r="BN269" s="107">
        <v>1162.7914589315135</v>
      </c>
      <c r="BO269" s="259">
        <v>22.715247373256943</v>
      </c>
      <c r="BP269" s="157">
        <v>1.9924323604831415E-2</v>
      </c>
    </row>
    <row r="270" spans="1:68">
      <c r="A270" s="81">
        <v>851</v>
      </c>
      <c r="B270" s="91">
        <v>19</v>
      </c>
      <c r="C270" s="91">
        <v>19</v>
      </c>
      <c r="D270" s="82" t="s">
        <v>283</v>
      </c>
      <c r="E270" s="84">
        <v>21018</v>
      </c>
      <c r="F270" s="107">
        <v>20959</v>
      </c>
      <c r="G270" s="156">
        <v>-59</v>
      </c>
      <c r="H270" s="157">
        <v>-2.8071177086306976E-3</v>
      </c>
      <c r="I270" s="157"/>
      <c r="J270" s="84">
        <v>3574497.8489864627</v>
      </c>
      <c r="K270" s="282">
        <v>4170442.8679237692</v>
      </c>
      <c r="L270" s="156">
        <v>595945.01893730648</v>
      </c>
      <c r="M270" s="157">
        <v>0.1667213253761741</v>
      </c>
      <c r="N270" s="157"/>
      <c r="O270" s="107">
        <v>6208895.9296519831</v>
      </c>
      <c r="P270" s="282">
        <v>3461301.590062262</v>
      </c>
      <c r="Q270" s="156">
        <v>-2747594.3395897211</v>
      </c>
      <c r="R270" s="157">
        <v>-0.44252542975764247</v>
      </c>
      <c r="S270" s="157"/>
      <c r="T270" s="107">
        <v>1826235.4940023492</v>
      </c>
      <c r="U270" s="282">
        <v>1817918.6660550879</v>
      </c>
      <c r="V270" s="156">
        <v>-8316.8279472612776</v>
      </c>
      <c r="W270" s="157">
        <v>-4.5540829616854328E-3</v>
      </c>
      <c r="X270" s="158"/>
      <c r="Y270" s="88">
        <v>11609629.272640795</v>
      </c>
      <c r="Z270" s="88">
        <v>9449663.1240411177</v>
      </c>
      <c r="AA270" s="156">
        <v>-2159966.1485996768</v>
      </c>
      <c r="AB270" s="157">
        <v>-0.18604953680044239</v>
      </c>
      <c r="AC270" s="157"/>
      <c r="AD270" s="196">
        <v>-159551</v>
      </c>
      <c r="AE270" s="196">
        <v>-159551</v>
      </c>
      <c r="AF270" s="283">
        <v>0</v>
      </c>
      <c r="AG270" s="195">
        <v>0</v>
      </c>
      <c r="AH270" s="157"/>
      <c r="AI270" s="107">
        <v>11450078.272640795</v>
      </c>
      <c r="AJ270" s="282">
        <v>9290112.1240411177</v>
      </c>
      <c r="AK270" s="156">
        <v>-2159966.1485996768</v>
      </c>
      <c r="AL270" s="157">
        <v>-0.18864204219116765</v>
      </c>
      <c r="AN270" s="107">
        <v>170.06841036190229</v>
      </c>
      <c r="AO270" s="107">
        <v>198.98100424274867</v>
      </c>
      <c r="AP270" s="156">
        <v>28.912593880846373</v>
      </c>
      <c r="AQ270" s="157">
        <v>0.17000566900884728</v>
      </c>
      <c r="AR270" s="284"/>
      <c r="AS270" s="107">
        <v>295.40850364696848</v>
      </c>
      <c r="AT270" s="107">
        <v>165.14631375839792</v>
      </c>
      <c r="AU270" s="107">
        <v>-130.26218988857056</v>
      </c>
      <c r="AV270" s="179">
        <v>-0.44095612780409993</v>
      </c>
      <c r="AW270" s="284"/>
      <c r="AX270" s="107">
        <v>86.889118565151264</v>
      </c>
      <c r="AY270" s="107">
        <v>86.736898995900944</v>
      </c>
      <c r="AZ270" s="156">
        <v>-0.15221956925032032</v>
      </c>
      <c r="BA270" s="157">
        <v>-1.7518829948330403E-3</v>
      </c>
      <c r="BB270" s="284"/>
      <c r="BC270" s="107">
        <v>552.36603257402203</v>
      </c>
      <c r="BD270" s="107">
        <v>450.86421699704744</v>
      </c>
      <c r="BE270" s="156">
        <v>-101.50181557697459</v>
      </c>
      <c r="BF270" s="157">
        <v>-0.1837582501298583</v>
      </c>
      <c r="BG270" s="285"/>
      <c r="BH270" s="282">
        <v>-7.5911599581311258</v>
      </c>
      <c r="BI270" s="83">
        <v>-7.6125292237225057</v>
      </c>
      <c r="BJ270" s="156">
        <v>-2.1369265591379971E-2</v>
      </c>
      <c r="BK270" s="157">
        <v>2.8150198005629811E-3</v>
      </c>
      <c r="BL270" s="157"/>
      <c r="BM270" s="107">
        <v>544.7748726158909</v>
      </c>
      <c r="BN270" s="107">
        <v>443.25168777332493</v>
      </c>
      <c r="BO270" s="259">
        <v>-101.52318484256597</v>
      </c>
      <c r="BP270" s="157">
        <v>-0.1863580534745915</v>
      </c>
    </row>
    <row r="271" spans="1:68">
      <c r="A271" s="81">
        <v>853</v>
      </c>
      <c r="B271" s="91">
        <v>2</v>
      </c>
      <c r="C271" s="91">
        <v>2</v>
      </c>
      <c r="D271" s="82" t="s">
        <v>284</v>
      </c>
      <c r="E271" s="84">
        <v>201863</v>
      </c>
      <c r="F271" s="107">
        <v>206073</v>
      </c>
      <c r="G271" s="156">
        <v>4210</v>
      </c>
      <c r="H271" s="157">
        <v>2.08557288854322E-2</v>
      </c>
      <c r="I271" s="157"/>
      <c r="J271" s="84">
        <v>34985794.431578629</v>
      </c>
      <c r="K271" s="282">
        <v>46367621.065436415</v>
      </c>
      <c r="L271" s="156">
        <v>11381826.633857787</v>
      </c>
      <c r="M271" s="157">
        <v>0.32532708828770807</v>
      </c>
      <c r="N271" s="157"/>
      <c r="O271" s="107">
        <v>-2215592.3726901491</v>
      </c>
      <c r="P271" s="282">
        <v>-808935.03838981327</v>
      </c>
      <c r="Q271" s="156">
        <v>1406657.334300336</v>
      </c>
      <c r="R271" s="157">
        <v>-0.63488995161704198</v>
      </c>
      <c r="S271" s="157"/>
      <c r="T271" s="107">
        <v>24632053.048204392</v>
      </c>
      <c r="U271" s="282">
        <v>24466290.46251547</v>
      </c>
      <c r="V271" s="156">
        <v>-165762.58568892255</v>
      </c>
      <c r="W271" s="157">
        <v>-6.729548095910998E-3</v>
      </c>
      <c r="X271" s="158"/>
      <c r="Y271" s="88">
        <v>57402255.107092872</v>
      </c>
      <c r="Z271" s="88">
        <v>70024976.489562064</v>
      </c>
      <c r="AA271" s="156">
        <v>12622721.382469192</v>
      </c>
      <c r="AB271" s="157">
        <v>0.21989939870688938</v>
      </c>
      <c r="AC271" s="157"/>
      <c r="AD271" s="196">
        <v>48831670</v>
      </c>
      <c r="AE271" s="196">
        <v>48831670</v>
      </c>
      <c r="AF271" s="283">
        <v>0</v>
      </c>
      <c r="AG271" s="195">
        <v>0</v>
      </c>
      <c r="AH271" s="157"/>
      <c r="AI271" s="107">
        <v>106233925.10709287</v>
      </c>
      <c r="AJ271" s="282">
        <v>118856646.48956206</v>
      </c>
      <c r="AK271" s="156">
        <v>12622721.382469192</v>
      </c>
      <c r="AL271" s="157">
        <v>0.11882006025612261</v>
      </c>
      <c r="AN271" s="107">
        <v>173.31454715117991</v>
      </c>
      <c r="AO271" s="107">
        <v>225.00580408610742</v>
      </c>
      <c r="AP271" s="156">
        <v>51.691256934927509</v>
      </c>
      <c r="AQ271" s="157">
        <v>0.29825111500789331</v>
      </c>
      <c r="AR271" s="284"/>
      <c r="AS271" s="107">
        <v>-10.975723003671545</v>
      </c>
      <c r="AT271" s="107">
        <v>-3.9254780509325009</v>
      </c>
      <c r="AU271" s="107">
        <v>7.0502449527390443</v>
      </c>
      <c r="AV271" s="179">
        <v>-0.64234902342020028</v>
      </c>
      <c r="AW271" s="284"/>
      <c r="AX271" s="107">
        <v>122.02361526483007</v>
      </c>
      <c r="AY271" s="107">
        <v>118.72632738163404</v>
      </c>
      <c r="AZ271" s="156">
        <v>-3.2972878831960344</v>
      </c>
      <c r="BA271" s="157">
        <v>-2.7021719328999314E-2</v>
      </c>
      <c r="BB271" s="284"/>
      <c r="BC271" s="107">
        <v>284.3624394123384</v>
      </c>
      <c r="BD271" s="107">
        <v>339.8066534168089</v>
      </c>
      <c r="BE271" s="156">
        <v>55.444214004470496</v>
      </c>
      <c r="BF271" s="157">
        <v>0.19497727660182954</v>
      </c>
      <c r="BG271" s="285"/>
      <c r="BH271" s="282">
        <v>241.90500487954702</v>
      </c>
      <c r="BI271" s="83">
        <v>236.96296943316204</v>
      </c>
      <c r="BJ271" s="156">
        <v>-4.9420354463849776</v>
      </c>
      <c r="BK271" s="157">
        <v>-2.0429653569366164E-2</v>
      </c>
      <c r="BL271" s="157"/>
      <c r="BM271" s="107">
        <v>526.26744429188545</v>
      </c>
      <c r="BN271" s="107">
        <v>576.76962284997092</v>
      </c>
      <c r="BO271" s="259">
        <v>50.502178558085461</v>
      </c>
      <c r="BP271" s="157">
        <v>9.5962954018632529E-2</v>
      </c>
    </row>
    <row r="272" spans="1:68">
      <c r="A272" s="81">
        <v>854</v>
      </c>
      <c r="B272" s="91">
        <v>19</v>
      </c>
      <c r="C272" s="91">
        <v>19</v>
      </c>
      <c r="D272" s="82" t="s">
        <v>285</v>
      </c>
      <c r="E272" s="84">
        <v>3253</v>
      </c>
      <c r="F272" s="107">
        <v>3191</v>
      </c>
      <c r="G272" s="156">
        <v>-62</v>
      </c>
      <c r="H272" s="157">
        <v>-1.9059329849369814E-2</v>
      </c>
      <c r="I272" s="157"/>
      <c r="J272" s="84">
        <v>1134071.0593726104</v>
      </c>
      <c r="K272" s="282">
        <v>1267911.6134871664</v>
      </c>
      <c r="L272" s="156">
        <v>133840.55411455594</v>
      </c>
      <c r="M272" s="157">
        <v>0.11801778469560723</v>
      </c>
      <c r="N272" s="157"/>
      <c r="O272" s="107">
        <v>1441043.5113467067</v>
      </c>
      <c r="P272" s="282">
        <v>1170044.0791071195</v>
      </c>
      <c r="Q272" s="156">
        <v>-270999.43223958719</v>
      </c>
      <c r="R272" s="157">
        <v>-0.18805777209761593</v>
      </c>
      <c r="S272" s="157"/>
      <c r="T272" s="107">
        <v>441790.74599143118</v>
      </c>
      <c r="U272" s="282">
        <v>442207.71346958121</v>
      </c>
      <c r="V272" s="156">
        <v>416.96747815003619</v>
      </c>
      <c r="W272" s="157">
        <v>9.4381215979142199E-4</v>
      </c>
      <c r="X272" s="158"/>
      <c r="Y272" s="88">
        <v>3016905.3167107482</v>
      </c>
      <c r="Z272" s="88">
        <v>2880163.4060638673</v>
      </c>
      <c r="AA272" s="156">
        <v>-136741.91064688098</v>
      </c>
      <c r="AB272" s="157">
        <v>-4.5325224457480502E-2</v>
      </c>
      <c r="AC272" s="157"/>
      <c r="AD272" s="196">
        <v>-9860</v>
      </c>
      <c r="AE272" s="196">
        <v>-9860</v>
      </c>
      <c r="AF272" s="283">
        <v>0</v>
      </c>
      <c r="AG272" s="195">
        <v>0</v>
      </c>
      <c r="AH272" s="157"/>
      <c r="AI272" s="107">
        <v>3007045.3167107482</v>
      </c>
      <c r="AJ272" s="282">
        <v>2870303.4060638673</v>
      </c>
      <c r="AK272" s="156">
        <v>-136741.91064688098</v>
      </c>
      <c r="AL272" s="157">
        <v>-4.5473844337156816E-2</v>
      </c>
      <c r="AN272" s="107">
        <v>348.62313537430384</v>
      </c>
      <c r="AO272" s="107">
        <v>397.3398976769559</v>
      </c>
      <c r="AP272" s="156">
        <v>48.716762302652057</v>
      </c>
      <c r="AQ272" s="157">
        <v>0.13974047433870579</v>
      </c>
      <c r="AR272" s="284"/>
      <c r="AS272" s="107">
        <v>442.98909048469312</v>
      </c>
      <c r="AT272" s="107">
        <v>366.67003419214024</v>
      </c>
      <c r="AU272" s="107">
        <v>-76.319056292552887</v>
      </c>
      <c r="AV272" s="179">
        <v>-0.17228202213523808</v>
      </c>
      <c r="AW272" s="284"/>
      <c r="AX272" s="107">
        <v>135.81025084273938</v>
      </c>
      <c r="AY272" s="107">
        <v>138.57966576922007</v>
      </c>
      <c r="AZ272" s="156">
        <v>2.7694149264806924</v>
      </c>
      <c r="BA272" s="157">
        <v>2.0391795974867309E-2</v>
      </c>
      <c r="BB272" s="284"/>
      <c r="BC272" s="107">
        <v>927.42247670173629</v>
      </c>
      <c r="BD272" s="107">
        <v>902.58959763831626</v>
      </c>
      <c r="BE272" s="156">
        <v>-24.832879063420023</v>
      </c>
      <c r="BF272" s="157">
        <v>-2.6776231639042324E-2</v>
      </c>
      <c r="BG272" s="285"/>
      <c r="BH272" s="282">
        <v>-3.0310482631417153</v>
      </c>
      <c r="BI272" s="83">
        <v>-3.0899404575368221</v>
      </c>
      <c r="BJ272" s="156">
        <v>-5.8892194395106845E-2</v>
      </c>
      <c r="BK272" s="157">
        <v>1.9429645879034743E-2</v>
      </c>
      <c r="BL272" s="157"/>
      <c r="BM272" s="107">
        <v>924.39142843859463</v>
      </c>
      <c r="BN272" s="107">
        <v>899.49965718077942</v>
      </c>
      <c r="BO272" s="259">
        <v>-24.891771257815208</v>
      </c>
      <c r="BP272" s="157">
        <v>-2.6927739150351408E-2</v>
      </c>
    </row>
    <row r="273" spans="1:68">
      <c r="A273" s="81">
        <v>857</v>
      </c>
      <c r="B273" s="91">
        <v>11</v>
      </c>
      <c r="C273" s="91">
        <v>11</v>
      </c>
      <c r="D273" s="82" t="s">
        <v>286</v>
      </c>
      <c r="E273" s="84">
        <v>2313</v>
      </c>
      <c r="F273" s="107">
        <v>2311</v>
      </c>
      <c r="G273" s="156">
        <v>-2</v>
      </c>
      <c r="H273" s="157">
        <v>-8.6467790747946386E-4</v>
      </c>
      <c r="I273" s="157"/>
      <c r="J273" s="84">
        <v>-1579944.1285286751</v>
      </c>
      <c r="K273" s="282">
        <v>-1616010.800429764</v>
      </c>
      <c r="L273" s="156">
        <v>-36066.671901088906</v>
      </c>
      <c r="M273" s="157">
        <v>2.282781476246001E-2</v>
      </c>
      <c r="N273" s="157"/>
      <c r="O273" s="107">
        <v>1257965.7852350762</v>
      </c>
      <c r="P273" s="282">
        <v>1075506.9076992206</v>
      </c>
      <c r="Q273" s="156">
        <v>-182458.87753585563</v>
      </c>
      <c r="R273" s="157">
        <v>-0.14504279820437208</v>
      </c>
      <c r="S273" s="157"/>
      <c r="T273" s="107">
        <v>387001.52356012899</v>
      </c>
      <c r="U273" s="282">
        <v>387315.78598510125</v>
      </c>
      <c r="V273" s="156">
        <v>314.26242497225758</v>
      </c>
      <c r="W273" s="157">
        <v>8.1204441285211159E-4</v>
      </c>
      <c r="X273" s="158"/>
      <c r="Y273" s="88">
        <v>65023.180266530137</v>
      </c>
      <c r="Z273" s="88">
        <v>-153188.10674544214</v>
      </c>
      <c r="AA273" s="156">
        <v>-218211.28701197228</v>
      </c>
      <c r="AB273" s="157">
        <v>-3.3558999439511235</v>
      </c>
      <c r="AC273" s="157"/>
      <c r="AD273" s="196">
        <v>138965</v>
      </c>
      <c r="AE273" s="196">
        <v>138965</v>
      </c>
      <c r="AF273" s="283">
        <v>0</v>
      </c>
      <c r="AG273" s="195">
        <v>0</v>
      </c>
      <c r="AH273" s="157"/>
      <c r="AI273" s="107">
        <v>203988.18026653014</v>
      </c>
      <c r="AJ273" s="282">
        <v>-14223.106745442143</v>
      </c>
      <c r="AK273" s="156">
        <v>-218211.28701197228</v>
      </c>
      <c r="AL273" s="157">
        <v>-1.0697251513634676</v>
      </c>
      <c r="AN273" s="107">
        <v>-683.07139149531997</v>
      </c>
      <c r="AO273" s="107">
        <v>-699.26906119851321</v>
      </c>
      <c r="AP273" s="156">
        <v>-16.197669703193242</v>
      </c>
      <c r="AQ273" s="157">
        <v>2.3712996774370425E-2</v>
      </c>
      <c r="AR273" s="284"/>
      <c r="AS273" s="107">
        <v>543.86761142891316</v>
      </c>
      <c r="AT273" s="107">
        <v>465.38594015543947</v>
      </c>
      <c r="AU273" s="107">
        <v>-78.481671273473694</v>
      </c>
      <c r="AV273" s="179">
        <v>-0.1443028958228959</v>
      </c>
      <c r="AW273" s="284"/>
      <c r="AX273" s="107">
        <v>167.31583379166838</v>
      </c>
      <c r="AY273" s="107">
        <v>167.59661877330214</v>
      </c>
      <c r="AZ273" s="156">
        <v>0.28078498163375798</v>
      </c>
      <c r="BA273" s="157">
        <v>1.6781733997953509E-3</v>
      </c>
      <c r="BB273" s="284"/>
      <c r="BC273" s="107">
        <v>28.112053725261624</v>
      </c>
      <c r="BD273" s="107">
        <v>-66.286502269771589</v>
      </c>
      <c r="BE273" s="156">
        <v>-94.398555995033206</v>
      </c>
      <c r="BF273" s="157">
        <v>-3.3579388015400036</v>
      </c>
      <c r="BG273" s="285"/>
      <c r="BH273" s="282">
        <v>60.079982706441854</v>
      </c>
      <c r="BI273" s="83">
        <v>60.131977498918218</v>
      </c>
      <c r="BJ273" s="156">
        <v>5.1994792476364182E-2</v>
      </c>
      <c r="BK273" s="157">
        <v>8.6542622241449533E-4</v>
      </c>
      <c r="BL273" s="157"/>
      <c r="BM273" s="107">
        <v>88.192036431703471</v>
      </c>
      <c r="BN273" s="107">
        <v>-6.1545247708533717</v>
      </c>
      <c r="BO273" s="259">
        <v>-94.346561202556842</v>
      </c>
      <c r="BP273" s="157">
        <v>-1.0697854933378195</v>
      </c>
    </row>
    <row r="274" spans="1:68">
      <c r="A274" s="81">
        <v>858</v>
      </c>
      <c r="B274" s="91">
        <v>1</v>
      </c>
      <c r="C274" s="92">
        <v>35</v>
      </c>
      <c r="D274" s="82" t="s">
        <v>287</v>
      </c>
      <c r="E274" s="84">
        <v>41338</v>
      </c>
      <c r="F274" s="107">
        <v>42225</v>
      </c>
      <c r="G274" s="156">
        <v>887</v>
      </c>
      <c r="H274" s="157">
        <v>2.1457254826068025E-2</v>
      </c>
      <c r="I274" s="157"/>
      <c r="J274" s="84">
        <v>33032776.907159533</v>
      </c>
      <c r="K274" s="282">
        <v>33132737.056270454</v>
      </c>
      <c r="L274" s="156">
        <v>99960.149110920727</v>
      </c>
      <c r="M274" s="157">
        <v>3.0260897953527889E-3</v>
      </c>
      <c r="N274" s="157"/>
      <c r="O274" s="107">
        <v>-905598.72621046787</v>
      </c>
      <c r="P274" s="282">
        <v>-961376.95085171715</v>
      </c>
      <c r="Q274" s="156">
        <v>-55778.224641249282</v>
      </c>
      <c r="R274" s="157">
        <v>6.1592649179904001E-2</v>
      </c>
      <c r="S274" s="157"/>
      <c r="T274" s="107">
        <v>2278167.5324566048</v>
      </c>
      <c r="U274" s="282">
        <v>2138088.8548830329</v>
      </c>
      <c r="V274" s="156">
        <v>-140078.67757357191</v>
      </c>
      <c r="W274" s="157">
        <v>-6.1487434781638553E-2</v>
      </c>
      <c r="X274" s="158"/>
      <c r="Y274" s="88">
        <v>34405345.713405669</v>
      </c>
      <c r="Z274" s="88">
        <v>34309448.960301772</v>
      </c>
      <c r="AA274" s="156">
        <v>-95896.753103896976</v>
      </c>
      <c r="AB274" s="157">
        <v>-2.7872631742378294E-3</v>
      </c>
      <c r="AC274" s="157"/>
      <c r="AD274" s="196">
        <v>-2704969</v>
      </c>
      <c r="AE274" s="196">
        <v>-2704969</v>
      </c>
      <c r="AF274" s="283">
        <v>0</v>
      </c>
      <c r="AG274" s="195">
        <v>0</v>
      </c>
      <c r="AH274" s="157"/>
      <c r="AI274" s="107">
        <v>31700376.713405669</v>
      </c>
      <c r="AJ274" s="282">
        <v>31604479.960301772</v>
      </c>
      <c r="AK274" s="156">
        <v>-95896.753103896976</v>
      </c>
      <c r="AL274" s="157">
        <v>-3.0250982179446315E-3</v>
      </c>
      <c r="AN274" s="107">
        <v>799.08986663988424</v>
      </c>
      <c r="AO274" s="107">
        <v>784.67109665530973</v>
      </c>
      <c r="AP274" s="156">
        <v>-14.41876998457451</v>
      </c>
      <c r="AQ274" s="157">
        <v>-1.8043990527879434E-2</v>
      </c>
      <c r="AR274" s="284"/>
      <c r="AS274" s="107">
        <v>-21.907173211342297</v>
      </c>
      <c r="AT274" s="107">
        <v>-22.767956207263875</v>
      </c>
      <c r="AU274" s="107">
        <v>-0.86078299592157848</v>
      </c>
      <c r="AV274" s="179">
        <v>3.9292289681441585E-2</v>
      </c>
      <c r="AW274" s="284"/>
      <c r="AX274" s="107">
        <v>55.110734250728257</v>
      </c>
      <c r="AY274" s="107">
        <v>50.63561527254074</v>
      </c>
      <c r="AZ274" s="156">
        <v>-4.4751189781875169</v>
      </c>
      <c r="BA274" s="157">
        <v>-8.1202310929624044E-2</v>
      </c>
      <c r="BB274" s="284"/>
      <c r="BC274" s="107">
        <v>832.29342767927017</v>
      </c>
      <c r="BD274" s="107">
        <v>812.53875572058666</v>
      </c>
      <c r="BE274" s="156">
        <v>-19.754671958683502</v>
      </c>
      <c r="BF274" s="157">
        <v>-2.3735225224313674E-2</v>
      </c>
      <c r="BG274" s="285"/>
      <c r="BH274" s="282">
        <v>-65.435410518167302</v>
      </c>
      <c r="BI274" s="83">
        <v>-64.060840734162227</v>
      </c>
      <c r="BJ274" s="156">
        <v>1.3745697840050752</v>
      </c>
      <c r="BK274" s="157">
        <v>-2.100651272942566E-2</v>
      </c>
      <c r="BL274" s="157"/>
      <c r="BM274" s="107">
        <v>766.85801716110279</v>
      </c>
      <c r="BN274" s="107">
        <v>748.47791498642448</v>
      </c>
      <c r="BO274" s="259">
        <v>-18.380102174678314</v>
      </c>
      <c r="BP274" s="157">
        <v>-2.3968064183147206E-2</v>
      </c>
    </row>
    <row r="275" spans="1:68">
      <c r="A275" s="81">
        <v>859</v>
      </c>
      <c r="B275" s="91">
        <v>17</v>
      </c>
      <c r="C275" s="91">
        <v>17</v>
      </c>
      <c r="D275" s="82" t="s">
        <v>288</v>
      </c>
      <c r="E275" s="84">
        <v>6525</v>
      </c>
      <c r="F275" s="107">
        <v>6501</v>
      </c>
      <c r="G275" s="156">
        <v>-24</v>
      </c>
      <c r="H275" s="157">
        <v>-3.6781609195402297E-3</v>
      </c>
      <c r="I275" s="157"/>
      <c r="J275" s="84">
        <v>7296300.1823436534</v>
      </c>
      <c r="K275" s="282">
        <v>7091332.6739556398</v>
      </c>
      <c r="L275" s="156">
        <v>-204967.50838801358</v>
      </c>
      <c r="M275" s="157">
        <v>-2.8091978573471427E-2</v>
      </c>
      <c r="N275" s="157"/>
      <c r="O275" s="107">
        <v>4801935.6825613212</v>
      </c>
      <c r="P275" s="282">
        <v>4856685.6459369957</v>
      </c>
      <c r="Q275" s="156">
        <v>54749.963375674561</v>
      </c>
      <c r="R275" s="157">
        <v>1.1401644460692003E-2</v>
      </c>
      <c r="S275" s="157"/>
      <c r="T275" s="107">
        <v>411420.72695270064</v>
      </c>
      <c r="U275" s="282">
        <v>407642.1912941793</v>
      </c>
      <c r="V275" s="156">
        <v>-3778.5356585213449</v>
      </c>
      <c r="W275" s="157">
        <v>-9.1841159450280867E-3</v>
      </c>
      <c r="X275" s="158"/>
      <c r="Y275" s="88">
        <v>12509656.591857674</v>
      </c>
      <c r="Z275" s="88">
        <v>12355660.511186816</v>
      </c>
      <c r="AA275" s="156">
        <v>-153996.0806708578</v>
      </c>
      <c r="AB275" s="157">
        <v>-1.2310176505651743E-2</v>
      </c>
      <c r="AC275" s="157"/>
      <c r="AD275" s="196">
        <v>-926108</v>
      </c>
      <c r="AE275" s="196">
        <v>-926108</v>
      </c>
      <c r="AF275" s="283">
        <v>0</v>
      </c>
      <c r="AG275" s="195">
        <v>0</v>
      </c>
      <c r="AH275" s="157"/>
      <c r="AI275" s="107">
        <v>11583548.591857674</v>
      </c>
      <c r="AJ275" s="282">
        <v>11429552.511186816</v>
      </c>
      <c r="AK275" s="156">
        <v>-153996.0806708578</v>
      </c>
      <c r="AL275" s="157">
        <v>-1.3294378613744062E-2</v>
      </c>
      <c r="AN275" s="107">
        <v>1118.2069244971117</v>
      </c>
      <c r="AO275" s="107">
        <v>1090.8064411560745</v>
      </c>
      <c r="AP275" s="156">
        <v>-27.400483341037216</v>
      </c>
      <c r="AQ275" s="157">
        <v>-2.450394711458254E-2</v>
      </c>
      <c r="AR275" s="284"/>
      <c r="AS275" s="107">
        <v>735.92884023928298</v>
      </c>
      <c r="AT275" s="107">
        <v>747.06747360975169</v>
      </c>
      <c r="AU275" s="107">
        <v>11.13863337046871</v>
      </c>
      <c r="AV275" s="179">
        <v>1.5135476096910468E-2</v>
      </c>
      <c r="AW275" s="284"/>
      <c r="AX275" s="107">
        <v>63.052984973593965</v>
      </c>
      <c r="AY275" s="107">
        <v>62.704536424270003</v>
      </c>
      <c r="AZ275" s="156">
        <v>-0.34844854932396174</v>
      </c>
      <c r="BA275" s="157">
        <v>-5.5262815784199422E-3</v>
      </c>
      <c r="BB275" s="284"/>
      <c r="BC275" s="107">
        <v>1917.1887497099883</v>
      </c>
      <c r="BD275" s="107">
        <v>1900.5784511900963</v>
      </c>
      <c r="BE275" s="156">
        <v>-16.610298519892012</v>
      </c>
      <c r="BF275" s="157">
        <v>-8.6638827410210079E-3</v>
      </c>
      <c r="BG275" s="285"/>
      <c r="BH275" s="282">
        <v>-141.93226053639847</v>
      </c>
      <c r="BI275" s="83">
        <v>-142.45623750192277</v>
      </c>
      <c r="BJ275" s="156">
        <v>-0.52397696552429807</v>
      </c>
      <c r="BK275" s="157">
        <v>3.6917397323487592E-3</v>
      </c>
      <c r="BL275" s="157"/>
      <c r="BM275" s="107">
        <v>1775.2564891735899</v>
      </c>
      <c r="BN275" s="107">
        <v>1758.1222136881736</v>
      </c>
      <c r="BO275" s="259">
        <v>-17.13427548541631</v>
      </c>
      <c r="BP275" s="157">
        <v>-9.6517182671404227E-3</v>
      </c>
    </row>
    <row r="276" spans="1:68">
      <c r="A276" s="81">
        <v>886</v>
      </c>
      <c r="B276" s="91">
        <v>4</v>
      </c>
      <c r="C276" s="91">
        <v>4</v>
      </c>
      <c r="D276" s="82" t="s">
        <v>289</v>
      </c>
      <c r="E276" s="84">
        <v>12533</v>
      </c>
      <c r="F276" s="107">
        <v>12382</v>
      </c>
      <c r="G276" s="156">
        <v>-151</v>
      </c>
      <c r="H276" s="157">
        <v>-1.2048192771084338E-2</v>
      </c>
      <c r="I276" s="157"/>
      <c r="J276" s="84">
        <v>3687974.8816222171</v>
      </c>
      <c r="K276" s="282">
        <v>3881688.1400488145</v>
      </c>
      <c r="L276" s="156">
        <v>193713.25842659734</v>
      </c>
      <c r="M276" s="157">
        <v>5.2525644735787719E-2</v>
      </c>
      <c r="N276" s="157"/>
      <c r="O276" s="107">
        <v>3818667.6604900956</v>
      </c>
      <c r="P276" s="282">
        <v>4085201.5782261002</v>
      </c>
      <c r="Q276" s="156">
        <v>266533.91773600457</v>
      </c>
      <c r="R276" s="157">
        <v>6.9797620906815724E-2</v>
      </c>
      <c r="S276" s="157"/>
      <c r="T276" s="107">
        <v>856658.33900917671</v>
      </c>
      <c r="U276" s="282">
        <v>847616.28790074994</v>
      </c>
      <c r="V276" s="156">
        <v>-9042.0511084267637</v>
      </c>
      <c r="W276" s="157">
        <v>-1.0555026078290359E-2</v>
      </c>
      <c r="X276" s="158"/>
      <c r="Y276" s="88">
        <v>8363300.8811214902</v>
      </c>
      <c r="Z276" s="88">
        <v>8814506.0061756652</v>
      </c>
      <c r="AA276" s="156">
        <v>451205.12505417503</v>
      </c>
      <c r="AB276" s="157">
        <v>5.3950602933906397E-2</v>
      </c>
      <c r="AC276" s="157"/>
      <c r="AD276" s="196">
        <v>269189</v>
      </c>
      <c r="AE276" s="196">
        <v>269189</v>
      </c>
      <c r="AF276" s="283">
        <v>0</v>
      </c>
      <c r="AG276" s="195">
        <v>0</v>
      </c>
      <c r="AH276" s="157"/>
      <c r="AI276" s="107">
        <v>8632489.8811214902</v>
      </c>
      <c r="AJ276" s="282">
        <v>9083695.0061756652</v>
      </c>
      <c r="AK276" s="156">
        <v>451205.12505417503</v>
      </c>
      <c r="AL276" s="157">
        <v>5.2268248357976263E-2</v>
      </c>
      <c r="AN276" s="107">
        <v>294.26114111722791</v>
      </c>
      <c r="AO276" s="107">
        <v>313.49443870528302</v>
      </c>
      <c r="AP276" s="156">
        <v>19.233297588055109</v>
      </c>
      <c r="AQ276" s="157">
        <v>6.5361323330126481E-2</v>
      </c>
      <c r="AR276" s="284"/>
      <c r="AS276" s="107">
        <v>304.68903379000204</v>
      </c>
      <c r="AT276" s="107">
        <v>329.93067179987889</v>
      </c>
      <c r="AU276" s="107">
        <v>25.241638009876851</v>
      </c>
      <c r="AV276" s="179">
        <v>8.2843933356898922E-2</v>
      </c>
      <c r="AW276" s="284"/>
      <c r="AX276" s="107">
        <v>68.352217267148859</v>
      </c>
      <c r="AY276" s="107">
        <v>68.455523170792276</v>
      </c>
      <c r="AZ276" s="156">
        <v>0.10330590364341674</v>
      </c>
      <c r="BA276" s="157">
        <v>1.5113760427061839E-3</v>
      </c>
      <c r="BB276" s="284"/>
      <c r="BC276" s="107">
        <v>667.30239217437884</v>
      </c>
      <c r="BD276" s="107">
        <v>711.88063367595419</v>
      </c>
      <c r="BE276" s="156">
        <v>44.578241501575349</v>
      </c>
      <c r="BF276" s="157">
        <v>6.6803659067246682E-2</v>
      </c>
      <c r="BG276" s="285"/>
      <c r="BH276" s="282">
        <v>21.478416979174977</v>
      </c>
      <c r="BI276" s="83">
        <v>21.740348893555161</v>
      </c>
      <c r="BJ276" s="156">
        <v>0.26193191438018459</v>
      </c>
      <c r="BK276" s="157">
        <v>1.2195121951219603E-2</v>
      </c>
      <c r="BL276" s="157"/>
      <c r="BM276" s="107">
        <v>688.78080915355383</v>
      </c>
      <c r="BN276" s="107">
        <v>733.62098256950935</v>
      </c>
      <c r="BO276" s="259">
        <v>44.840173415955519</v>
      </c>
      <c r="BP276" s="157">
        <v>6.5100787972097868E-2</v>
      </c>
    </row>
    <row r="277" spans="1:68">
      <c r="A277" s="81">
        <v>887</v>
      </c>
      <c r="B277" s="91">
        <v>6</v>
      </c>
      <c r="C277" s="91">
        <v>6</v>
      </c>
      <c r="D277" s="82" t="s">
        <v>290</v>
      </c>
      <c r="E277" s="84">
        <v>4568</v>
      </c>
      <c r="F277" s="107">
        <v>4493</v>
      </c>
      <c r="G277" s="156">
        <v>-75</v>
      </c>
      <c r="H277" s="157">
        <v>-1.6418563922942206E-2</v>
      </c>
      <c r="I277" s="157"/>
      <c r="J277" s="84">
        <v>53183.340076800319</v>
      </c>
      <c r="K277" s="282">
        <v>-87846.852985493722</v>
      </c>
      <c r="L277" s="156">
        <v>-141030.19306229404</v>
      </c>
      <c r="M277" s="157">
        <v>-2.6517738987178494</v>
      </c>
      <c r="N277" s="157"/>
      <c r="O277" s="107">
        <v>2503436.5583130633</v>
      </c>
      <c r="P277" s="282">
        <v>2449136.7228338812</v>
      </c>
      <c r="Q277" s="156">
        <v>-54299.835479182191</v>
      </c>
      <c r="R277" s="157">
        <v>-2.1690118448926082E-2</v>
      </c>
      <c r="S277" s="157"/>
      <c r="T277" s="107">
        <v>721235.42344425688</v>
      </c>
      <c r="U277" s="282">
        <v>720147.23698397551</v>
      </c>
      <c r="V277" s="156">
        <v>-1088.186460281373</v>
      </c>
      <c r="W277" s="157">
        <v>-1.5087812174903209E-3</v>
      </c>
      <c r="X277" s="158"/>
      <c r="Y277" s="88">
        <v>3277855.3218341209</v>
      </c>
      <c r="Z277" s="88">
        <v>3081437.1068323627</v>
      </c>
      <c r="AA277" s="156">
        <v>-196418.21500175819</v>
      </c>
      <c r="AB277" s="157">
        <v>-5.9922783563202707E-2</v>
      </c>
      <c r="AC277" s="157"/>
      <c r="AD277" s="196">
        <v>-95446</v>
      </c>
      <c r="AE277" s="196">
        <v>-95446</v>
      </c>
      <c r="AF277" s="283">
        <v>0</v>
      </c>
      <c r="AG277" s="195">
        <v>0</v>
      </c>
      <c r="AH277" s="157"/>
      <c r="AI277" s="107">
        <v>3182409.3218341209</v>
      </c>
      <c r="AJ277" s="282">
        <v>2985991.1068323627</v>
      </c>
      <c r="AK277" s="156">
        <v>-196418.21500175819</v>
      </c>
      <c r="AL277" s="157">
        <v>-6.1719972240577868E-2</v>
      </c>
      <c r="AN277" s="107">
        <v>11.642587582486936</v>
      </c>
      <c r="AO277" s="107">
        <v>-19.551937009902897</v>
      </c>
      <c r="AP277" s="156">
        <v>-31.194524592389833</v>
      </c>
      <c r="AQ277" s="157">
        <v>-2.6793463541827589</v>
      </c>
      <c r="AR277" s="284"/>
      <c r="AS277" s="107">
        <v>548.03777546257959</v>
      </c>
      <c r="AT277" s="107">
        <v>545.10053924635679</v>
      </c>
      <c r="AU277" s="107">
        <v>-2.9372362162228001</v>
      </c>
      <c r="AV277" s="179">
        <v>-5.3595506509447844E-3</v>
      </c>
      <c r="AW277" s="284"/>
      <c r="AX277" s="107">
        <v>157.88866537746429</v>
      </c>
      <c r="AY277" s="107">
        <v>160.28204695837425</v>
      </c>
      <c r="AZ277" s="156">
        <v>2.3933815809099599</v>
      </c>
      <c r="BA277" s="157">
        <v>1.5158666236034769E-2</v>
      </c>
      <c r="BB277" s="284"/>
      <c r="BC277" s="107">
        <v>717.56902842253089</v>
      </c>
      <c r="BD277" s="107">
        <v>685.83064919482808</v>
      </c>
      <c r="BE277" s="156">
        <v>-31.738379227702808</v>
      </c>
      <c r="BF277" s="157">
        <v>-4.4230419611998764E-2</v>
      </c>
      <c r="BG277" s="285"/>
      <c r="BH277" s="282">
        <v>-20.894483362521893</v>
      </c>
      <c r="BI277" s="83">
        <v>-21.243267304696193</v>
      </c>
      <c r="BJ277" s="156">
        <v>-0.34878394217430042</v>
      </c>
      <c r="BK277" s="157">
        <v>1.6692632984642668E-2</v>
      </c>
      <c r="BL277" s="157"/>
      <c r="BM277" s="107">
        <v>696.674545060009</v>
      </c>
      <c r="BN277" s="107">
        <v>664.58738189013195</v>
      </c>
      <c r="BO277" s="259">
        <v>-32.087163169877044</v>
      </c>
      <c r="BP277" s="157">
        <v>-4.6057608100369414E-2</v>
      </c>
    </row>
    <row r="278" spans="1:68">
      <c r="A278" s="81">
        <v>889</v>
      </c>
      <c r="B278" s="91">
        <v>17</v>
      </c>
      <c r="C278" s="91">
        <v>17</v>
      </c>
      <c r="D278" s="82" t="s">
        <v>291</v>
      </c>
      <c r="E278" s="84">
        <v>2491</v>
      </c>
      <c r="F278" s="107">
        <v>2466</v>
      </c>
      <c r="G278" s="156">
        <v>-25</v>
      </c>
      <c r="H278" s="157">
        <v>-1.0036130068245684E-2</v>
      </c>
      <c r="I278" s="157"/>
      <c r="J278" s="84">
        <v>3556067.5603719666</v>
      </c>
      <c r="K278" s="282">
        <v>3780079.5924823284</v>
      </c>
      <c r="L278" s="156">
        <v>224012.03211036185</v>
      </c>
      <c r="M278" s="157">
        <v>6.2994312764668076E-2</v>
      </c>
      <c r="N278" s="157"/>
      <c r="O278" s="107">
        <v>1239228.5133721351</v>
      </c>
      <c r="P278" s="282">
        <v>1234138.9023164765</v>
      </c>
      <c r="Q278" s="156">
        <v>-5089.6110556586646</v>
      </c>
      <c r="R278" s="157">
        <v>-4.1070803332381653E-3</v>
      </c>
      <c r="S278" s="157"/>
      <c r="T278" s="107">
        <v>404272.84258457518</v>
      </c>
      <c r="U278" s="282">
        <v>404108.15960439836</v>
      </c>
      <c r="V278" s="156">
        <v>-164.68298017681809</v>
      </c>
      <c r="W278" s="157">
        <v>-4.0735602996227945E-4</v>
      </c>
      <c r="X278" s="158"/>
      <c r="Y278" s="88">
        <v>5199568.916328677</v>
      </c>
      <c r="Z278" s="88">
        <v>5418326.6544032032</v>
      </c>
      <c r="AA278" s="156">
        <v>218757.73807452619</v>
      </c>
      <c r="AB278" s="157">
        <v>4.2072283605577659E-2</v>
      </c>
      <c r="AC278" s="157"/>
      <c r="AD278" s="196">
        <v>671911</v>
      </c>
      <c r="AE278" s="196">
        <v>671911</v>
      </c>
      <c r="AF278" s="283">
        <v>0</v>
      </c>
      <c r="AG278" s="195">
        <v>0</v>
      </c>
      <c r="AH278" s="157"/>
      <c r="AI278" s="107">
        <v>5871479.916328677</v>
      </c>
      <c r="AJ278" s="282">
        <v>6090237.6544032032</v>
      </c>
      <c r="AK278" s="156">
        <v>218757.73807452619</v>
      </c>
      <c r="AL278" s="157">
        <v>3.7257683104076969E-2</v>
      </c>
      <c r="AN278" s="107">
        <v>1427.5662626944868</v>
      </c>
      <c r="AO278" s="107">
        <v>1532.8789912742614</v>
      </c>
      <c r="AP278" s="156">
        <v>105.31272857977456</v>
      </c>
      <c r="AQ278" s="157">
        <v>7.3770816340952242E-2</v>
      </c>
      <c r="AR278" s="284"/>
      <c r="AS278" s="107">
        <v>497.4823417792594</v>
      </c>
      <c r="AT278" s="107">
        <v>500.46184197748437</v>
      </c>
      <c r="AU278" s="107">
        <v>2.9795001982249687</v>
      </c>
      <c r="AV278" s="179">
        <v>5.9891577006908501E-3</v>
      </c>
      <c r="AW278" s="284"/>
      <c r="AX278" s="107">
        <v>162.29339324952838</v>
      </c>
      <c r="AY278" s="107">
        <v>163.87192198069681</v>
      </c>
      <c r="AZ278" s="156">
        <v>1.5785287311684328</v>
      </c>
      <c r="BA278" s="157">
        <v>9.7263893468628303E-3</v>
      </c>
      <c r="BB278" s="284"/>
      <c r="BC278" s="107">
        <v>2087.3419977232747</v>
      </c>
      <c r="BD278" s="107">
        <v>2197.2127552324423</v>
      </c>
      <c r="BE278" s="156">
        <v>109.87075750916756</v>
      </c>
      <c r="BF278" s="157">
        <v>5.2636682263379371E-2</v>
      </c>
      <c r="BG278" s="285"/>
      <c r="BH278" s="282">
        <v>269.73544761140107</v>
      </c>
      <c r="BI278" s="83">
        <v>272.46999188969994</v>
      </c>
      <c r="BJ278" s="156">
        <v>2.7345442782988698</v>
      </c>
      <c r="BK278" s="157">
        <v>1.0137875101378729E-2</v>
      </c>
      <c r="BL278" s="157"/>
      <c r="BM278" s="107">
        <v>2357.0774453346758</v>
      </c>
      <c r="BN278" s="107">
        <v>2469.6827471221422</v>
      </c>
      <c r="BO278" s="259">
        <v>112.60530178746649</v>
      </c>
      <c r="BP278" s="157">
        <v>4.7773271943331475E-2</v>
      </c>
    </row>
    <row r="279" spans="1:68">
      <c r="A279" s="81">
        <v>890</v>
      </c>
      <c r="B279" s="91">
        <v>19</v>
      </c>
      <c r="C279" s="91">
        <v>19</v>
      </c>
      <c r="D279" s="82" t="s">
        <v>292</v>
      </c>
      <c r="E279" s="84">
        <v>1139</v>
      </c>
      <c r="F279" s="107">
        <v>1137</v>
      </c>
      <c r="G279" s="156">
        <v>-2</v>
      </c>
      <c r="H279" s="157">
        <v>-1.7559262510974539E-3</v>
      </c>
      <c r="I279" s="157"/>
      <c r="J279" s="84">
        <v>2232803.5622599828</v>
      </c>
      <c r="K279" s="282">
        <v>2236326.9287455194</v>
      </c>
      <c r="L279" s="156">
        <v>3523.3664855365641</v>
      </c>
      <c r="M279" s="157">
        <v>1.5780011036753761E-3</v>
      </c>
      <c r="N279" s="157"/>
      <c r="O279" s="107">
        <v>403703.09425761091</v>
      </c>
      <c r="P279" s="282">
        <v>348820.97152032814</v>
      </c>
      <c r="Q279" s="156">
        <v>-54882.122737282771</v>
      </c>
      <c r="R279" s="157">
        <v>-0.13594674779049726</v>
      </c>
      <c r="S279" s="157"/>
      <c r="T279" s="107">
        <v>173186.2200255646</v>
      </c>
      <c r="U279" s="282">
        <v>173286.78015499719</v>
      </c>
      <c r="V279" s="156">
        <v>100.56012943258975</v>
      </c>
      <c r="W279" s="157">
        <v>5.8064740611433021E-4</v>
      </c>
      <c r="X279" s="158"/>
      <c r="Y279" s="88">
        <v>2809692.8765431582</v>
      </c>
      <c r="Z279" s="88">
        <v>2758434.6804208444</v>
      </c>
      <c r="AA279" s="156">
        <v>-51258.19612231385</v>
      </c>
      <c r="AB279" s="157">
        <v>-1.8243344868844956E-2</v>
      </c>
      <c r="AC279" s="157"/>
      <c r="AD279" s="196">
        <v>330350</v>
      </c>
      <c r="AE279" s="196">
        <v>330350</v>
      </c>
      <c r="AF279" s="283">
        <v>0</v>
      </c>
      <c r="AG279" s="195">
        <v>0</v>
      </c>
      <c r="AH279" s="157"/>
      <c r="AI279" s="107">
        <v>3140042.8765431582</v>
      </c>
      <c r="AJ279" s="282">
        <v>3088784.6804208444</v>
      </c>
      <c r="AK279" s="156">
        <v>-51258.19612231385</v>
      </c>
      <c r="AL279" s="157">
        <v>-1.6324043376994737E-2</v>
      </c>
      <c r="AN279" s="107">
        <v>1960.3191942581061</v>
      </c>
      <c r="AO279" s="107">
        <v>1966.8662521948279</v>
      </c>
      <c r="AP279" s="156">
        <v>6.5470579367217852</v>
      </c>
      <c r="AQ279" s="157">
        <v>3.3397917828374662E-3</v>
      </c>
      <c r="AR279" s="284"/>
      <c r="AS279" s="107">
        <v>354.43643042810442</v>
      </c>
      <c r="AT279" s="107">
        <v>306.79065217267208</v>
      </c>
      <c r="AU279" s="107">
        <v>-47.645778255432333</v>
      </c>
      <c r="AV279" s="179">
        <v>-0.13442686520085873</v>
      </c>
      <c r="AW279" s="284"/>
      <c r="AX279" s="107">
        <v>152.05111503561423</v>
      </c>
      <c r="AY279" s="107">
        <v>152.40701860597818</v>
      </c>
      <c r="AZ279" s="156">
        <v>0.35590357036394948</v>
      </c>
      <c r="BA279" s="157">
        <v>2.3406837252103532E-3</v>
      </c>
      <c r="BB279" s="284"/>
      <c r="BC279" s="107">
        <v>2466.8067397218247</v>
      </c>
      <c r="BD279" s="107">
        <v>2426.0639229734779</v>
      </c>
      <c r="BE279" s="156">
        <v>-40.74281674834674</v>
      </c>
      <c r="BF279" s="157">
        <v>-1.6516420233609871E-2</v>
      </c>
      <c r="BG279" s="285"/>
      <c r="BH279" s="282">
        <v>290.03511852502197</v>
      </c>
      <c r="BI279" s="83">
        <v>290.54529463500438</v>
      </c>
      <c r="BJ279" s="156">
        <v>0.51017610998241025</v>
      </c>
      <c r="BK279" s="157">
        <v>1.7590149516269571E-3</v>
      </c>
      <c r="BL279" s="157"/>
      <c r="BM279" s="107">
        <v>2756.8418582468466</v>
      </c>
      <c r="BN279" s="107">
        <v>2716.6092176084821</v>
      </c>
      <c r="BO279" s="259">
        <v>-40.232640638364501</v>
      </c>
      <c r="BP279" s="157">
        <v>-1.4593742661738882E-2</v>
      </c>
    </row>
    <row r="280" spans="1:68">
      <c r="A280" s="81">
        <v>892</v>
      </c>
      <c r="B280" s="91">
        <v>13</v>
      </c>
      <c r="C280" s="91">
        <v>13</v>
      </c>
      <c r="D280" s="82" t="s">
        <v>293</v>
      </c>
      <c r="E280" s="84">
        <v>3615</v>
      </c>
      <c r="F280" s="107">
        <v>3657</v>
      </c>
      <c r="G280" s="156">
        <v>42</v>
      </c>
      <c r="H280" s="157">
        <v>1.1618257261410789E-2</v>
      </c>
      <c r="I280" s="157"/>
      <c r="J280" s="84">
        <v>4997425.4706643373</v>
      </c>
      <c r="K280" s="282">
        <v>5171149.4619578337</v>
      </c>
      <c r="L280" s="156">
        <v>173723.99129349645</v>
      </c>
      <c r="M280" s="157">
        <v>3.4762697775741376E-2</v>
      </c>
      <c r="N280" s="157"/>
      <c r="O280" s="107">
        <v>2176499.5936160646</v>
      </c>
      <c r="P280" s="282">
        <v>2218987.2403642307</v>
      </c>
      <c r="Q280" s="156">
        <v>42487.646748166066</v>
      </c>
      <c r="R280" s="157">
        <v>1.952109105500752E-2</v>
      </c>
      <c r="S280" s="157"/>
      <c r="T280" s="107">
        <v>318429.04034874775</v>
      </c>
      <c r="U280" s="282">
        <v>316397.00591733429</v>
      </c>
      <c r="V280" s="156">
        <v>-2032.0344314134563</v>
      </c>
      <c r="W280" s="157">
        <v>-6.3814356541976982E-3</v>
      </c>
      <c r="X280" s="158"/>
      <c r="Y280" s="88">
        <v>7492354.1046291497</v>
      </c>
      <c r="Z280" s="88">
        <v>7706533.708239398</v>
      </c>
      <c r="AA280" s="156">
        <v>214179.6036102483</v>
      </c>
      <c r="AB280" s="157">
        <v>2.8586422987925447E-2</v>
      </c>
      <c r="AC280" s="157"/>
      <c r="AD280" s="196">
        <v>-511588</v>
      </c>
      <c r="AE280" s="196">
        <v>-511588</v>
      </c>
      <c r="AF280" s="283">
        <v>0</v>
      </c>
      <c r="AG280" s="195">
        <v>0</v>
      </c>
      <c r="AH280" s="157"/>
      <c r="AI280" s="107">
        <v>6980766.1046291497</v>
      </c>
      <c r="AJ280" s="282">
        <v>7194945.708239398</v>
      </c>
      <c r="AK280" s="156">
        <v>214179.6036102483</v>
      </c>
      <c r="AL280" s="157">
        <v>3.0681389463574717E-2</v>
      </c>
      <c r="AN280" s="107">
        <v>1382.4136848310752</v>
      </c>
      <c r="AO280" s="107">
        <v>1414.0414169969465</v>
      </c>
      <c r="AP280" s="156">
        <v>31.627732165871294</v>
      </c>
      <c r="AQ280" s="157">
        <v>2.2878630697102845E-2</v>
      </c>
      <c r="AR280" s="284"/>
      <c r="AS280" s="107">
        <v>602.07457638065409</v>
      </c>
      <c r="AT280" s="107">
        <v>606.77802580372725</v>
      </c>
      <c r="AU280" s="107">
        <v>4.7034494230731525</v>
      </c>
      <c r="AV280" s="179">
        <v>7.8120711413322587E-3</v>
      </c>
      <c r="AW280" s="284"/>
      <c r="AX280" s="107">
        <v>88.085488339902554</v>
      </c>
      <c r="AY280" s="107">
        <v>86.518185922158679</v>
      </c>
      <c r="AZ280" s="156">
        <v>-1.5673024177438748</v>
      </c>
      <c r="BA280" s="157">
        <v>-1.7792969617151908E-2</v>
      </c>
      <c r="BB280" s="284"/>
      <c r="BC280" s="107">
        <v>2072.5737495516319</v>
      </c>
      <c r="BD280" s="107">
        <v>2107.3376287228325</v>
      </c>
      <c r="BE280" s="156">
        <v>34.763879171200642</v>
      </c>
      <c r="BF280" s="157">
        <v>1.677328933589034E-2</v>
      </c>
      <c r="BG280" s="285"/>
      <c r="BH280" s="282">
        <v>-141.51811894882434</v>
      </c>
      <c r="BI280" s="83">
        <v>-139.89280831282471</v>
      </c>
      <c r="BJ280" s="156">
        <v>1.6253106359996252</v>
      </c>
      <c r="BK280" s="157">
        <v>-1.1484823625922902E-2</v>
      </c>
      <c r="BL280" s="157"/>
      <c r="BM280" s="107">
        <v>1931.0556306028077</v>
      </c>
      <c r="BN280" s="107">
        <v>1967.4448204100077</v>
      </c>
      <c r="BO280" s="259">
        <v>36.389189807199955</v>
      </c>
      <c r="BP280" s="157">
        <v>1.8844195491064402E-2</v>
      </c>
    </row>
    <row r="281" spans="1:68">
      <c r="A281" s="81">
        <v>893</v>
      </c>
      <c r="B281" s="91">
        <v>15</v>
      </c>
      <c r="C281" s="91">
        <v>15</v>
      </c>
      <c r="D281" s="82" t="s">
        <v>294</v>
      </c>
      <c r="E281" s="84">
        <v>7500</v>
      </c>
      <c r="F281" s="107">
        <v>7439</v>
      </c>
      <c r="G281" s="156">
        <v>-61</v>
      </c>
      <c r="H281" s="157">
        <v>-8.1333333333333327E-3</v>
      </c>
      <c r="I281" s="157"/>
      <c r="J281" s="84">
        <v>6634073.3212284092</v>
      </c>
      <c r="K281" s="282">
        <v>6694209.1610789411</v>
      </c>
      <c r="L281" s="156">
        <v>60135.839850531891</v>
      </c>
      <c r="M281" s="157">
        <v>9.0646932794822867E-3</v>
      </c>
      <c r="N281" s="157"/>
      <c r="O281" s="107">
        <v>2376290.3142971764</v>
      </c>
      <c r="P281" s="282">
        <v>2351794.6903947545</v>
      </c>
      <c r="Q281" s="156">
        <v>-24495.62390242191</v>
      </c>
      <c r="R281" s="157">
        <v>-1.0308346482347575E-2</v>
      </c>
      <c r="S281" s="157"/>
      <c r="T281" s="107">
        <v>1047768.4374289869</v>
      </c>
      <c r="U281" s="282">
        <v>1048074.7885634697</v>
      </c>
      <c r="V281" s="156">
        <v>306.35113448277116</v>
      </c>
      <c r="W281" s="157">
        <v>2.9238438908743542E-4</v>
      </c>
      <c r="X281" s="158"/>
      <c r="Y281" s="88">
        <v>10058132.072954573</v>
      </c>
      <c r="Z281" s="88">
        <v>10094078.640037166</v>
      </c>
      <c r="AA281" s="156">
        <v>35946.567082593217</v>
      </c>
      <c r="AB281" s="157">
        <v>3.5738809971734569E-3</v>
      </c>
      <c r="AC281" s="157"/>
      <c r="AD281" s="196">
        <v>144590</v>
      </c>
      <c r="AE281" s="196">
        <v>144590</v>
      </c>
      <c r="AF281" s="283">
        <v>0</v>
      </c>
      <c r="AG281" s="195">
        <v>0</v>
      </c>
      <c r="AH281" s="157"/>
      <c r="AI281" s="107">
        <v>10202722.072954573</v>
      </c>
      <c r="AJ281" s="282">
        <v>10238668.640037166</v>
      </c>
      <c r="AK281" s="156">
        <v>35946.567082593217</v>
      </c>
      <c r="AL281" s="157">
        <v>3.5232329985622718E-3</v>
      </c>
      <c r="AN281" s="107">
        <v>884.54310949712124</v>
      </c>
      <c r="AO281" s="107">
        <v>899.88024749011174</v>
      </c>
      <c r="AP281" s="156">
        <v>15.337137992990506</v>
      </c>
      <c r="AQ281" s="157">
        <v>1.7339050893415413E-2</v>
      </c>
      <c r="AR281" s="284"/>
      <c r="AS281" s="107">
        <v>316.83870857295688</v>
      </c>
      <c r="AT281" s="107">
        <v>316.143929344637</v>
      </c>
      <c r="AU281" s="107">
        <v>-0.69477922831987371</v>
      </c>
      <c r="AV281" s="179">
        <v>-2.1928483153121122E-3</v>
      </c>
      <c r="AW281" s="284"/>
      <c r="AX281" s="107">
        <v>139.70245832386493</v>
      </c>
      <c r="AY281" s="107">
        <v>140.88920400100412</v>
      </c>
      <c r="AZ281" s="156">
        <v>1.1867456771391858</v>
      </c>
      <c r="BA281" s="157">
        <v>8.4948088342727303E-3</v>
      </c>
      <c r="BB281" s="284"/>
      <c r="BC281" s="107">
        <v>1341.0842763939431</v>
      </c>
      <c r="BD281" s="107">
        <v>1356.9133808357528</v>
      </c>
      <c r="BE281" s="156">
        <v>15.829104441809704</v>
      </c>
      <c r="BF281" s="157">
        <v>1.1803213802769177E-2</v>
      </c>
      <c r="BG281" s="285"/>
      <c r="BH281" s="282">
        <v>19.278666666666666</v>
      </c>
      <c r="BI281" s="83">
        <v>19.436752251646727</v>
      </c>
      <c r="BJ281" s="156">
        <v>0.15808558498006064</v>
      </c>
      <c r="BK281" s="157">
        <v>8.2000268853340812E-3</v>
      </c>
      <c r="BL281" s="157"/>
      <c r="BM281" s="107">
        <v>1360.3629430606097</v>
      </c>
      <c r="BN281" s="107">
        <v>1376.3501330873996</v>
      </c>
      <c r="BO281" s="259">
        <v>15.987190026789904</v>
      </c>
      <c r="BP281" s="157">
        <v>1.1752150489207797E-2</v>
      </c>
    </row>
    <row r="282" spans="1:68">
      <c r="A282" s="81">
        <v>895</v>
      </c>
      <c r="B282" s="91">
        <v>2</v>
      </c>
      <c r="C282" s="91">
        <v>2</v>
      </c>
      <c r="D282" s="82" t="s">
        <v>295</v>
      </c>
      <c r="E282" s="84">
        <v>14938</v>
      </c>
      <c r="F282" s="107">
        <v>14814</v>
      </c>
      <c r="G282" s="156">
        <v>-124</v>
      </c>
      <c r="H282" s="157">
        <v>-8.3009773731423219E-3</v>
      </c>
      <c r="I282" s="157"/>
      <c r="J282" s="84">
        <v>5482115.2217079559</v>
      </c>
      <c r="K282" s="282">
        <v>5362396.2179124104</v>
      </c>
      <c r="L282" s="156">
        <v>-119719.00379554555</v>
      </c>
      <c r="M282" s="157">
        <v>-2.1838104263384495E-2</v>
      </c>
      <c r="N282" s="157"/>
      <c r="O282" s="107">
        <v>1041970.5151076629</v>
      </c>
      <c r="P282" s="282">
        <v>-43540.532712968277</v>
      </c>
      <c r="Q282" s="156">
        <v>-1085511.0478206312</v>
      </c>
      <c r="R282" s="157">
        <v>-1.0417867224471984</v>
      </c>
      <c r="S282" s="157"/>
      <c r="T282" s="107">
        <v>1421656.0260170931</v>
      </c>
      <c r="U282" s="282">
        <v>1415893.7528037201</v>
      </c>
      <c r="V282" s="156">
        <v>-5762.2732133730315</v>
      </c>
      <c r="W282" s="157">
        <v>-4.0532119640195926E-3</v>
      </c>
      <c r="X282" s="158"/>
      <c r="Y282" s="88">
        <v>7945741.7628327115</v>
      </c>
      <c r="Z282" s="88">
        <v>6734749.4380031619</v>
      </c>
      <c r="AA282" s="156">
        <v>-1210992.3248295495</v>
      </c>
      <c r="AB282" s="157">
        <v>-0.15240771232890188</v>
      </c>
      <c r="AC282" s="157"/>
      <c r="AD282" s="196">
        <v>-1419682</v>
      </c>
      <c r="AE282" s="196">
        <v>-1419682</v>
      </c>
      <c r="AF282" s="283">
        <v>0</v>
      </c>
      <c r="AG282" s="195">
        <v>0</v>
      </c>
      <c r="AH282" s="157"/>
      <c r="AI282" s="107">
        <v>6526059.7628327115</v>
      </c>
      <c r="AJ282" s="282">
        <v>5315067.4380031619</v>
      </c>
      <c r="AK282" s="156">
        <v>-1210992.3248295495</v>
      </c>
      <c r="AL282" s="157">
        <v>-0.18556255517707737</v>
      </c>
      <c r="AN282" s="107">
        <v>366.99124526094226</v>
      </c>
      <c r="AO282" s="107">
        <v>361.98165370004119</v>
      </c>
      <c r="AP282" s="156">
        <v>-5.0095915609010717</v>
      </c>
      <c r="AQ282" s="157">
        <v>-1.3650438874472592E-2</v>
      </c>
      <c r="AR282" s="284"/>
      <c r="AS282" s="107">
        <v>69.753013462823859</v>
      </c>
      <c r="AT282" s="107">
        <v>-2.9391476112439769</v>
      </c>
      <c r="AU282" s="107">
        <v>-72.69216107406784</v>
      </c>
      <c r="AV282" s="179">
        <v>-1.0421364965516573</v>
      </c>
      <c r="AW282" s="284"/>
      <c r="AX282" s="107">
        <v>95.170439551284858</v>
      </c>
      <c r="AY282" s="107">
        <v>95.5780851089321</v>
      </c>
      <c r="AZ282" s="156">
        <v>0.40764555764724264</v>
      </c>
      <c r="BA282" s="157">
        <v>4.2833211611634208E-3</v>
      </c>
      <c r="BB282" s="284"/>
      <c r="BC282" s="107">
        <v>531.91469827505102</v>
      </c>
      <c r="BD282" s="107">
        <v>454.62059119772931</v>
      </c>
      <c r="BE282" s="156">
        <v>-77.294107077321712</v>
      </c>
      <c r="BF282" s="157">
        <v>-0.14531297467052365</v>
      </c>
      <c r="BG282" s="285"/>
      <c r="BH282" s="282">
        <v>-95.038291605301922</v>
      </c>
      <c r="BI282" s="83">
        <v>-95.833805859322268</v>
      </c>
      <c r="BJ282" s="156">
        <v>-0.79551425402034681</v>
      </c>
      <c r="BK282" s="157">
        <v>8.3704603753206284E-3</v>
      </c>
      <c r="BL282" s="157"/>
      <c r="BM282" s="107">
        <v>436.87640666974909</v>
      </c>
      <c r="BN282" s="107">
        <v>358.78678533840701</v>
      </c>
      <c r="BO282" s="259">
        <v>-78.089621331342073</v>
      </c>
      <c r="BP282" s="157">
        <v>-0.17874533881700982</v>
      </c>
    </row>
    <row r="283" spans="1:68">
      <c r="A283" s="81">
        <v>905</v>
      </c>
      <c r="B283" s="91">
        <v>15</v>
      </c>
      <c r="C283" s="91">
        <v>15</v>
      </c>
      <c r="D283" s="82" t="s">
        <v>296</v>
      </c>
      <c r="E283" s="84">
        <v>68956</v>
      </c>
      <c r="F283" s="107">
        <v>70361</v>
      </c>
      <c r="G283" s="156">
        <v>1405</v>
      </c>
      <c r="H283" s="157">
        <v>2.0375311793027439E-2</v>
      </c>
      <c r="I283" s="157"/>
      <c r="J283" s="84">
        <v>9900380.9764334559</v>
      </c>
      <c r="K283" s="282">
        <v>15221304.748767219</v>
      </c>
      <c r="L283" s="156">
        <v>5320923.7723337635</v>
      </c>
      <c r="M283" s="157">
        <v>0.53744636544790725</v>
      </c>
      <c r="N283" s="157"/>
      <c r="O283" s="107">
        <v>4906964.8567551179</v>
      </c>
      <c r="P283" s="282">
        <v>5842134.8435743898</v>
      </c>
      <c r="Q283" s="156">
        <v>935169.98681927193</v>
      </c>
      <c r="R283" s="157">
        <v>0.19058012725154955</v>
      </c>
      <c r="S283" s="157"/>
      <c r="T283" s="107">
        <v>7359141.1058398411</v>
      </c>
      <c r="U283" s="282">
        <v>7312620.3249075115</v>
      </c>
      <c r="V283" s="156">
        <v>-46520.780932329595</v>
      </c>
      <c r="W283" s="157">
        <v>-6.3214959821076217E-3</v>
      </c>
      <c r="X283" s="158"/>
      <c r="Y283" s="88">
        <v>22166486.939028416</v>
      </c>
      <c r="Z283" s="88">
        <v>28376059.917249121</v>
      </c>
      <c r="AA283" s="156">
        <v>6209572.9782207049</v>
      </c>
      <c r="AB283" s="157">
        <v>0.28013338312475411</v>
      </c>
      <c r="AC283" s="157"/>
      <c r="AD283" s="196">
        <v>34320740</v>
      </c>
      <c r="AE283" s="196">
        <v>34320740</v>
      </c>
      <c r="AF283" s="283">
        <v>0</v>
      </c>
      <c r="AG283" s="195">
        <v>0</v>
      </c>
      <c r="AH283" s="157"/>
      <c r="AI283" s="107">
        <v>56487226.939028412</v>
      </c>
      <c r="AJ283" s="282">
        <v>62696799.917249121</v>
      </c>
      <c r="AK283" s="156">
        <v>6209572.9782207087</v>
      </c>
      <c r="AL283" s="157">
        <v>0.10992879832680125</v>
      </c>
      <c r="AN283" s="107">
        <v>143.57533755486767</v>
      </c>
      <c r="AO283" s="107">
        <v>216.33155794782934</v>
      </c>
      <c r="AP283" s="156">
        <v>72.756220392961666</v>
      </c>
      <c r="AQ283" s="157">
        <v>0.50674594698520348</v>
      </c>
      <c r="AR283" s="284"/>
      <c r="AS283" s="107">
        <v>71.160810614814054</v>
      </c>
      <c r="AT283" s="107">
        <v>83.030867150472417</v>
      </c>
      <c r="AU283" s="107">
        <v>11.870056535658364</v>
      </c>
      <c r="AV283" s="179">
        <v>0.16680608937846036</v>
      </c>
      <c r="AW283" s="284"/>
      <c r="AX283" s="107">
        <v>106.72227370844946</v>
      </c>
      <c r="AY283" s="107">
        <v>103.93002266749352</v>
      </c>
      <c r="AZ283" s="156">
        <v>-2.7922510409559465</v>
      </c>
      <c r="BA283" s="157">
        <v>-2.6163713945825322E-2</v>
      </c>
      <c r="BB283" s="284"/>
      <c r="BC283" s="107">
        <v>321.45842187813122</v>
      </c>
      <c r="BD283" s="107">
        <v>403.29244776579526</v>
      </c>
      <c r="BE283" s="156">
        <v>81.834025887664041</v>
      </c>
      <c r="BF283" s="157">
        <v>0.25457110568000085</v>
      </c>
      <c r="BG283" s="285"/>
      <c r="BH283" s="282">
        <v>497.71941527930852</v>
      </c>
      <c r="BI283" s="83">
        <v>487.78073080257531</v>
      </c>
      <c r="BJ283" s="156">
        <v>-9.938684476733215</v>
      </c>
      <c r="BK283" s="157">
        <v>-1.9968448430238265E-2</v>
      </c>
      <c r="BL283" s="157"/>
      <c r="BM283" s="107">
        <v>819.17783715743974</v>
      </c>
      <c r="BN283" s="107">
        <v>891.07317856837051</v>
      </c>
      <c r="BO283" s="259">
        <v>71.895341410930769</v>
      </c>
      <c r="BP283" s="157">
        <v>8.7765242356175985E-2</v>
      </c>
    </row>
    <row r="284" spans="1:68">
      <c r="A284" s="81">
        <v>908</v>
      </c>
      <c r="B284" s="91">
        <v>6</v>
      </c>
      <c r="C284" s="91">
        <v>6</v>
      </c>
      <c r="D284" s="82" t="s">
        <v>297</v>
      </c>
      <c r="E284" s="84">
        <v>20694</v>
      </c>
      <c r="F284" s="107">
        <v>20847</v>
      </c>
      <c r="G284" s="156">
        <v>153</v>
      </c>
      <c r="H284" s="157">
        <v>7.3934473760510289E-3</v>
      </c>
      <c r="I284" s="157"/>
      <c r="J284" s="84">
        <v>3873473.8442671141</v>
      </c>
      <c r="K284" s="282">
        <v>4551918.4663061239</v>
      </c>
      <c r="L284" s="156">
        <v>678444.62203900982</v>
      </c>
      <c r="M284" s="157">
        <v>0.17515146592331665</v>
      </c>
      <c r="N284" s="157"/>
      <c r="O284" s="107">
        <v>4110765.433654401</v>
      </c>
      <c r="P284" s="282">
        <v>4262659.0613765074</v>
      </c>
      <c r="Q284" s="156">
        <v>151893.62772210641</v>
      </c>
      <c r="R284" s="157">
        <v>3.6950205545315085E-2</v>
      </c>
      <c r="S284" s="157"/>
      <c r="T284" s="107">
        <v>1266218.0000574221</v>
      </c>
      <c r="U284" s="282">
        <v>1250789.9230040489</v>
      </c>
      <c r="V284" s="156">
        <v>-15428.077053373214</v>
      </c>
      <c r="W284" s="157">
        <v>-1.2184376665529602E-2</v>
      </c>
      <c r="X284" s="158"/>
      <c r="Y284" s="88">
        <v>9250457.2779789362</v>
      </c>
      <c r="Z284" s="88">
        <v>10065367.450686682</v>
      </c>
      <c r="AA284" s="156">
        <v>814910.17270774581</v>
      </c>
      <c r="AB284" s="157">
        <v>8.8094042080240756E-2</v>
      </c>
      <c r="AC284" s="157"/>
      <c r="AD284" s="196">
        <v>1725898</v>
      </c>
      <c r="AE284" s="196">
        <v>1725898</v>
      </c>
      <c r="AF284" s="283">
        <v>0</v>
      </c>
      <c r="AG284" s="195">
        <v>0</v>
      </c>
      <c r="AH284" s="157"/>
      <c r="AI284" s="107">
        <v>10976355.277978936</v>
      </c>
      <c r="AJ284" s="282">
        <v>11791265.450686682</v>
      </c>
      <c r="AK284" s="156">
        <v>814910.17270774581</v>
      </c>
      <c r="AL284" s="157">
        <v>7.4242328356721551E-2</v>
      </c>
      <c r="AN284" s="107">
        <v>187.17859496796723</v>
      </c>
      <c r="AO284" s="107">
        <v>218.34884953739743</v>
      </c>
      <c r="AP284" s="156">
        <v>31.170254569430199</v>
      </c>
      <c r="AQ284" s="157">
        <v>0.16652681133098854</v>
      </c>
      <c r="AR284" s="284"/>
      <c r="AS284" s="107">
        <v>198.645280451068</v>
      </c>
      <c r="AT284" s="107">
        <v>204.47350032985597</v>
      </c>
      <c r="AU284" s="107">
        <v>5.8282198787879622</v>
      </c>
      <c r="AV284" s="179">
        <v>2.9339835638449104E-2</v>
      </c>
      <c r="AW284" s="284"/>
      <c r="AX284" s="107">
        <v>61.18768725511849</v>
      </c>
      <c r="AY284" s="107">
        <v>59.99855725063793</v>
      </c>
      <c r="AZ284" s="156">
        <v>-1.1891300044805604</v>
      </c>
      <c r="BA284" s="157">
        <v>-1.9434138759364318E-2</v>
      </c>
      <c r="BB284" s="284"/>
      <c r="BC284" s="107">
        <v>447.01156267415365</v>
      </c>
      <c r="BD284" s="107">
        <v>482.82090711789141</v>
      </c>
      <c r="BE284" s="156">
        <v>35.809344443737757</v>
      </c>
      <c r="BF284" s="157">
        <v>8.0108318070154172E-2</v>
      </c>
      <c r="BG284" s="285"/>
      <c r="BH284" s="282">
        <v>83.400889146612542</v>
      </c>
      <c r="BI284" s="83">
        <v>82.788794550774696</v>
      </c>
      <c r="BJ284" s="156">
        <v>-0.61209459583784565</v>
      </c>
      <c r="BK284" s="157">
        <v>-7.339185494315642E-3</v>
      </c>
      <c r="BL284" s="157"/>
      <c r="BM284" s="107">
        <v>530.41245182076625</v>
      </c>
      <c r="BN284" s="107">
        <v>565.60970166866605</v>
      </c>
      <c r="BO284" s="259">
        <v>35.197249847899798</v>
      </c>
      <c r="BP284" s="157">
        <v>6.6358264643065809E-2</v>
      </c>
    </row>
    <row r="285" spans="1:68">
      <c r="A285" s="81">
        <v>915</v>
      </c>
      <c r="B285" s="91">
        <v>11</v>
      </c>
      <c r="C285" s="91">
        <v>11</v>
      </c>
      <c r="D285" s="82" t="s">
        <v>298</v>
      </c>
      <c r="E285" s="84">
        <v>19727</v>
      </c>
      <c r="F285" s="107">
        <v>19669</v>
      </c>
      <c r="G285" s="156">
        <v>-58</v>
      </c>
      <c r="H285" s="157">
        <v>-2.9401328128960307E-3</v>
      </c>
      <c r="I285" s="157"/>
      <c r="J285" s="84">
        <v>760806.04996013455</v>
      </c>
      <c r="K285" s="282">
        <v>585530.39911304577</v>
      </c>
      <c r="L285" s="156">
        <v>-175275.65084708878</v>
      </c>
      <c r="M285" s="157">
        <v>-0.23038151557321743</v>
      </c>
      <c r="N285" s="157"/>
      <c r="O285" s="107">
        <v>5542942.036967474</v>
      </c>
      <c r="P285" s="282">
        <v>6112318.1797850542</v>
      </c>
      <c r="Q285" s="156">
        <v>569376.14281758014</v>
      </c>
      <c r="R285" s="157">
        <v>0.10272092672451687</v>
      </c>
      <c r="S285" s="157"/>
      <c r="T285" s="107">
        <v>1753109.4593032941</v>
      </c>
      <c r="U285" s="282">
        <v>1747185.2835312106</v>
      </c>
      <c r="V285" s="156">
        <v>-5924.1757720834576</v>
      </c>
      <c r="W285" s="157">
        <v>-3.3792389520491172E-3</v>
      </c>
      <c r="X285" s="158"/>
      <c r="Y285" s="88">
        <v>8056857.5462309029</v>
      </c>
      <c r="Z285" s="88">
        <v>8445033.8624293115</v>
      </c>
      <c r="AA285" s="156">
        <v>388176.3161984086</v>
      </c>
      <c r="AB285" s="157">
        <v>4.8179617669919246E-2</v>
      </c>
      <c r="AC285" s="157"/>
      <c r="AD285" s="196">
        <v>-1369746</v>
      </c>
      <c r="AE285" s="196">
        <v>-1369746</v>
      </c>
      <c r="AF285" s="283">
        <v>0</v>
      </c>
      <c r="AG285" s="195">
        <v>0</v>
      </c>
      <c r="AH285" s="157"/>
      <c r="AI285" s="107">
        <v>6687111.5462309029</v>
      </c>
      <c r="AJ285" s="282">
        <v>7075287.8624293115</v>
      </c>
      <c r="AK285" s="156">
        <v>388176.3161984086</v>
      </c>
      <c r="AL285" s="157">
        <v>5.8048428460446243E-2</v>
      </c>
      <c r="AN285" s="107">
        <v>38.566738478234633</v>
      </c>
      <c r="AO285" s="107">
        <v>29.769200219281394</v>
      </c>
      <c r="AP285" s="156">
        <v>-8.7975382589532387</v>
      </c>
      <c r="AQ285" s="157">
        <v>-0.22811206252035499</v>
      </c>
      <c r="AR285" s="284"/>
      <c r="AS285" s="107">
        <v>280.98251315291094</v>
      </c>
      <c r="AT285" s="107">
        <v>310.7589699417893</v>
      </c>
      <c r="AU285" s="107">
        <v>29.776456788878363</v>
      </c>
      <c r="AV285" s="179">
        <v>0.10597263315341617</v>
      </c>
      <c r="AW285" s="284"/>
      <c r="AX285" s="107">
        <v>88.868528377517819</v>
      </c>
      <c r="AY285" s="107">
        <v>88.829390590838912</v>
      </c>
      <c r="AZ285" s="156">
        <v>-3.9137786678907105E-2</v>
      </c>
      <c r="BA285" s="157">
        <v>-4.4040097651496928E-4</v>
      </c>
      <c r="BB285" s="284"/>
      <c r="BC285" s="107">
        <v>408.41778000866339</v>
      </c>
      <c r="BD285" s="107">
        <v>429.35756075190966</v>
      </c>
      <c r="BE285" s="156">
        <v>20.939780743246274</v>
      </c>
      <c r="BF285" s="157">
        <v>5.1270492540266242E-2</v>
      </c>
      <c r="BG285" s="285"/>
      <c r="BH285" s="282">
        <v>-69.435088964363558</v>
      </c>
      <c r="BI285" s="83">
        <v>-69.639839341095126</v>
      </c>
      <c r="BJ285" s="156">
        <v>-0.20475037673156748</v>
      </c>
      <c r="BK285" s="157">
        <v>2.948802684427355E-3</v>
      </c>
      <c r="BL285" s="157"/>
      <c r="BM285" s="107">
        <v>338.98269104429983</v>
      </c>
      <c r="BN285" s="107">
        <v>359.71772141081453</v>
      </c>
      <c r="BO285" s="259">
        <v>20.735030366514707</v>
      </c>
      <c r="BP285" s="157">
        <v>6.1168404506544427E-2</v>
      </c>
    </row>
    <row r="286" spans="1:68">
      <c r="A286" s="81">
        <v>918</v>
      </c>
      <c r="B286" s="91">
        <v>2</v>
      </c>
      <c r="C286" s="91">
        <v>2</v>
      </c>
      <c r="D286" s="82" t="s">
        <v>299</v>
      </c>
      <c r="E286" s="84">
        <v>2245</v>
      </c>
      <c r="F286" s="107">
        <v>2246</v>
      </c>
      <c r="G286" s="156">
        <v>1</v>
      </c>
      <c r="H286" s="157">
        <v>4.4543429844097997E-4</v>
      </c>
      <c r="I286" s="157"/>
      <c r="J286" s="84">
        <v>479454.64006899839</v>
      </c>
      <c r="K286" s="282">
        <v>622016.37004380836</v>
      </c>
      <c r="L286" s="156">
        <v>142561.72997480998</v>
      </c>
      <c r="M286" s="157">
        <v>0.29734143349680359</v>
      </c>
      <c r="N286" s="157"/>
      <c r="O286" s="107">
        <v>1053740.5711184407</v>
      </c>
      <c r="P286" s="282">
        <v>1143293.8926326158</v>
      </c>
      <c r="Q286" s="156">
        <v>89553.321514175041</v>
      </c>
      <c r="R286" s="157">
        <v>8.4986118944934519E-2</v>
      </c>
      <c r="S286" s="157"/>
      <c r="T286" s="107">
        <v>352426.83809862856</v>
      </c>
      <c r="U286" s="282">
        <v>351686.18469906604</v>
      </c>
      <c r="V286" s="156">
        <v>-740.65339956252137</v>
      </c>
      <c r="W286" s="157">
        <v>-2.1015805821100533E-3</v>
      </c>
      <c r="X286" s="158"/>
      <c r="Y286" s="88">
        <v>1885622.0492860675</v>
      </c>
      <c r="Z286" s="88">
        <v>2116996.4473754903</v>
      </c>
      <c r="AA286" s="156">
        <v>231374.39808942284</v>
      </c>
      <c r="AB286" s="157">
        <v>0.12270454632041751</v>
      </c>
      <c r="AC286" s="157"/>
      <c r="AD286" s="196">
        <v>-529626</v>
      </c>
      <c r="AE286" s="196">
        <v>-529626</v>
      </c>
      <c r="AF286" s="283">
        <v>0</v>
      </c>
      <c r="AG286" s="195">
        <v>0</v>
      </c>
      <c r="AH286" s="157"/>
      <c r="AI286" s="107">
        <v>1355996.0492860675</v>
      </c>
      <c r="AJ286" s="282">
        <v>1587370.4473754903</v>
      </c>
      <c r="AK286" s="156">
        <v>231374.39808942284</v>
      </c>
      <c r="AL286" s="157">
        <v>0.17063058421980032</v>
      </c>
      <c r="AN286" s="107">
        <v>213.56554123340686</v>
      </c>
      <c r="AO286" s="107">
        <v>276.94406502395742</v>
      </c>
      <c r="AP286" s="156">
        <v>63.37852379055056</v>
      </c>
      <c r="AQ286" s="157">
        <v>0.29676381041866606</v>
      </c>
      <c r="AR286" s="284"/>
      <c r="AS286" s="107">
        <v>469.37219203494016</v>
      </c>
      <c r="AT286" s="107">
        <v>509.03557107418334</v>
      </c>
      <c r="AU286" s="107">
        <v>39.663379039243182</v>
      </c>
      <c r="AV286" s="179">
        <v>8.4503044092332238E-2</v>
      </c>
      <c r="AW286" s="284"/>
      <c r="AX286" s="107">
        <v>156.98300138023544</v>
      </c>
      <c r="AY286" s="107">
        <v>156.58334136200625</v>
      </c>
      <c r="AZ286" s="156">
        <v>-0.39966001822918429</v>
      </c>
      <c r="BA286" s="157">
        <v>-2.5458808578971565E-3</v>
      </c>
      <c r="BB286" s="284"/>
      <c r="BC286" s="107">
        <v>839.92073464858242</v>
      </c>
      <c r="BD286" s="107">
        <v>942.56297746014707</v>
      </c>
      <c r="BE286" s="156">
        <v>102.64224281156464</v>
      </c>
      <c r="BF286" s="157">
        <v>0.12220467786702457</v>
      </c>
      <c r="BG286" s="285"/>
      <c r="BH286" s="282">
        <v>-235.91358574610246</v>
      </c>
      <c r="BI286" s="83">
        <v>-235.80854853072128</v>
      </c>
      <c r="BJ286" s="156">
        <v>0.10503721538117361</v>
      </c>
      <c r="BK286" s="157">
        <v>-4.4523597506681081E-4</v>
      </c>
      <c r="BL286" s="157"/>
      <c r="BM286" s="107">
        <v>604.00714890247991</v>
      </c>
      <c r="BN286" s="107">
        <v>706.75442892942579</v>
      </c>
      <c r="BO286" s="259">
        <v>102.74728002694587</v>
      </c>
      <c r="BP286" s="157">
        <v>0.17010937737019227</v>
      </c>
    </row>
    <row r="287" spans="1:68">
      <c r="A287" s="81">
        <v>921</v>
      </c>
      <c r="B287" s="91">
        <v>11</v>
      </c>
      <c r="C287" s="91">
        <v>11</v>
      </c>
      <c r="D287" s="82" t="s">
        <v>300</v>
      </c>
      <c r="E287" s="84">
        <v>1895</v>
      </c>
      <c r="F287" s="107">
        <v>1851</v>
      </c>
      <c r="G287" s="156">
        <v>-44</v>
      </c>
      <c r="H287" s="157">
        <v>-2.3218997361477572E-2</v>
      </c>
      <c r="I287" s="157"/>
      <c r="J287" s="84">
        <v>1082556.7861109825</v>
      </c>
      <c r="K287" s="282">
        <v>1086206.5038866685</v>
      </c>
      <c r="L287" s="156">
        <v>3649.7177756859455</v>
      </c>
      <c r="M287" s="157">
        <v>3.3713869078381819E-3</v>
      </c>
      <c r="N287" s="157"/>
      <c r="O287" s="107">
        <v>1128036.5509013548</v>
      </c>
      <c r="P287" s="282">
        <v>1139578.4688818294</v>
      </c>
      <c r="Q287" s="156">
        <v>11541.917980474653</v>
      </c>
      <c r="R287" s="157">
        <v>1.023186524519273E-2</v>
      </c>
      <c r="S287" s="157"/>
      <c r="T287" s="107">
        <v>376034.67905220203</v>
      </c>
      <c r="U287" s="282">
        <v>376541.75724527193</v>
      </c>
      <c r="V287" s="156">
        <v>507.07819306990132</v>
      </c>
      <c r="W287" s="157">
        <v>1.348487842525576E-3</v>
      </c>
      <c r="X287" s="158"/>
      <c r="Y287" s="88">
        <v>2586628.0160645396</v>
      </c>
      <c r="Z287" s="88">
        <v>2602326.7300137696</v>
      </c>
      <c r="AA287" s="156">
        <v>15698.713949230034</v>
      </c>
      <c r="AB287" s="157">
        <v>6.0691811314697872E-3</v>
      </c>
      <c r="AC287" s="157"/>
      <c r="AD287" s="196">
        <v>372721</v>
      </c>
      <c r="AE287" s="196">
        <v>372721</v>
      </c>
      <c r="AF287" s="283">
        <v>0</v>
      </c>
      <c r="AG287" s="195">
        <v>0</v>
      </c>
      <c r="AH287" s="157"/>
      <c r="AI287" s="107">
        <v>2959349.0160645396</v>
      </c>
      <c r="AJ287" s="282">
        <v>2975047.7300137696</v>
      </c>
      <c r="AK287" s="156">
        <v>15698.713949230034</v>
      </c>
      <c r="AL287" s="157">
        <v>5.304786243194394E-3</v>
      </c>
      <c r="AN287" s="107">
        <v>571.27007182637601</v>
      </c>
      <c r="AO287" s="107">
        <v>586.82144996578529</v>
      </c>
      <c r="AP287" s="156">
        <v>15.55137813940928</v>
      </c>
      <c r="AQ287" s="157">
        <v>2.7222462555566457E-2</v>
      </c>
      <c r="AR287" s="284"/>
      <c r="AS287" s="107">
        <v>595.26994770520037</v>
      </c>
      <c r="AT287" s="107">
        <v>615.65557476057779</v>
      </c>
      <c r="AU287" s="107">
        <v>20.385627055377427</v>
      </c>
      <c r="AV287" s="179">
        <v>3.4246020875008359E-2</v>
      </c>
      <c r="AW287" s="284"/>
      <c r="AX287" s="107">
        <v>198.43518683493511</v>
      </c>
      <c r="AY287" s="107">
        <v>203.42612492991461</v>
      </c>
      <c r="AZ287" s="156">
        <v>4.9909380949794979</v>
      </c>
      <c r="BA287" s="157">
        <v>2.5151477288809287E-2</v>
      </c>
      <c r="BB287" s="284"/>
      <c r="BC287" s="107">
        <v>1364.9752063665117</v>
      </c>
      <c r="BD287" s="107">
        <v>1405.9031496562775</v>
      </c>
      <c r="BE287" s="156">
        <v>40.927943289765835</v>
      </c>
      <c r="BF287" s="157">
        <v>2.9984385869332931E-2</v>
      </c>
      <c r="BG287" s="285"/>
      <c r="BH287" s="282">
        <v>196.68654353562005</v>
      </c>
      <c r="BI287" s="83">
        <v>201.36196650459212</v>
      </c>
      <c r="BJ287" s="156">
        <v>4.6754229689720717</v>
      </c>
      <c r="BK287" s="157">
        <v>2.3770934629929831E-2</v>
      </c>
      <c r="BL287" s="157"/>
      <c r="BM287" s="107">
        <v>1561.6617499021318</v>
      </c>
      <c r="BN287" s="107">
        <v>1607.2651161608696</v>
      </c>
      <c r="BO287" s="259">
        <v>45.603366258737879</v>
      </c>
      <c r="BP287" s="157">
        <v>2.9201820600136881E-2</v>
      </c>
    </row>
    <row r="288" spans="1:68">
      <c r="A288" s="81">
        <v>922</v>
      </c>
      <c r="B288" s="91">
        <v>6</v>
      </c>
      <c r="C288" s="91">
        <v>6</v>
      </c>
      <c r="D288" s="82" t="s">
        <v>301</v>
      </c>
      <c r="E288" s="84">
        <v>4469</v>
      </c>
      <c r="F288" s="107">
        <v>4511</v>
      </c>
      <c r="G288" s="156">
        <v>42</v>
      </c>
      <c r="H288" s="157">
        <v>9.3980756321324684E-3</v>
      </c>
      <c r="I288" s="157"/>
      <c r="J288" s="84">
        <v>2865782.0628704522</v>
      </c>
      <c r="K288" s="282">
        <v>3157823.7657239013</v>
      </c>
      <c r="L288" s="156">
        <v>292041.70285344915</v>
      </c>
      <c r="M288" s="157">
        <v>0.10190645919562059</v>
      </c>
      <c r="N288" s="157"/>
      <c r="O288" s="107">
        <v>1179160.8774586918</v>
      </c>
      <c r="P288" s="282">
        <v>1060258.4961493039</v>
      </c>
      <c r="Q288" s="156">
        <v>-118902.38130938797</v>
      </c>
      <c r="R288" s="157">
        <v>-0.10083643681059401</v>
      </c>
      <c r="S288" s="157"/>
      <c r="T288" s="107">
        <v>343520.32524197473</v>
      </c>
      <c r="U288" s="282">
        <v>335028.13109641656</v>
      </c>
      <c r="V288" s="156">
        <v>-8492.1941455581691</v>
      </c>
      <c r="W288" s="157">
        <v>-2.4721082048278487E-2</v>
      </c>
      <c r="X288" s="158"/>
      <c r="Y288" s="88">
        <v>4388463.2655711183</v>
      </c>
      <c r="Z288" s="88">
        <v>4553110.3929696213</v>
      </c>
      <c r="AA288" s="156">
        <v>164647.12739850301</v>
      </c>
      <c r="AB288" s="157">
        <v>3.7518173773997784E-2</v>
      </c>
      <c r="AC288" s="157"/>
      <c r="AD288" s="196">
        <v>-1065845</v>
      </c>
      <c r="AE288" s="196">
        <v>-1065845</v>
      </c>
      <c r="AF288" s="283">
        <v>0</v>
      </c>
      <c r="AG288" s="195">
        <v>0</v>
      </c>
      <c r="AH288" s="157"/>
      <c r="AI288" s="107">
        <v>3322618.2655711183</v>
      </c>
      <c r="AJ288" s="282">
        <v>3487265.3929696213</v>
      </c>
      <c r="AK288" s="156">
        <v>164647.12739850301</v>
      </c>
      <c r="AL288" s="157">
        <v>4.955342872353774E-2</v>
      </c>
      <c r="AN288" s="107">
        <v>641.25801362059792</v>
      </c>
      <c r="AO288" s="107">
        <v>700.02743642737778</v>
      </c>
      <c r="AP288" s="156">
        <v>58.769422806779858</v>
      </c>
      <c r="AQ288" s="157">
        <v>9.1647077398631857E-2</v>
      </c>
      <c r="AR288" s="284"/>
      <c r="AS288" s="107">
        <v>263.85340735258262</v>
      </c>
      <c r="AT288" s="107">
        <v>235.03846068483793</v>
      </c>
      <c r="AU288" s="107">
        <v>-28.814946667744692</v>
      </c>
      <c r="AV288" s="179">
        <v>-0.1092081658405108</v>
      </c>
      <c r="AW288" s="284"/>
      <c r="AX288" s="107">
        <v>76.867380899971963</v>
      </c>
      <c r="AY288" s="107">
        <v>74.269148990560083</v>
      </c>
      <c r="AZ288" s="156">
        <v>-2.5982319094118793</v>
      </c>
      <c r="BA288" s="157">
        <v>-3.3801488732821218E-2</v>
      </c>
      <c r="BB288" s="284"/>
      <c r="BC288" s="107">
        <v>981.97880187315241</v>
      </c>
      <c r="BD288" s="107">
        <v>1009.3350461027758</v>
      </c>
      <c r="BE288" s="156">
        <v>27.356244229623371</v>
      </c>
      <c r="BF288" s="157">
        <v>2.7858283882952015E-2</v>
      </c>
      <c r="BG288" s="285"/>
      <c r="BH288" s="282">
        <v>-238.49742671738645</v>
      </c>
      <c r="BI288" s="83">
        <v>-236.27687874085569</v>
      </c>
      <c r="BJ288" s="156">
        <v>2.220547976530753</v>
      </c>
      <c r="BK288" s="157">
        <v>-9.3105741520727071E-3</v>
      </c>
      <c r="BL288" s="157"/>
      <c r="BM288" s="107">
        <v>743.48137515576605</v>
      </c>
      <c r="BN288" s="107">
        <v>773.05816736192003</v>
      </c>
      <c r="BO288" s="259">
        <v>29.576792206153982</v>
      </c>
      <c r="BP288" s="157">
        <v>3.9781483698845016E-2</v>
      </c>
    </row>
    <row r="289" spans="1:68">
      <c r="A289" s="81">
        <v>924</v>
      </c>
      <c r="B289" s="91">
        <v>16</v>
      </c>
      <c r="C289" s="91">
        <v>16</v>
      </c>
      <c r="D289" s="82" t="s">
        <v>302</v>
      </c>
      <c r="E289" s="84">
        <v>2936</v>
      </c>
      <c r="F289" s="107">
        <v>2931</v>
      </c>
      <c r="G289" s="156">
        <v>-5</v>
      </c>
      <c r="H289" s="157">
        <v>-1.7029972752043597E-3</v>
      </c>
      <c r="I289" s="157"/>
      <c r="J289" s="84">
        <v>1404102.7033260902</v>
      </c>
      <c r="K289" s="282">
        <v>1312203.7817461826</v>
      </c>
      <c r="L289" s="156">
        <v>-91898.921579907648</v>
      </c>
      <c r="M289" s="157">
        <v>-6.545028462819287E-2</v>
      </c>
      <c r="N289" s="157"/>
      <c r="O289" s="107">
        <v>1644612.393155979</v>
      </c>
      <c r="P289" s="282">
        <v>1643418.4045417847</v>
      </c>
      <c r="Q289" s="156">
        <v>-1193.988614194328</v>
      </c>
      <c r="R289" s="157">
        <v>-7.2600001019272825E-4</v>
      </c>
      <c r="S289" s="157"/>
      <c r="T289" s="107">
        <v>503160.53852954181</v>
      </c>
      <c r="U289" s="282">
        <v>503436.39074944425</v>
      </c>
      <c r="V289" s="156">
        <v>275.85221990244463</v>
      </c>
      <c r="W289" s="157">
        <v>5.4823897897201385E-4</v>
      </c>
      <c r="X289" s="158"/>
      <c r="Y289" s="88">
        <v>3551875.635011611</v>
      </c>
      <c r="Z289" s="88">
        <v>3459058.5770374117</v>
      </c>
      <c r="AA289" s="156">
        <v>-92817.057974199299</v>
      </c>
      <c r="AB289" s="157">
        <v>-2.6131843429224085E-2</v>
      </c>
      <c r="AC289" s="157"/>
      <c r="AD289" s="196">
        <v>322696</v>
      </c>
      <c r="AE289" s="196">
        <v>322696</v>
      </c>
      <c r="AF289" s="283">
        <v>0</v>
      </c>
      <c r="AG289" s="195">
        <v>0</v>
      </c>
      <c r="AH289" s="157"/>
      <c r="AI289" s="107">
        <v>3874571.635011611</v>
      </c>
      <c r="AJ289" s="282">
        <v>3781754.5770374117</v>
      </c>
      <c r="AK289" s="156">
        <v>-92817.057974199299</v>
      </c>
      <c r="AL289" s="157">
        <v>-2.395543732769859E-2</v>
      </c>
      <c r="AN289" s="107">
        <v>478.23661557428142</v>
      </c>
      <c r="AO289" s="107">
        <v>447.69832198777982</v>
      </c>
      <c r="AP289" s="156">
        <v>-30.538293586501595</v>
      </c>
      <c r="AQ289" s="157">
        <v>-6.3856034004904166E-2</v>
      </c>
      <c r="AR289" s="284"/>
      <c r="AS289" s="107">
        <v>560.15408486239062</v>
      </c>
      <c r="AT289" s="107">
        <v>560.70228745881434</v>
      </c>
      <c r="AU289" s="107">
        <v>0.54820259642372093</v>
      </c>
      <c r="AV289" s="179">
        <v>9.7866392701285803E-4</v>
      </c>
      <c r="AW289" s="284"/>
      <c r="AX289" s="107">
        <v>171.37620522123359</v>
      </c>
      <c r="AY289" s="107">
        <v>171.76267169888919</v>
      </c>
      <c r="AZ289" s="156">
        <v>0.3864664776556026</v>
      </c>
      <c r="BA289" s="157">
        <v>2.2550766435556436E-3</v>
      </c>
      <c r="BB289" s="284"/>
      <c r="BC289" s="107">
        <v>1209.7669056579057</v>
      </c>
      <c r="BD289" s="107">
        <v>1180.1632811454833</v>
      </c>
      <c r="BE289" s="156">
        <v>-29.603624512422357</v>
      </c>
      <c r="BF289" s="157">
        <v>-2.4470519381849899E-2</v>
      </c>
      <c r="BG289" s="285"/>
      <c r="BH289" s="282">
        <v>109.91008174386921</v>
      </c>
      <c r="BI289" s="83">
        <v>110.09757761856022</v>
      </c>
      <c r="BJ289" s="156">
        <v>0.18749587469100959</v>
      </c>
      <c r="BK289" s="157">
        <v>1.7059024223814493E-3</v>
      </c>
      <c r="BL289" s="157"/>
      <c r="BM289" s="107">
        <v>1319.6769874017748</v>
      </c>
      <c r="BN289" s="107">
        <v>1290.2608587640436</v>
      </c>
      <c r="BO289" s="259">
        <v>-29.416128637731163</v>
      </c>
      <c r="BP289" s="157">
        <v>-2.2290400543883579E-2</v>
      </c>
    </row>
    <row r="290" spans="1:68">
      <c r="A290" s="81">
        <v>925</v>
      </c>
      <c r="B290" s="91">
        <v>11</v>
      </c>
      <c r="C290" s="91">
        <v>11</v>
      </c>
      <c r="D290" s="82" t="s">
        <v>303</v>
      </c>
      <c r="E290" s="84">
        <v>3387</v>
      </c>
      <c r="F290" s="107">
        <v>3352</v>
      </c>
      <c r="G290" s="156">
        <v>-35</v>
      </c>
      <c r="H290" s="157">
        <v>-1.0333628579864187E-2</v>
      </c>
      <c r="I290" s="157"/>
      <c r="J290" s="84">
        <v>3622907.2623700248</v>
      </c>
      <c r="K290" s="282">
        <v>3883212.4262260385</v>
      </c>
      <c r="L290" s="156">
        <v>260305.16385601368</v>
      </c>
      <c r="M290" s="157">
        <v>7.1849800451620691E-2</v>
      </c>
      <c r="N290" s="157"/>
      <c r="O290" s="107">
        <v>80728.468529088044</v>
      </c>
      <c r="P290" s="282">
        <v>117526.91981919107</v>
      </c>
      <c r="Q290" s="156">
        <v>36798.451290103025</v>
      </c>
      <c r="R290" s="157">
        <v>0.45582991924148575</v>
      </c>
      <c r="S290" s="157"/>
      <c r="T290" s="107">
        <v>601120.41116755153</v>
      </c>
      <c r="U290" s="282">
        <v>602093.0495374148</v>
      </c>
      <c r="V290" s="156">
        <v>972.63836986327078</v>
      </c>
      <c r="W290" s="157">
        <v>1.6180424949705547E-3</v>
      </c>
      <c r="X290" s="158"/>
      <c r="Y290" s="88">
        <v>4304756.1420666641</v>
      </c>
      <c r="Z290" s="88">
        <v>4602832.3955826443</v>
      </c>
      <c r="AA290" s="156">
        <v>298076.25351598021</v>
      </c>
      <c r="AB290" s="157">
        <v>6.924347017085089E-2</v>
      </c>
      <c r="AC290" s="157"/>
      <c r="AD290" s="196">
        <v>31783</v>
      </c>
      <c r="AE290" s="196">
        <v>31783</v>
      </c>
      <c r="AF290" s="283">
        <v>0</v>
      </c>
      <c r="AG290" s="195">
        <v>0</v>
      </c>
      <c r="AH290" s="157"/>
      <c r="AI290" s="107">
        <v>4336539.1420666641</v>
      </c>
      <c r="AJ290" s="282">
        <v>4634615.3955826443</v>
      </c>
      <c r="AK290" s="156">
        <v>298076.25351598021</v>
      </c>
      <c r="AL290" s="157">
        <v>6.8735976720349867E-2</v>
      </c>
      <c r="AN290" s="107">
        <v>1069.6508008178403</v>
      </c>
      <c r="AO290" s="107">
        <v>1158.4762608072908</v>
      </c>
      <c r="AP290" s="156">
        <v>88.825459989450565</v>
      </c>
      <c r="AQ290" s="157">
        <v>8.304154956134828E-2</v>
      </c>
      <c r="AR290" s="284"/>
      <c r="AS290" s="107">
        <v>23.834800274310023</v>
      </c>
      <c r="AT290" s="107">
        <v>35.061730256321916</v>
      </c>
      <c r="AU290" s="107">
        <v>11.226929982011892</v>
      </c>
      <c r="AV290" s="179">
        <v>0.47103100730039127</v>
      </c>
      <c r="AW290" s="284"/>
      <c r="AX290" s="107">
        <v>177.47871602230632</v>
      </c>
      <c r="AY290" s="107">
        <v>179.62203148490894</v>
      </c>
      <c r="AZ290" s="156">
        <v>2.1433154626026294</v>
      </c>
      <c r="BA290" s="157">
        <v>1.2076464776391824E-2</v>
      </c>
      <c r="BB290" s="284"/>
      <c r="BC290" s="107">
        <v>1270.9643171144564</v>
      </c>
      <c r="BD290" s="107">
        <v>1373.1600225485215</v>
      </c>
      <c r="BE290" s="156">
        <v>102.19570543406508</v>
      </c>
      <c r="BF290" s="157">
        <v>8.0408005211417638E-2</v>
      </c>
      <c r="BG290" s="285"/>
      <c r="BH290" s="282">
        <v>9.3838204901092404</v>
      </c>
      <c r="BI290" s="83">
        <v>9.481801909307876</v>
      </c>
      <c r="BJ290" s="156">
        <v>9.7981419198635678E-2</v>
      </c>
      <c r="BK290" s="157">
        <v>1.0441527446300823E-2</v>
      </c>
      <c r="BL290" s="157"/>
      <c r="BM290" s="107">
        <v>1280.3481376045656</v>
      </c>
      <c r="BN290" s="107">
        <v>1382.6418244578294</v>
      </c>
      <c r="BO290" s="259">
        <v>102.29368685326381</v>
      </c>
      <c r="BP290" s="157">
        <v>7.9895212754124478E-2</v>
      </c>
    </row>
    <row r="291" spans="1:68">
      <c r="A291" s="81">
        <v>927</v>
      </c>
      <c r="B291" s="91">
        <v>1</v>
      </c>
      <c r="C291" s="92">
        <v>33</v>
      </c>
      <c r="D291" s="82" t="s">
        <v>304</v>
      </c>
      <c r="E291" s="84">
        <v>28811</v>
      </c>
      <c r="F291" s="107">
        <v>28799</v>
      </c>
      <c r="G291" s="156">
        <v>-12</v>
      </c>
      <c r="H291" s="157">
        <v>-4.165075839089237E-4</v>
      </c>
      <c r="I291" s="157"/>
      <c r="J291" s="84">
        <v>17152952.267393656</v>
      </c>
      <c r="K291" s="282">
        <v>16341532.90823929</v>
      </c>
      <c r="L291" s="156">
        <v>-811419.35915436596</v>
      </c>
      <c r="M291" s="157">
        <v>-4.7304938911117186E-2</v>
      </c>
      <c r="N291" s="157"/>
      <c r="O291" s="107">
        <v>2374106.4758272334</v>
      </c>
      <c r="P291" s="282">
        <v>1573808.1528500679</v>
      </c>
      <c r="Q291" s="156">
        <v>-800298.32297716546</v>
      </c>
      <c r="R291" s="157">
        <v>-0.33709453688184293</v>
      </c>
      <c r="S291" s="157"/>
      <c r="T291" s="107">
        <v>2237272.8258742541</v>
      </c>
      <c r="U291" s="282">
        <v>2146503.9491478796</v>
      </c>
      <c r="V291" s="156">
        <v>-90768.876726374496</v>
      </c>
      <c r="W291" s="157">
        <v>-4.0571214952698019E-2</v>
      </c>
      <c r="X291" s="158"/>
      <c r="Y291" s="88">
        <v>21764331.569095142</v>
      </c>
      <c r="Z291" s="88">
        <v>20061845.010237239</v>
      </c>
      <c r="AA291" s="156">
        <v>-1702486.5588579029</v>
      </c>
      <c r="AB291" s="157">
        <v>-7.8223700712012456E-2</v>
      </c>
      <c r="AC291" s="157"/>
      <c r="AD291" s="196">
        <v>-2423945</v>
      </c>
      <c r="AE291" s="196">
        <v>-2423945</v>
      </c>
      <c r="AF291" s="283">
        <v>0</v>
      </c>
      <c r="AG291" s="195">
        <v>0</v>
      </c>
      <c r="AH291" s="157"/>
      <c r="AI291" s="107">
        <v>19340386.569095142</v>
      </c>
      <c r="AJ291" s="282">
        <v>17637900.010237239</v>
      </c>
      <c r="AK291" s="156">
        <v>-1702486.5588579029</v>
      </c>
      <c r="AL291" s="157">
        <v>-8.8027535167181273E-2</v>
      </c>
      <c r="AN291" s="107">
        <v>595.3612254831022</v>
      </c>
      <c r="AO291" s="107">
        <v>567.43403966246365</v>
      </c>
      <c r="AP291" s="156">
        <v>-27.927185820638556</v>
      </c>
      <c r="AQ291" s="157">
        <v>-4.6907968851980932E-2</v>
      </c>
      <c r="AR291" s="284"/>
      <c r="AS291" s="107">
        <v>82.402779349110872</v>
      </c>
      <c r="AT291" s="107">
        <v>54.648013918888431</v>
      </c>
      <c r="AU291" s="107">
        <v>-27.754765430222442</v>
      </c>
      <c r="AV291" s="179">
        <v>-0.33681831668123119</v>
      </c>
      <c r="AW291" s="284"/>
      <c r="AX291" s="107">
        <v>77.653424937497974</v>
      </c>
      <c r="AY291" s="107">
        <v>74.53397510843709</v>
      </c>
      <c r="AZ291" s="156">
        <v>-3.1194498290608834</v>
      </c>
      <c r="BA291" s="157">
        <v>-4.0171439077821482E-2</v>
      </c>
      <c r="BB291" s="284"/>
      <c r="BC291" s="107">
        <v>755.41742976971091</v>
      </c>
      <c r="BD291" s="107">
        <v>696.61602868978923</v>
      </c>
      <c r="BE291" s="156">
        <v>-58.801401079921675</v>
      </c>
      <c r="BF291" s="157">
        <v>-7.7839613917628683E-2</v>
      </c>
      <c r="BG291" s="285"/>
      <c r="BH291" s="282">
        <v>-84.132622956509664</v>
      </c>
      <c r="BI291" s="83">
        <v>-84.167679433313651</v>
      </c>
      <c r="BJ291" s="156">
        <v>-3.505647680398738E-2</v>
      </c>
      <c r="BK291" s="157">
        <v>4.1668113476158922E-4</v>
      </c>
      <c r="BL291" s="157"/>
      <c r="BM291" s="107">
        <v>671.28480681320127</v>
      </c>
      <c r="BN291" s="107">
        <v>612.44834925647558</v>
      </c>
      <c r="BO291" s="259">
        <v>-58.836457556725691</v>
      </c>
      <c r="BP291" s="157">
        <v>-8.7647533445663312E-2</v>
      </c>
    </row>
    <row r="292" spans="1:68">
      <c r="A292" s="81">
        <v>931</v>
      </c>
      <c r="B292" s="91">
        <v>13</v>
      </c>
      <c r="C292" s="91">
        <v>13</v>
      </c>
      <c r="D292" s="82" t="s">
        <v>305</v>
      </c>
      <c r="E292" s="84">
        <v>5877</v>
      </c>
      <c r="F292" s="107">
        <v>5764</v>
      </c>
      <c r="G292" s="156">
        <v>-113</v>
      </c>
      <c r="H292" s="157">
        <v>-1.9227497022290284E-2</v>
      </c>
      <c r="I292" s="157"/>
      <c r="J292" s="84">
        <v>5120129.1412685225</v>
      </c>
      <c r="K292" s="282">
        <v>5014313.2606725087</v>
      </c>
      <c r="L292" s="156">
        <v>-105815.88059601374</v>
      </c>
      <c r="M292" s="157">
        <v>-2.0666642906158737E-2</v>
      </c>
      <c r="N292" s="157"/>
      <c r="O292" s="107">
        <v>2141123.5742001934</v>
      </c>
      <c r="P292" s="282">
        <v>1783764.0689422137</v>
      </c>
      <c r="Q292" s="156">
        <v>-357359.50525797973</v>
      </c>
      <c r="R292" s="157">
        <v>-0.16690279326426533</v>
      </c>
      <c r="S292" s="157"/>
      <c r="T292" s="107">
        <v>917806.03441379685</v>
      </c>
      <c r="U292" s="282">
        <v>917566.60668331571</v>
      </c>
      <c r="V292" s="156">
        <v>-239.42773048114032</v>
      </c>
      <c r="W292" s="157">
        <v>-2.6086964075591735E-4</v>
      </c>
      <c r="X292" s="158"/>
      <c r="Y292" s="88">
        <v>8179058.7498825127</v>
      </c>
      <c r="Z292" s="88">
        <v>7715643.9362980379</v>
      </c>
      <c r="AA292" s="156">
        <v>-463414.81358447485</v>
      </c>
      <c r="AB292" s="157">
        <v>-5.6658697260382376E-2</v>
      </c>
      <c r="AC292" s="157"/>
      <c r="AD292" s="196">
        <v>137164</v>
      </c>
      <c r="AE292" s="196">
        <v>137164</v>
      </c>
      <c r="AF292" s="283">
        <v>0</v>
      </c>
      <c r="AG292" s="195">
        <v>0</v>
      </c>
      <c r="AH292" s="157"/>
      <c r="AI292" s="107">
        <v>8316222.7498825127</v>
      </c>
      <c r="AJ292" s="282">
        <v>7852807.9362980379</v>
      </c>
      <c r="AK292" s="156">
        <v>-463414.81358447485</v>
      </c>
      <c r="AL292" s="157">
        <v>-5.5724194447656146E-2</v>
      </c>
      <c r="AN292" s="107">
        <v>871.21475944674535</v>
      </c>
      <c r="AO292" s="107">
        <v>869.93637416247554</v>
      </c>
      <c r="AP292" s="156">
        <v>-1.2783852842698025</v>
      </c>
      <c r="AQ292" s="157">
        <v>-1.4673595349574036E-3</v>
      </c>
      <c r="AR292" s="284"/>
      <c r="AS292" s="107">
        <v>364.32254112645796</v>
      </c>
      <c r="AT292" s="107">
        <v>309.46635477831603</v>
      </c>
      <c r="AU292" s="107">
        <v>-54.856186348141932</v>
      </c>
      <c r="AV292" s="179">
        <v>-0.15057038792749611</v>
      </c>
      <c r="AW292" s="284"/>
      <c r="AX292" s="107">
        <v>156.16913976753392</v>
      </c>
      <c r="AY292" s="107">
        <v>159.18921004221301</v>
      </c>
      <c r="AZ292" s="156">
        <v>3.0200702746790853</v>
      </c>
      <c r="BA292" s="157">
        <v>1.9338457515835846E-2</v>
      </c>
      <c r="BB292" s="284"/>
      <c r="BC292" s="107">
        <v>1391.7064403407373</v>
      </c>
      <c r="BD292" s="107">
        <v>1338.5919389830044</v>
      </c>
      <c r="BE292" s="156">
        <v>-53.114501357732934</v>
      </c>
      <c r="BF292" s="157">
        <v>-3.8165018008200553E-2</v>
      </c>
      <c r="BG292" s="285"/>
      <c r="BH292" s="282">
        <v>23.339118597924109</v>
      </c>
      <c r="BI292" s="83">
        <v>23.796668979875086</v>
      </c>
      <c r="BJ292" s="156">
        <v>0.45755038195097697</v>
      </c>
      <c r="BK292" s="157">
        <v>1.9604441360166602E-2</v>
      </c>
      <c r="BL292" s="157"/>
      <c r="BM292" s="107">
        <v>1415.0455589386613</v>
      </c>
      <c r="BN292" s="107">
        <v>1362.3886079628796</v>
      </c>
      <c r="BO292" s="259">
        <v>-52.656950975781683</v>
      </c>
      <c r="BP292" s="157">
        <v>-3.721219478988113E-2</v>
      </c>
    </row>
    <row r="293" spans="1:68">
      <c r="A293" s="81">
        <v>934</v>
      </c>
      <c r="B293" s="91">
        <v>14</v>
      </c>
      <c r="C293" s="91">
        <v>14</v>
      </c>
      <c r="D293" s="82" t="s">
        <v>306</v>
      </c>
      <c r="E293" s="84">
        <v>2656</v>
      </c>
      <c r="F293" s="107">
        <v>2607</v>
      </c>
      <c r="G293" s="156">
        <v>-49</v>
      </c>
      <c r="H293" s="157">
        <v>-1.8448795180722892E-2</v>
      </c>
      <c r="I293" s="157"/>
      <c r="J293" s="84">
        <v>804138.1969453299</v>
      </c>
      <c r="K293" s="282">
        <v>765149.32731840992</v>
      </c>
      <c r="L293" s="156">
        <v>-38988.869626919972</v>
      </c>
      <c r="M293" s="157">
        <v>-4.8485284961001136E-2</v>
      </c>
      <c r="N293" s="157"/>
      <c r="O293" s="107">
        <v>1235556.0594255235</v>
      </c>
      <c r="P293" s="282">
        <v>1128541.7220586822</v>
      </c>
      <c r="Q293" s="156">
        <v>-107014.33736684127</v>
      </c>
      <c r="R293" s="157">
        <v>-8.6612288087193706E-2</v>
      </c>
      <c r="S293" s="157"/>
      <c r="T293" s="107">
        <v>338797.82123913197</v>
      </c>
      <c r="U293" s="282">
        <v>337927.20115357958</v>
      </c>
      <c r="V293" s="156">
        <v>-870.62008555239299</v>
      </c>
      <c r="W293" s="157">
        <v>-2.5697334249912061E-3</v>
      </c>
      <c r="X293" s="158"/>
      <c r="Y293" s="88">
        <v>2378492.0776099851</v>
      </c>
      <c r="Z293" s="88">
        <v>2231618.2505306718</v>
      </c>
      <c r="AA293" s="156">
        <v>-146873.82707931334</v>
      </c>
      <c r="AB293" s="157">
        <v>-6.1750816183881813E-2</v>
      </c>
      <c r="AC293" s="157"/>
      <c r="AD293" s="196">
        <v>-776435</v>
      </c>
      <c r="AE293" s="196">
        <v>-776435</v>
      </c>
      <c r="AF293" s="283">
        <v>0</v>
      </c>
      <c r="AG293" s="195">
        <v>0</v>
      </c>
      <c r="AH293" s="157"/>
      <c r="AI293" s="107">
        <v>1602057.0776099851</v>
      </c>
      <c r="AJ293" s="282">
        <v>1455183.2505306718</v>
      </c>
      <c r="AK293" s="156">
        <v>-146873.82707931334</v>
      </c>
      <c r="AL293" s="157">
        <v>-9.1678273597109144E-2</v>
      </c>
      <c r="AN293" s="107">
        <v>302.7628753559224</v>
      </c>
      <c r="AO293" s="107">
        <v>293.49801584902565</v>
      </c>
      <c r="AP293" s="156">
        <v>-9.2648595068967552</v>
      </c>
      <c r="AQ293" s="157">
        <v>-3.0601042139017733E-2</v>
      </c>
      <c r="AR293" s="284"/>
      <c r="AS293" s="107">
        <v>465.19429948250132</v>
      </c>
      <c r="AT293" s="107">
        <v>432.88903799719304</v>
      </c>
      <c r="AU293" s="107">
        <v>-32.305261485308279</v>
      </c>
      <c r="AV293" s="179">
        <v>-6.9444663275637294E-2</v>
      </c>
      <c r="AW293" s="284"/>
      <c r="AX293" s="107">
        <v>127.55942064726354</v>
      </c>
      <c r="AY293" s="107">
        <v>129.62301540221694</v>
      </c>
      <c r="AZ293" s="156">
        <v>2.0635947549533995</v>
      </c>
      <c r="BA293" s="157">
        <v>1.6177517461919179E-2</v>
      </c>
      <c r="BB293" s="284"/>
      <c r="BC293" s="107">
        <v>895.51659548568716</v>
      </c>
      <c r="BD293" s="107">
        <v>856.01006924843568</v>
      </c>
      <c r="BE293" s="156">
        <v>-39.506526237251478</v>
      </c>
      <c r="BF293" s="157">
        <v>-4.4115906323126203E-2</v>
      </c>
      <c r="BG293" s="285"/>
      <c r="BH293" s="282">
        <v>-292.33245481927713</v>
      </c>
      <c r="BI293" s="83">
        <v>-297.82700421940928</v>
      </c>
      <c r="BJ293" s="156">
        <v>-5.4945494001321435</v>
      </c>
      <c r="BK293" s="157">
        <v>1.8795550441119954E-2</v>
      </c>
      <c r="BL293" s="157"/>
      <c r="BM293" s="107">
        <v>603.18414066641003</v>
      </c>
      <c r="BN293" s="107">
        <v>558.18306502902635</v>
      </c>
      <c r="BO293" s="259">
        <v>-45.001075637383678</v>
      </c>
      <c r="BP293" s="157">
        <v>-7.4605866771738361E-2</v>
      </c>
    </row>
    <row r="294" spans="1:68">
      <c r="A294" s="81">
        <v>935</v>
      </c>
      <c r="B294" s="91">
        <v>8</v>
      </c>
      <c r="C294" s="91">
        <v>8</v>
      </c>
      <c r="D294" s="82" t="s">
        <v>307</v>
      </c>
      <c r="E294" s="84">
        <v>2927</v>
      </c>
      <c r="F294" s="107">
        <v>2831</v>
      </c>
      <c r="G294" s="156">
        <v>-96</v>
      </c>
      <c r="H294" s="157">
        <v>-3.2798086778271271E-2</v>
      </c>
      <c r="I294" s="157"/>
      <c r="J294" s="84">
        <v>579723.8980513101</v>
      </c>
      <c r="K294" s="282">
        <v>372170.3120283875</v>
      </c>
      <c r="L294" s="156">
        <v>-207553.58602292259</v>
      </c>
      <c r="M294" s="157">
        <v>-0.35802144213925863</v>
      </c>
      <c r="N294" s="157"/>
      <c r="O294" s="107">
        <v>1165821.3467909284</v>
      </c>
      <c r="P294" s="282">
        <v>962919.16018831299</v>
      </c>
      <c r="Q294" s="156">
        <v>-202902.1866026154</v>
      </c>
      <c r="R294" s="157">
        <v>-0.17404226398935779</v>
      </c>
      <c r="S294" s="157"/>
      <c r="T294" s="107">
        <v>394634.47847400268</v>
      </c>
      <c r="U294" s="282">
        <v>395407.94929796853</v>
      </c>
      <c r="V294" s="156">
        <v>773.47082396585029</v>
      </c>
      <c r="W294" s="157">
        <v>1.9599676818831333E-3</v>
      </c>
      <c r="X294" s="158"/>
      <c r="Y294" s="88">
        <v>2140179.7233162411</v>
      </c>
      <c r="Z294" s="88">
        <v>1730497.421514669</v>
      </c>
      <c r="AA294" s="156">
        <v>-409682.30180157209</v>
      </c>
      <c r="AB294" s="157">
        <v>-0.19142425158891008</v>
      </c>
      <c r="AC294" s="157"/>
      <c r="AD294" s="196">
        <v>118143</v>
      </c>
      <c r="AE294" s="196">
        <v>118143</v>
      </c>
      <c r="AF294" s="283">
        <v>0</v>
      </c>
      <c r="AG294" s="195">
        <v>0</v>
      </c>
      <c r="AH294" s="157"/>
      <c r="AI294" s="107">
        <v>2258322.7233162411</v>
      </c>
      <c r="AJ294" s="282">
        <v>1848640.421514669</v>
      </c>
      <c r="AK294" s="156">
        <v>-409682.30180157209</v>
      </c>
      <c r="AL294" s="157">
        <v>-0.18140998962272886</v>
      </c>
      <c r="AN294" s="107">
        <v>198.06077828879745</v>
      </c>
      <c r="AO294" s="107">
        <v>131.46249100260951</v>
      </c>
      <c r="AP294" s="156">
        <v>-66.59828728618794</v>
      </c>
      <c r="AQ294" s="157">
        <v>-0.33625177009594137</v>
      </c>
      <c r="AR294" s="284"/>
      <c r="AS294" s="107">
        <v>398.29905937510364</v>
      </c>
      <c r="AT294" s="107">
        <v>340.13393153949596</v>
      </c>
      <c r="AU294" s="107">
        <v>-58.165127835607677</v>
      </c>
      <c r="AV294" s="179">
        <v>-0.14603380667497351</v>
      </c>
      <c r="AW294" s="284"/>
      <c r="AX294" s="107">
        <v>134.82558198633504</v>
      </c>
      <c r="AY294" s="107">
        <v>139.67076979794012</v>
      </c>
      <c r="AZ294" s="156">
        <v>4.8451878116050864</v>
      </c>
      <c r="BA294" s="157">
        <v>3.593670978624932E-2</v>
      </c>
      <c r="BB294" s="284"/>
      <c r="BC294" s="107">
        <v>731.1854196502361</v>
      </c>
      <c r="BD294" s="107">
        <v>611.26719234004554</v>
      </c>
      <c r="BE294" s="156">
        <v>-119.91822731019056</v>
      </c>
      <c r="BF294" s="157">
        <v>-0.16400522232452838</v>
      </c>
      <c r="BG294" s="285"/>
      <c r="BH294" s="282">
        <v>40.363170481721902</v>
      </c>
      <c r="BI294" s="83">
        <v>41.731896856234549</v>
      </c>
      <c r="BJ294" s="156">
        <v>1.3687263745126472</v>
      </c>
      <c r="BK294" s="157">
        <v>3.3910279053338058E-2</v>
      </c>
      <c r="BL294" s="157"/>
      <c r="BM294" s="107">
        <v>771.54859013195801</v>
      </c>
      <c r="BN294" s="107">
        <v>652.99908919628012</v>
      </c>
      <c r="BO294" s="259">
        <v>-118.54950093567788</v>
      </c>
      <c r="BP294" s="157">
        <v>-0.15365137394056069</v>
      </c>
    </row>
    <row r="295" spans="1:68">
      <c r="A295" s="81">
        <v>936</v>
      </c>
      <c r="B295" s="91">
        <v>6</v>
      </c>
      <c r="C295" s="91">
        <v>6</v>
      </c>
      <c r="D295" s="82" t="s">
        <v>308</v>
      </c>
      <c r="E295" s="84">
        <v>6275</v>
      </c>
      <c r="F295" s="107">
        <v>6190</v>
      </c>
      <c r="G295" s="156">
        <v>-85</v>
      </c>
      <c r="H295" s="157">
        <v>-1.3545816733067729E-2</v>
      </c>
      <c r="I295" s="157"/>
      <c r="J295" s="84">
        <v>4029298.123855433</v>
      </c>
      <c r="K295" s="282">
        <v>3939344.4067002553</v>
      </c>
      <c r="L295" s="156">
        <v>-89953.717155177612</v>
      </c>
      <c r="M295" s="157">
        <v>-2.2324909795730236E-2</v>
      </c>
      <c r="N295" s="157"/>
      <c r="O295" s="107">
        <v>2409040.6902955533</v>
      </c>
      <c r="P295" s="282">
        <v>2269746.7597384122</v>
      </c>
      <c r="Q295" s="156">
        <v>-139293.93055714108</v>
      </c>
      <c r="R295" s="157">
        <v>-5.7821327434719169E-2</v>
      </c>
      <c r="S295" s="157"/>
      <c r="T295" s="107">
        <v>1053646.4950336462</v>
      </c>
      <c r="U295" s="282">
        <v>1051237.0885804326</v>
      </c>
      <c r="V295" s="156">
        <v>-2409.4064532136545</v>
      </c>
      <c r="W295" s="157">
        <v>-2.2867313321596676E-3</v>
      </c>
      <c r="X295" s="158"/>
      <c r="Y295" s="88">
        <v>7491985.3091846323</v>
      </c>
      <c r="Z295" s="88">
        <v>7260328.2550190995</v>
      </c>
      <c r="AA295" s="156">
        <v>-231657.05416553281</v>
      </c>
      <c r="AB295" s="157">
        <v>-3.0920649815148197E-2</v>
      </c>
      <c r="AC295" s="157"/>
      <c r="AD295" s="196">
        <v>595792</v>
      </c>
      <c r="AE295" s="196">
        <v>595792</v>
      </c>
      <c r="AF295" s="283">
        <v>0</v>
      </c>
      <c r="AG295" s="195">
        <v>0</v>
      </c>
      <c r="AH295" s="157"/>
      <c r="AI295" s="107">
        <v>8087777.3091846323</v>
      </c>
      <c r="AJ295" s="282">
        <v>7856120.2550190995</v>
      </c>
      <c r="AK295" s="156">
        <v>-231657.05416553281</v>
      </c>
      <c r="AL295" s="157">
        <v>-2.8642857649215772E-2</v>
      </c>
      <c r="AN295" s="107">
        <v>642.11922292516863</v>
      </c>
      <c r="AO295" s="107">
        <v>636.40458912766644</v>
      </c>
      <c r="AP295" s="156">
        <v>-5.7146337975021879</v>
      </c>
      <c r="AQ295" s="157">
        <v>-8.8996460368671454E-3</v>
      </c>
      <c r="AR295" s="284"/>
      <c r="AS295" s="107">
        <v>383.91086697937106</v>
      </c>
      <c r="AT295" s="107">
        <v>366.67960577357223</v>
      </c>
      <c r="AU295" s="107">
        <v>-17.23126120579883</v>
      </c>
      <c r="AV295" s="179">
        <v>-4.4883494289638663E-2</v>
      </c>
      <c r="AW295" s="284"/>
      <c r="AX295" s="107">
        <v>167.91179203723445</v>
      </c>
      <c r="AY295" s="107">
        <v>169.82828571574032</v>
      </c>
      <c r="AZ295" s="156">
        <v>1.9164936785058728</v>
      </c>
      <c r="BA295" s="157">
        <v>1.1413693197204935E-2</v>
      </c>
      <c r="BB295" s="284"/>
      <c r="BC295" s="107">
        <v>1193.941881941774</v>
      </c>
      <c r="BD295" s="107">
        <v>1172.9124806169789</v>
      </c>
      <c r="BE295" s="156">
        <v>-21.029401324795117</v>
      </c>
      <c r="BF295" s="157">
        <v>-1.7613421258490265E-2</v>
      </c>
      <c r="BG295" s="285"/>
      <c r="BH295" s="282">
        <v>94.946932270916335</v>
      </c>
      <c r="BI295" s="83">
        <v>96.250726978998387</v>
      </c>
      <c r="BJ295" s="156">
        <v>1.3037947080820516</v>
      </c>
      <c r="BK295" s="157">
        <v>1.3731825525040407E-2</v>
      </c>
      <c r="BL295" s="157"/>
      <c r="BM295" s="107">
        <v>1288.8888142126905</v>
      </c>
      <c r="BN295" s="107">
        <v>1269.1632075959774</v>
      </c>
      <c r="BO295" s="259">
        <v>-19.725606616713094</v>
      </c>
      <c r="BP295" s="157">
        <v>-1.5304350847952975E-2</v>
      </c>
    </row>
    <row r="296" spans="1:68">
      <c r="A296" s="81">
        <v>946</v>
      </c>
      <c r="B296" s="91">
        <v>15</v>
      </c>
      <c r="C296" s="91">
        <v>15</v>
      </c>
      <c r="D296" s="82" t="s">
        <v>309</v>
      </c>
      <c r="E296" s="84">
        <v>6291</v>
      </c>
      <c r="F296" s="107">
        <v>6210</v>
      </c>
      <c r="G296" s="156">
        <v>-81</v>
      </c>
      <c r="H296" s="157">
        <v>-1.2875536480686695E-2</v>
      </c>
      <c r="I296" s="157"/>
      <c r="J296" s="84">
        <v>5608234.7164228773</v>
      </c>
      <c r="K296" s="282">
        <v>5650810.903569934</v>
      </c>
      <c r="L296" s="156">
        <v>42576.187147056684</v>
      </c>
      <c r="M296" s="157">
        <v>7.5917270406637375E-3</v>
      </c>
      <c r="N296" s="157"/>
      <c r="O296" s="107">
        <v>2260590.3994615776</v>
      </c>
      <c r="P296" s="282">
        <v>2227790.7246513683</v>
      </c>
      <c r="Q296" s="156">
        <v>-32799.674810209312</v>
      </c>
      <c r="R296" s="157">
        <v>-1.4509340045866542E-2</v>
      </c>
      <c r="S296" s="157"/>
      <c r="T296" s="107">
        <v>920438.21946432185</v>
      </c>
      <c r="U296" s="282">
        <v>921552.84275720245</v>
      </c>
      <c r="V296" s="156">
        <v>1114.6232928805985</v>
      </c>
      <c r="W296" s="157">
        <v>1.2109702414674706E-3</v>
      </c>
      <c r="X296" s="158"/>
      <c r="Y296" s="88">
        <v>8789263.3353487775</v>
      </c>
      <c r="Z296" s="88">
        <v>8800154.470978504</v>
      </c>
      <c r="AA296" s="156">
        <v>10891.135629726574</v>
      </c>
      <c r="AB296" s="157">
        <v>1.2391408943141411E-3</v>
      </c>
      <c r="AC296" s="157"/>
      <c r="AD296" s="196">
        <v>799475</v>
      </c>
      <c r="AE296" s="196">
        <v>799475</v>
      </c>
      <c r="AF296" s="283">
        <v>0</v>
      </c>
      <c r="AG296" s="195">
        <v>0</v>
      </c>
      <c r="AH296" s="157"/>
      <c r="AI296" s="107">
        <v>9588738.3353487775</v>
      </c>
      <c r="AJ296" s="282">
        <v>9599629.470978504</v>
      </c>
      <c r="AK296" s="156">
        <v>10891.135629726574</v>
      </c>
      <c r="AL296" s="157">
        <v>1.1358257206348539E-3</v>
      </c>
      <c r="AN296" s="107">
        <v>891.46951461180686</v>
      </c>
      <c r="AO296" s="107">
        <v>909.95344662961895</v>
      </c>
      <c r="AP296" s="156">
        <v>18.483932017812094</v>
      </c>
      <c r="AQ296" s="157">
        <v>2.0734227828150667E-2</v>
      </c>
      <c r="AR296" s="284"/>
      <c r="AS296" s="107">
        <v>359.33721180441546</v>
      </c>
      <c r="AT296" s="107">
        <v>358.74246773774047</v>
      </c>
      <c r="AU296" s="107">
        <v>-0.59474406667499125</v>
      </c>
      <c r="AV296" s="179">
        <v>-1.6551140464648175E-3</v>
      </c>
      <c r="AW296" s="284"/>
      <c r="AX296" s="107">
        <v>146.3103194189035</v>
      </c>
      <c r="AY296" s="107">
        <v>148.39820334254469</v>
      </c>
      <c r="AZ296" s="156">
        <v>2.0878839236411864</v>
      </c>
      <c r="BA296" s="157">
        <v>1.4270243766356159E-2</v>
      </c>
      <c r="BB296" s="284"/>
      <c r="BC296" s="107">
        <v>1397.117045835126</v>
      </c>
      <c r="BD296" s="107">
        <v>1417.0941177099041</v>
      </c>
      <c r="BE296" s="156">
        <v>19.977071874778176</v>
      </c>
      <c r="BF296" s="157">
        <v>1.4298781862500927E-2</v>
      </c>
      <c r="BG296" s="285"/>
      <c r="BH296" s="282">
        <v>127.0823398505802</v>
      </c>
      <c r="BI296" s="83">
        <v>128.73993558776166</v>
      </c>
      <c r="BJ296" s="156">
        <v>1.6575957371814667</v>
      </c>
      <c r="BK296" s="157">
        <v>1.3043478260869453E-2</v>
      </c>
      <c r="BL296" s="157"/>
      <c r="BM296" s="107">
        <v>1524.1993856857061</v>
      </c>
      <c r="BN296" s="107">
        <v>1545.8340532976656</v>
      </c>
      <c r="BO296" s="259">
        <v>21.634667611959458</v>
      </c>
      <c r="BP296" s="157">
        <v>1.4194119099599599E-2</v>
      </c>
    </row>
    <row r="297" spans="1:68">
      <c r="A297" s="81">
        <v>976</v>
      </c>
      <c r="B297" s="91">
        <v>19</v>
      </c>
      <c r="C297" s="91">
        <v>19</v>
      </c>
      <c r="D297" s="82" t="s">
        <v>310</v>
      </c>
      <c r="E297" s="84">
        <v>3765</v>
      </c>
      <c r="F297" s="107">
        <v>3721</v>
      </c>
      <c r="G297" s="156">
        <v>-44</v>
      </c>
      <c r="H297" s="157">
        <v>-1.1686586985391767E-2</v>
      </c>
      <c r="I297" s="157"/>
      <c r="J297" s="84">
        <v>2382559.1555654667</v>
      </c>
      <c r="K297" s="282">
        <v>2480331.8349449313</v>
      </c>
      <c r="L297" s="156">
        <v>97772.679379464593</v>
      </c>
      <c r="M297" s="157">
        <v>4.1036831824752588E-2</v>
      </c>
      <c r="N297" s="157"/>
      <c r="O297" s="107">
        <v>1933795.041801872</v>
      </c>
      <c r="P297" s="282">
        <v>1945918.421760496</v>
      </c>
      <c r="Q297" s="156">
        <v>12123.37995862402</v>
      </c>
      <c r="R297" s="157">
        <v>6.2692165904653964E-3</v>
      </c>
      <c r="S297" s="157"/>
      <c r="T297" s="107">
        <v>592172.44478599227</v>
      </c>
      <c r="U297" s="282">
        <v>592864.51876673312</v>
      </c>
      <c r="V297" s="156">
        <v>692.07398074085359</v>
      </c>
      <c r="W297" s="157">
        <v>1.1687034525744695E-3</v>
      </c>
      <c r="X297" s="158"/>
      <c r="Y297" s="88">
        <v>4908526.6421533311</v>
      </c>
      <c r="Z297" s="88">
        <v>5019114.7754721604</v>
      </c>
      <c r="AA297" s="156">
        <v>110588.13331882935</v>
      </c>
      <c r="AB297" s="157">
        <v>2.252980199172663E-2</v>
      </c>
      <c r="AC297" s="157"/>
      <c r="AD297" s="196">
        <v>-642666</v>
      </c>
      <c r="AE297" s="196">
        <v>-642666</v>
      </c>
      <c r="AF297" s="283">
        <v>0</v>
      </c>
      <c r="AG297" s="195">
        <v>0</v>
      </c>
      <c r="AH297" s="157"/>
      <c r="AI297" s="107">
        <v>4265860.6421533311</v>
      </c>
      <c r="AJ297" s="282">
        <v>4376448.7754721604</v>
      </c>
      <c r="AK297" s="156">
        <v>110588.13331882935</v>
      </c>
      <c r="AL297" s="157">
        <v>2.5923991099485708E-2</v>
      </c>
      <c r="AN297" s="107">
        <v>632.81783680357682</v>
      </c>
      <c r="AO297" s="107">
        <v>666.5766823286566</v>
      </c>
      <c r="AP297" s="156">
        <v>33.758845525079778</v>
      </c>
      <c r="AQ297" s="157">
        <v>5.3346861548022921E-2</v>
      </c>
      <c r="AR297" s="284"/>
      <c r="AS297" s="107">
        <v>513.62418108947463</v>
      </c>
      <c r="AT297" s="107">
        <v>522.95577042743776</v>
      </c>
      <c r="AU297" s="107">
        <v>9.3315893379631234</v>
      </c>
      <c r="AV297" s="179">
        <v>1.8168126972077932E-2</v>
      </c>
      <c r="AW297" s="284"/>
      <c r="AX297" s="107">
        <v>157.2835178714455</v>
      </c>
      <c r="AY297" s="107">
        <v>159.32935199320966</v>
      </c>
      <c r="AZ297" s="156">
        <v>2.0458341217641589</v>
      </c>
      <c r="BA297" s="157">
        <v>1.3007301397189667E-2</v>
      </c>
      <c r="BB297" s="284"/>
      <c r="BC297" s="107">
        <v>1303.725535764497</v>
      </c>
      <c r="BD297" s="107">
        <v>1348.8618047493042</v>
      </c>
      <c r="BE297" s="156">
        <v>45.136268984807202</v>
      </c>
      <c r="BF297" s="157">
        <v>3.4620990190500148E-2</v>
      </c>
      <c r="BG297" s="285"/>
      <c r="BH297" s="282">
        <v>-170.69482071713148</v>
      </c>
      <c r="BI297" s="83">
        <v>-172.71324912657889</v>
      </c>
      <c r="BJ297" s="156">
        <v>-2.0184284094474094</v>
      </c>
      <c r="BK297" s="157">
        <v>1.1824778285407189E-2</v>
      </c>
      <c r="BL297" s="157"/>
      <c r="BM297" s="107">
        <v>1133.0307150473654</v>
      </c>
      <c r="BN297" s="107">
        <v>1176.1485556227251</v>
      </c>
      <c r="BO297" s="259">
        <v>43.117840575359651</v>
      </c>
      <c r="BP297" s="157">
        <v>3.8055314831917104E-2</v>
      </c>
    </row>
    <row r="298" spans="1:68">
      <c r="A298" s="81">
        <v>977</v>
      </c>
      <c r="B298" s="91">
        <v>17</v>
      </c>
      <c r="C298" s="91">
        <v>17</v>
      </c>
      <c r="D298" s="82" t="s">
        <v>311</v>
      </c>
      <c r="E298" s="84">
        <v>15369</v>
      </c>
      <c r="F298" s="107">
        <v>15406</v>
      </c>
      <c r="G298" s="156">
        <v>37</v>
      </c>
      <c r="H298" s="157">
        <v>2.4074435552085367E-3</v>
      </c>
      <c r="I298" s="157"/>
      <c r="J298" s="84">
        <v>9960488.9956977963</v>
      </c>
      <c r="K298" s="282">
        <v>10354877.602148937</v>
      </c>
      <c r="L298" s="156">
        <v>394388.60645114072</v>
      </c>
      <c r="M298" s="157">
        <v>3.9595305674398895E-2</v>
      </c>
      <c r="N298" s="157"/>
      <c r="O298" s="107">
        <v>5927749.3487155894</v>
      </c>
      <c r="P298" s="282">
        <v>5842986.3383169547</v>
      </c>
      <c r="Q298" s="156">
        <v>-84763.010398634709</v>
      </c>
      <c r="R298" s="157">
        <v>-1.4299358055178388E-2</v>
      </c>
      <c r="S298" s="157"/>
      <c r="T298" s="107">
        <v>992905.50997683522</v>
      </c>
      <c r="U298" s="282">
        <v>989909.56232019421</v>
      </c>
      <c r="V298" s="156">
        <v>-2995.9476566410158</v>
      </c>
      <c r="W298" s="157">
        <v>-3.0173542462373004E-3</v>
      </c>
      <c r="X298" s="158"/>
      <c r="Y298" s="88">
        <v>16881143.854390219</v>
      </c>
      <c r="Z298" s="88">
        <v>17187773.502786085</v>
      </c>
      <c r="AA298" s="156">
        <v>306629.64839586616</v>
      </c>
      <c r="AB298" s="157">
        <v>1.8164032665127849E-2</v>
      </c>
      <c r="AC298" s="157"/>
      <c r="AD298" s="196">
        <v>522748</v>
      </c>
      <c r="AE298" s="196">
        <v>522748</v>
      </c>
      <c r="AF298" s="283">
        <v>0</v>
      </c>
      <c r="AG298" s="195">
        <v>0</v>
      </c>
      <c r="AH298" s="157"/>
      <c r="AI298" s="107">
        <v>17403891.854390219</v>
      </c>
      <c r="AJ298" s="282">
        <v>17710521.502786085</v>
      </c>
      <c r="AK298" s="156">
        <v>306629.64839586616</v>
      </c>
      <c r="AL298" s="157">
        <v>1.7618452870270928E-2</v>
      </c>
      <c r="AN298" s="107">
        <v>648.08959565995167</v>
      </c>
      <c r="AO298" s="107">
        <v>672.13277957607022</v>
      </c>
      <c r="AP298" s="156">
        <v>24.043183916118551</v>
      </c>
      <c r="AQ298" s="157">
        <v>3.7098549455396368E-2</v>
      </c>
      <c r="AR298" s="284"/>
      <c r="AS298" s="107">
        <v>385.69518828262017</v>
      </c>
      <c r="AT298" s="107">
        <v>379.26693095657242</v>
      </c>
      <c r="AU298" s="107">
        <v>-6.428257326047742</v>
      </c>
      <c r="AV298" s="179">
        <v>-1.666667752499262E-2</v>
      </c>
      <c r="AW298" s="284"/>
      <c r="AX298" s="107">
        <v>64.604431646615609</v>
      </c>
      <c r="AY298" s="107">
        <v>64.254807368570312</v>
      </c>
      <c r="AZ298" s="156">
        <v>-0.34962427804529739</v>
      </c>
      <c r="BA298" s="157">
        <v>-5.4117692723888071E-3</v>
      </c>
      <c r="BB298" s="284"/>
      <c r="BC298" s="107">
        <v>1098.3892155891872</v>
      </c>
      <c r="BD298" s="107">
        <v>1115.6545179012128</v>
      </c>
      <c r="BE298" s="156">
        <v>17.265302312025597</v>
      </c>
      <c r="BF298" s="157">
        <v>1.5718747113485008E-2</v>
      </c>
      <c r="BG298" s="285"/>
      <c r="BH298" s="282">
        <v>34.013143340490601</v>
      </c>
      <c r="BI298" s="83">
        <v>33.931455277164744</v>
      </c>
      <c r="BJ298" s="156">
        <v>-8.1688063325856319E-2</v>
      </c>
      <c r="BK298" s="157">
        <v>-2.4016616902505332E-3</v>
      </c>
      <c r="BL298" s="157"/>
      <c r="BM298" s="107">
        <v>1132.4023589296778</v>
      </c>
      <c r="BN298" s="107">
        <v>1149.5859731783776</v>
      </c>
      <c r="BO298" s="259">
        <v>17.183614248699769</v>
      </c>
      <c r="BP298" s="157">
        <v>1.5174477616720394E-2</v>
      </c>
    </row>
    <row r="299" spans="1:68">
      <c r="A299" s="81">
        <v>980</v>
      </c>
      <c r="B299" s="91">
        <v>6</v>
      </c>
      <c r="C299" s="91">
        <v>6</v>
      </c>
      <c r="D299" s="82" t="s">
        <v>312</v>
      </c>
      <c r="E299" s="84">
        <v>33677</v>
      </c>
      <c r="F299" s="107">
        <v>33704</v>
      </c>
      <c r="G299" s="156">
        <v>27</v>
      </c>
      <c r="H299" s="157">
        <v>8.0173412121032164E-4</v>
      </c>
      <c r="I299" s="157"/>
      <c r="J299" s="84">
        <v>24303640.967077177</v>
      </c>
      <c r="K299" s="282">
        <v>25407221.778567683</v>
      </c>
      <c r="L299" s="156">
        <v>1103580.8114905059</v>
      </c>
      <c r="M299" s="157">
        <v>4.5408044538901265E-2</v>
      </c>
      <c r="N299" s="157"/>
      <c r="O299" s="107">
        <v>5042701.1944374954</v>
      </c>
      <c r="P299" s="282">
        <v>4647322.050641139</v>
      </c>
      <c r="Q299" s="156">
        <v>-395379.14379635639</v>
      </c>
      <c r="R299" s="157">
        <v>-7.8406220902497922E-2</v>
      </c>
      <c r="S299" s="157"/>
      <c r="T299" s="107">
        <v>1660658.8521236</v>
      </c>
      <c r="U299" s="282">
        <v>1606244.1583262647</v>
      </c>
      <c r="V299" s="156">
        <v>-54414.693797335261</v>
      </c>
      <c r="W299" s="157">
        <v>-3.2766930864669412E-2</v>
      </c>
      <c r="X299" s="158"/>
      <c r="Y299" s="88">
        <v>31007001.013638273</v>
      </c>
      <c r="Z299" s="88">
        <v>31660787.987535086</v>
      </c>
      <c r="AA299" s="156">
        <v>653786.97389681265</v>
      </c>
      <c r="AB299" s="157">
        <v>2.1085140533560396E-2</v>
      </c>
      <c r="AC299" s="157"/>
      <c r="AD299" s="196">
        <v>-3676999</v>
      </c>
      <c r="AE299" s="196">
        <v>-3676999</v>
      </c>
      <c r="AF299" s="283">
        <v>0</v>
      </c>
      <c r="AG299" s="195">
        <v>0</v>
      </c>
      <c r="AH299" s="157"/>
      <c r="AI299" s="107">
        <v>27330002.013638273</v>
      </c>
      <c r="AJ299" s="282">
        <v>27983788.987535086</v>
      </c>
      <c r="AK299" s="156">
        <v>653786.97389681265</v>
      </c>
      <c r="AL299" s="157">
        <v>2.3921951179167809E-2</v>
      </c>
      <c r="AN299" s="107">
        <v>721.66882344262183</v>
      </c>
      <c r="AO299" s="107">
        <v>753.83401906502741</v>
      </c>
      <c r="AP299" s="156">
        <v>32.165195622405577</v>
      </c>
      <c r="AQ299" s="157">
        <v>4.4570576665576234E-2</v>
      </c>
      <c r="AR299" s="284"/>
      <c r="AS299" s="107">
        <v>149.73724483883646</v>
      </c>
      <c r="AT299" s="107">
        <v>137.88636513888972</v>
      </c>
      <c r="AU299" s="107">
        <v>-11.850879699946745</v>
      </c>
      <c r="AV299" s="179">
        <v>-7.9144502175807721E-2</v>
      </c>
      <c r="AW299" s="284"/>
      <c r="AX299" s="107">
        <v>49.31136538657244</v>
      </c>
      <c r="AY299" s="107">
        <v>47.657374742649679</v>
      </c>
      <c r="AZ299" s="156">
        <v>-1.6539906439227607</v>
      </c>
      <c r="BA299" s="157">
        <v>-3.3541773401657725E-2</v>
      </c>
      <c r="BB299" s="284"/>
      <c r="BC299" s="107">
        <v>920.71743366803082</v>
      </c>
      <c r="BD299" s="107">
        <v>939.3777589465667</v>
      </c>
      <c r="BE299" s="156">
        <v>18.660325278535879</v>
      </c>
      <c r="BF299" s="157">
        <v>2.0267157540609738E-2</v>
      </c>
      <c r="BG299" s="285"/>
      <c r="BH299" s="282">
        <v>-109.18428007245301</v>
      </c>
      <c r="BI299" s="83">
        <v>-109.09681343460717</v>
      </c>
      <c r="BJ299" s="156">
        <v>8.7466637845835749E-2</v>
      </c>
      <c r="BK299" s="157">
        <v>-8.01091858533062E-4</v>
      </c>
      <c r="BL299" s="157"/>
      <c r="BM299" s="107">
        <v>811.5331535955778</v>
      </c>
      <c r="BN299" s="107">
        <v>830.28094551195954</v>
      </c>
      <c r="BO299" s="259">
        <v>18.747791916381743</v>
      </c>
      <c r="BP299" s="157">
        <v>2.3101695640304773E-2</v>
      </c>
    </row>
    <row r="300" spans="1:68">
      <c r="A300" s="81">
        <v>981</v>
      </c>
      <c r="B300" s="91">
        <v>5</v>
      </c>
      <c r="C300" s="91">
        <v>5</v>
      </c>
      <c r="D300" s="82" t="s">
        <v>313</v>
      </c>
      <c r="E300" s="84">
        <v>2207</v>
      </c>
      <c r="F300" s="107">
        <v>2193</v>
      </c>
      <c r="G300" s="156">
        <v>-14</v>
      </c>
      <c r="H300" s="157">
        <v>-6.3434526506570008E-3</v>
      </c>
      <c r="I300" s="157"/>
      <c r="J300" s="84">
        <v>914537.63272456999</v>
      </c>
      <c r="K300" s="282">
        <v>770216.50923518476</v>
      </c>
      <c r="L300" s="156">
        <v>-144321.12348938524</v>
      </c>
      <c r="M300" s="157">
        <v>-0.15780774713384618</v>
      </c>
      <c r="N300" s="157"/>
      <c r="O300" s="107">
        <v>1204427.7756147403</v>
      </c>
      <c r="P300" s="282">
        <v>1155195.0889493341</v>
      </c>
      <c r="Q300" s="156">
        <v>-49232.686665406218</v>
      </c>
      <c r="R300" s="157">
        <v>-4.0876412568846512E-2</v>
      </c>
      <c r="S300" s="157"/>
      <c r="T300" s="107">
        <v>361892.07658344752</v>
      </c>
      <c r="U300" s="282">
        <v>362083.55641060846</v>
      </c>
      <c r="V300" s="156">
        <v>191.47982716094702</v>
      </c>
      <c r="W300" s="157">
        <v>5.291075421398299E-4</v>
      </c>
      <c r="X300" s="158"/>
      <c r="Y300" s="88">
        <v>2480857.4849227578</v>
      </c>
      <c r="Z300" s="88">
        <v>2287495.1545951273</v>
      </c>
      <c r="AA300" s="156">
        <v>-193362.33032763051</v>
      </c>
      <c r="AB300" s="157">
        <v>-7.7941732446453249E-2</v>
      </c>
      <c r="AC300" s="157"/>
      <c r="AD300" s="196">
        <v>-510497</v>
      </c>
      <c r="AE300" s="196">
        <v>-510497</v>
      </c>
      <c r="AF300" s="283">
        <v>0</v>
      </c>
      <c r="AG300" s="195">
        <v>0</v>
      </c>
      <c r="AH300" s="157"/>
      <c r="AI300" s="107">
        <v>1970360.4849227578</v>
      </c>
      <c r="AJ300" s="282">
        <v>1776998.1545951273</v>
      </c>
      <c r="AK300" s="156">
        <v>-193362.33032763051</v>
      </c>
      <c r="AL300" s="157">
        <v>-9.8135509622347461E-2</v>
      </c>
      <c r="AN300" s="107">
        <v>414.38044074516085</v>
      </c>
      <c r="AO300" s="107">
        <v>351.21591848389636</v>
      </c>
      <c r="AP300" s="156">
        <v>-63.164522261264494</v>
      </c>
      <c r="AQ300" s="157">
        <v>-0.15243123480364737</v>
      </c>
      <c r="AR300" s="284"/>
      <c r="AS300" s="107">
        <v>545.73075469630282</v>
      </c>
      <c r="AT300" s="107">
        <v>526.76474644292477</v>
      </c>
      <c r="AU300" s="107">
        <v>-18.96600825337805</v>
      </c>
      <c r="AV300" s="179">
        <v>-3.4753416570654082E-2</v>
      </c>
      <c r="AW300" s="284"/>
      <c r="AX300" s="107">
        <v>163.97466088964546</v>
      </c>
      <c r="AY300" s="107">
        <v>165.10878085299063</v>
      </c>
      <c r="AZ300" s="156">
        <v>1.1341199633451708</v>
      </c>
      <c r="BA300" s="157">
        <v>6.9164342660749927E-3</v>
      </c>
      <c r="BB300" s="284"/>
      <c r="BC300" s="107">
        <v>1124.0858563311092</v>
      </c>
      <c r="BD300" s="107">
        <v>1043.0894457798117</v>
      </c>
      <c r="BE300" s="156">
        <v>-80.996410551297458</v>
      </c>
      <c r="BF300" s="157">
        <v>-7.2055359557374646E-2</v>
      </c>
      <c r="BG300" s="285"/>
      <c r="BH300" s="282">
        <v>-231.30811055731763</v>
      </c>
      <c r="BI300" s="83">
        <v>-232.78476972184222</v>
      </c>
      <c r="BJ300" s="156">
        <v>-1.476659164524591</v>
      </c>
      <c r="BK300" s="157">
        <v>6.3839489284085353E-3</v>
      </c>
      <c r="BL300" s="157"/>
      <c r="BM300" s="107">
        <v>892.77774577379148</v>
      </c>
      <c r="BN300" s="107">
        <v>810.30467605796957</v>
      </c>
      <c r="BO300" s="259">
        <v>-82.473069715821907</v>
      </c>
      <c r="BP300" s="157">
        <v>-9.2378052775431305E-2</v>
      </c>
    </row>
    <row r="301" spans="1:68">
      <c r="A301" s="81">
        <v>989</v>
      </c>
      <c r="B301" s="91">
        <v>14</v>
      </c>
      <c r="C301" s="91">
        <v>14</v>
      </c>
      <c r="D301" s="82" t="s">
        <v>314</v>
      </c>
      <c r="E301" s="84">
        <v>5316</v>
      </c>
      <c r="F301" s="107">
        <v>5220</v>
      </c>
      <c r="G301" s="156">
        <v>-96</v>
      </c>
      <c r="H301" s="157">
        <v>-1.8058690744920992E-2</v>
      </c>
      <c r="I301" s="157"/>
      <c r="J301" s="84">
        <v>89777.420149962418</v>
      </c>
      <c r="K301" s="282">
        <v>-306403.84896209603</v>
      </c>
      <c r="L301" s="156">
        <v>-396181.26911205845</v>
      </c>
      <c r="M301" s="157">
        <v>-4.4129277545543761</v>
      </c>
      <c r="N301" s="157"/>
      <c r="O301" s="107">
        <v>2265545.5823936807</v>
      </c>
      <c r="P301" s="282">
        <v>2294904.6233277703</v>
      </c>
      <c r="Q301" s="156">
        <v>29359.040934089571</v>
      </c>
      <c r="R301" s="157">
        <v>1.2958927492895568E-2</v>
      </c>
      <c r="S301" s="157"/>
      <c r="T301" s="107">
        <v>676810.6052026758</v>
      </c>
      <c r="U301" s="282">
        <v>676884.41619049059</v>
      </c>
      <c r="V301" s="156">
        <v>73.810987814795226</v>
      </c>
      <c r="W301" s="157">
        <v>1.0905707925881568E-4</v>
      </c>
      <c r="X301" s="158"/>
      <c r="Y301" s="88">
        <v>3032133.6077463189</v>
      </c>
      <c r="Z301" s="88">
        <v>2665385.1905561648</v>
      </c>
      <c r="AA301" s="156">
        <v>-366748.41719015408</v>
      </c>
      <c r="AB301" s="157">
        <v>-0.12095391055763721</v>
      </c>
      <c r="AC301" s="157"/>
      <c r="AD301" s="196">
        <v>-102624</v>
      </c>
      <c r="AE301" s="196">
        <v>-102624</v>
      </c>
      <c r="AF301" s="283">
        <v>0</v>
      </c>
      <c r="AG301" s="195">
        <v>0</v>
      </c>
      <c r="AH301" s="157"/>
      <c r="AI301" s="107">
        <v>2929509.6077463189</v>
      </c>
      <c r="AJ301" s="282">
        <v>2562761.1905561648</v>
      </c>
      <c r="AK301" s="156">
        <v>-366748.41719015408</v>
      </c>
      <c r="AL301" s="157">
        <v>-0.12519106140508438</v>
      </c>
      <c r="AN301" s="107">
        <v>16.888152774635518</v>
      </c>
      <c r="AO301" s="107">
        <v>-58.69805535672338</v>
      </c>
      <c r="AP301" s="156">
        <v>-75.586208131358902</v>
      </c>
      <c r="AQ301" s="157">
        <v>-4.4756942419944572</v>
      </c>
      <c r="AR301" s="284"/>
      <c r="AS301" s="107">
        <v>426.17486501009796</v>
      </c>
      <c r="AT301" s="107">
        <v>439.63690102064567</v>
      </c>
      <c r="AU301" s="107">
        <v>13.462036010547706</v>
      </c>
      <c r="AV301" s="179">
        <v>3.158805719391436E-2</v>
      </c>
      <c r="AW301" s="284"/>
      <c r="AX301" s="107">
        <v>127.31576471081185</v>
      </c>
      <c r="AY301" s="107">
        <v>129.67134409779513</v>
      </c>
      <c r="AZ301" s="156">
        <v>2.3555793869832797</v>
      </c>
      <c r="BA301" s="157">
        <v>1.8501867324394593E-2</v>
      </c>
      <c r="BB301" s="284"/>
      <c r="BC301" s="107">
        <v>570.37878249554535</v>
      </c>
      <c r="BD301" s="107">
        <v>510.61018976171738</v>
      </c>
      <c r="BE301" s="156">
        <v>-59.768592733827973</v>
      </c>
      <c r="BF301" s="157">
        <v>-0.10478754569432948</v>
      </c>
      <c r="BG301" s="285"/>
      <c r="BH301" s="282">
        <v>-19.304740406320541</v>
      </c>
      <c r="BI301" s="83">
        <v>-19.659770114942528</v>
      </c>
      <c r="BJ301" s="156">
        <v>-0.35502970862198779</v>
      </c>
      <c r="BK301" s="157">
        <v>1.8390804597701194E-2</v>
      </c>
      <c r="BL301" s="157"/>
      <c r="BM301" s="107">
        <v>551.0740420892248</v>
      </c>
      <c r="BN301" s="107">
        <v>490.95041964677489</v>
      </c>
      <c r="BO301" s="259">
        <v>-60.123622442449914</v>
      </c>
      <c r="BP301" s="157">
        <v>-0.10910262115506296</v>
      </c>
    </row>
    <row r="302" spans="1:68">
      <c r="A302" s="81">
        <v>992</v>
      </c>
      <c r="B302" s="91">
        <v>13</v>
      </c>
      <c r="C302" s="91">
        <v>13</v>
      </c>
      <c r="D302" s="82" t="s">
        <v>315</v>
      </c>
      <c r="E302" s="84">
        <v>17971</v>
      </c>
      <c r="F302" s="107">
        <v>17740</v>
      </c>
      <c r="G302" s="156">
        <v>-231</v>
      </c>
      <c r="H302" s="157">
        <v>-1.2854042624227922E-2</v>
      </c>
      <c r="I302" s="157"/>
      <c r="J302" s="84">
        <v>5946887.8335280595</v>
      </c>
      <c r="K302" s="282">
        <v>5729209.8636785727</v>
      </c>
      <c r="L302" s="156">
        <v>-217677.96984948684</v>
      </c>
      <c r="M302" s="157">
        <v>-3.66036784185228E-2</v>
      </c>
      <c r="N302" s="157"/>
      <c r="O302" s="107">
        <v>4063704.1119463444</v>
      </c>
      <c r="P302" s="282">
        <v>3469240.0807892741</v>
      </c>
      <c r="Q302" s="156">
        <v>-594464.03115707031</v>
      </c>
      <c r="R302" s="157">
        <v>-0.1462862488953082</v>
      </c>
      <c r="S302" s="157"/>
      <c r="T302" s="107">
        <v>1515496.8156976718</v>
      </c>
      <c r="U302" s="282">
        <v>1511593.7609945438</v>
      </c>
      <c r="V302" s="156">
        <v>-3903.0547031280585</v>
      </c>
      <c r="W302" s="157">
        <v>-2.5754291679796464E-3</v>
      </c>
      <c r="X302" s="158"/>
      <c r="Y302" s="88">
        <v>11526088.761172077</v>
      </c>
      <c r="Z302" s="88">
        <v>10710043.705462391</v>
      </c>
      <c r="AA302" s="156">
        <v>-816045.05570968613</v>
      </c>
      <c r="AB302" s="157">
        <v>-7.0799824000895795E-2</v>
      </c>
      <c r="AC302" s="157"/>
      <c r="AD302" s="196">
        <v>-20798</v>
      </c>
      <c r="AE302" s="196">
        <v>-20798</v>
      </c>
      <c r="AF302" s="283">
        <v>0</v>
      </c>
      <c r="AG302" s="195">
        <v>0</v>
      </c>
      <c r="AH302" s="157"/>
      <c r="AI302" s="107">
        <v>11505290.761172077</v>
      </c>
      <c r="AJ302" s="282">
        <v>10689245.705462391</v>
      </c>
      <c r="AK302" s="156">
        <v>-816045.05570968613</v>
      </c>
      <c r="AL302" s="157">
        <v>-7.0927808140552662E-2</v>
      </c>
      <c r="AN302" s="107">
        <v>330.91579953970614</v>
      </c>
      <c r="AO302" s="107">
        <v>322.95433278909655</v>
      </c>
      <c r="AP302" s="156">
        <v>-7.9614667506095884</v>
      </c>
      <c r="AQ302" s="157">
        <v>-2.405888978913593E-2</v>
      </c>
      <c r="AR302" s="284"/>
      <c r="AS302" s="107">
        <v>226.12565310479908</v>
      </c>
      <c r="AT302" s="107">
        <v>195.56032022487452</v>
      </c>
      <c r="AU302" s="107">
        <v>-30.565332879924568</v>
      </c>
      <c r="AV302" s="179">
        <v>-0.13516968313966088</v>
      </c>
      <c r="AW302" s="284"/>
      <c r="AX302" s="107">
        <v>84.330132752638804</v>
      </c>
      <c r="AY302" s="107">
        <v>85.20821651603967</v>
      </c>
      <c r="AZ302" s="156">
        <v>0.87808376340086625</v>
      </c>
      <c r="BA302" s="157">
        <v>1.0412455604410155E-2</v>
      </c>
      <c r="BB302" s="284"/>
      <c r="BC302" s="107">
        <v>641.37158539714414</v>
      </c>
      <c r="BD302" s="107">
        <v>603.72286953001071</v>
      </c>
      <c r="BE302" s="156">
        <v>-37.648715867133433</v>
      </c>
      <c r="BF302" s="157">
        <v>-5.8700317763252553E-2</v>
      </c>
      <c r="BG302" s="285"/>
      <c r="BH302" s="282">
        <v>-1.157308997829837</v>
      </c>
      <c r="BI302" s="83">
        <v>-1.1723788049605413</v>
      </c>
      <c r="BJ302" s="156">
        <v>-1.5069807130704271E-2</v>
      </c>
      <c r="BK302" s="157">
        <v>1.3021420518602099E-2</v>
      </c>
      <c r="BL302" s="157"/>
      <c r="BM302" s="107">
        <v>640.21427639931426</v>
      </c>
      <c r="BN302" s="107">
        <v>602.55049072505017</v>
      </c>
      <c r="BO302" s="259">
        <v>-37.663785674264091</v>
      </c>
      <c r="BP302" s="157">
        <v>-5.8829968438211533E-2</v>
      </c>
    </row>
  </sheetData>
  <autoFilter ref="A10:BP10" xr:uid="{963FDA7B-475D-440A-A6C1-BE5484561927}">
    <sortState xmlns:xlrd2="http://schemas.microsoft.com/office/spreadsheetml/2017/richdata2" ref="A11:BP302">
      <sortCondition ref="A10"/>
    </sortState>
  </autoFilter>
  <phoneticPr fontId="37" type="noConversion"/>
  <conditionalFormatting sqref="E11:E301">
    <cfRule type="cellIs" dxfId="2" priority="1" operator="lessThan">
      <formula>0</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556A2-DE42-4A8D-B1D5-EF49E105F7DE}">
  <dimension ref="A1:O303"/>
  <sheetViews>
    <sheetView workbookViewId="0">
      <pane xSplit="2" ySplit="10" topLeftCell="C11" activePane="bottomRight" state="frozen"/>
      <selection pane="topRight" activeCell="C1" sqref="C1"/>
      <selection pane="bottomLeft" activeCell="A11" sqref="A11"/>
      <selection pane="bottomRight"/>
    </sheetView>
  </sheetViews>
  <sheetFormatPr defaultRowHeight="16.5"/>
  <cols>
    <col min="1" max="1" width="9.28515625" style="38" customWidth="1"/>
    <col min="2" max="2" width="18" style="8" bestFit="1" customWidth="1"/>
    <col min="3" max="3" width="11" style="7" customWidth="1"/>
    <col min="4" max="4" width="28.42578125" customWidth="1"/>
    <col min="5" max="5" width="13.140625" bestFit="1" customWidth="1"/>
    <col min="6" max="7" width="18.7109375" customWidth="1"/>
    <col min="8" max="8" width="6.5703125" customWidth="1"/>
    <col min="9" max="9" width="15.42578125" style="10" bestFit="1" customWidth="1"/>
    <col min="10" max="10" width="16.140625" style="23" customWidth="1"/>
    <col min="11" max="11" width="16.7109375" style="23" customWidth="1"/>
    <col min="12" max="12" width="14.85546875" style="38" bestFit="1" customWidth="1"/>
    <col min="13" max="13" width="12.140625" style="38" customWidth="1"/>
    <col min="14" max="14" width="9.42578125" style="1" customWidth="1"/>
    <col min="15" max="15" width="6.7109375" style="78" customWidth="1"/>
  </cols>
  <sheetData>
    <row r="1" spans="1:15" ht="33.75">
      <c r="A1" s="297" t="s">
        <v>612</v>
      </c>
      <c r="B1" s="197"/>
      <c r="C1" s="198"/>
      <c r="I1" s="199"/>
      <c r="J1" s="200"/>
      <c r="K1" s="200"/>
      <c r="N1" s="201"/>
      <c r="O1" s="202"/>
    </row>
    <row r="2" spans="1:15">
      <c r="A2" s="397" t="s">
        <v>598</v>
      </c>
      <c r="B2" s="281"/>
      <c r="C2" s="205"/>
      <c r="I2" s="206"/>
      <c r="J2" s="200"/>
      <c r="K2" s="200"/>
      <c r="N2" s="201"/>
      <c r="O2" s="202"/>
    </row>
    <row r="3" spans="1:15" s="38" customFormat="1" ht="15.75">
      <c r="A3" s="393" t="s">
        <v>611</v>
      </c>
      <c r="C3" s="293"/>
      <c r="I3" s="294"/>
      <c r="J3" s="294"/>
      <c r="K3" s="294"/>
      <c r="N3" s="295"/>
      <c r="O3" s="296"/>
    </row>
    <row r="4" spans="1:15">
      <c r="A4" s="393" t="s">
        <v>566</v>
      </c>
      <c r="C4" s="198"/>
      <c r="I4" s="199"/>
      <c r="J4" s="207"/>
      <c r="K4" s="207"/>
      <c r="N4" s="201"/>
      <c r="O4" s="202"/>
    </row>
    <row r="5" spans="1:15">
      <c r="A5" s="394" t="s">
        <v>587</v>
      </c>
      <c r="C5" s="208"/>
      <c r="I5" s="199"/>
      <c r="J5" s="207"/>
      <c r="K5" s="207"/>
      <c r="N5" s="201"/>
      <c r="O5" s="202"/>
    </row>
    <row r="6" spans="1:15" ht="18.75">
      <c r="A6" s="280"/>
      <c r="B6" s="209"/>
      <c r="C6" s="209"/>
      <c r="I6" s="199"/>
      <c r="J6" s="207"/>
      <c r="K6" s="201"/>
      <c r="N6" s="201"/>
      <c r="O6" s="202"/>
    </row>
    <row r="7" spans="1:15">
      <c r="A7" s="80"/>
      <c r="B7" s="204"/>
      <c r="C7" s="209"/>
      <c r="I7" s="204"/>
      <c r="J7" s="210"/>
      <c r="K7" s="210"/>
      <c r="N7" s="201"/>
      <c r="O7" s="202"/>
    </row>
    <row r="8" spans="1:15">
      <c r="B8" s="204"/>
      <c r="C8" s="209"/>
      <c r="I8" s="204"/>
      <c r="J8" s="210"/>
      <c r="K8" s="210"/>
      <c r="N8" s="201"/>
      <c r="O8" s="202"/>
    </row>
    <row r="9" spans="1:15" s="335" customFormat="1" ht="78.75">
      <c r="A9" s="325" t="s">
        <v>559</v>
      </c>
      <c r="B9" s="326" t="s">
        <v>11</v>
      </c>
      <c r="C9" s="327" t="s">
        <v>512</v>
      </c>
      <c r="D9" s="328" t="s">
        <v>562</v>
      </c>
      <c r="E9" s="329" t="s">
        <v>560</v>
      </c>
      <c r="F9" s="329" t="s">
        <v>564</v>
      </c>
      <c r="G9" s="329" t="s">
        <v>565</v>
      </c>
      <c r="H9" s="329"/>
      <c r="I9" s="327" t="s">
        <v>317</v>
      </c>
      <c r="J9" s="327" t="s">
        <v>365</v>
      </c>
      <c r="K9" s="327" t="s">
        <v>21</v>
      </c>
      <c r="L9" s="328" t="s">
        <v>563</v>
      </c>
      <c r="M9" s="334" t="s">
        <v>561</v>
      </c>
      <c r="N9" s="325" t="s">
        <v>16</v>
      </c>
      <c r="O9" s="325" t="s">
        <v>17</v>
      </c>
    </row>
    <row r="10" spans="1:15" s="77" customFormat="1" ht="29.25" customHeight="1">
      <c r="A10" s="330"/>
      <c r="B10" s="330" t="s">
        <v>22</v>
      </c>
      <c r="C10" s="307">
        <v>5605317</v>
      </c>
      <c r="D10" s="309">
        <v>-75306468.503796846</v>
      </c>
      <c r="E10" s="389">
        <v>-13.434827772237831</v>
      </c>
      <c r="F10" s="316">
        <v>626.5488453680864</v>
      </c>
      <c r="G10" s="316">
        <v>639.9836731403243</v>
      </c>
      <c r="H10" s="316"/>
      <c r="I10" s="308">
        <v>2725578130.5588908</v>
      </c>
      <c r="J10" s="308">
        <v>786426763.71321559</v>
      </c>
      <c r="K10" s="308">
        <v>3512004894.2721062</v>
      </c>
      <c r="L10" s="317">
        <v>3587311362.7759032</v>
      </c>
      <c r="M10" s="318">
        <v>-2.0992453926698972E-2</v>
      </c>
      <c r="N10" s="309">
        <v>0</v>
      </c>
      <c r="O10" s="310">
        <v>0</v>
      </c>
    </row>
    <row r="11" spans="1:15" ht="15.75">
      <c r="A11" s="331">
        <v>5</v>
      </c>
      <c r="B11" s="332" t="s">
        <v>23</v>
      </c>
      <c r="C11" s="311">
        <v>9078</v>
      </c>
      <c r="D11" s="319">
        <v>-234385.00395360211</v>
      </c>
      <c r="E11" s="320">
        <v>-25.819013433972472</v>
      </c>
      <c r="F11" s="321">
        <v>1209.1255234640689</v>
      </c>
      <c r="G11" s="321">
        <v>1234.9445368980414</v>
      </c>
      <c r="H11" s="322"/>
      <c r="I11" s="390">
        <v>5891108.6411145329</v>
      </c>
      <c r="J11" s="390">
        <v>5085332.8608922837</v>
      </c>
      <c r="K11" s="308">
        <v>10976441.502006818</v>
      </c>
      <c r="L11" s="323">
        <v>11210826.50596042</v>
      </c>
      <c r="M11" s="324">
        <v>-2.0907022673929302E-2</v>
      </c>
      <c r="N11" s="312">
        <v>14</v>
      </c>
      <c r="O11" s="312">
        <v>14</v>
      </c>
    </row>
    <row r="12" spans="1:15" ht="15.75">
      <c r="A12" s="331">
        <v>9</v>
      </c>
      <c r="B12" s="333" t="s">
        <v>24</v>
      </c>
      <c r="C12" s="313">
        <v>2410</v>
      </c>
      <c r="D12" s="319">
        <v>-83247.6072447474</v>
      </c>
      <c r="E12" s="320">
        <v>-34.54257562022714</v>
      </c>
      <c r="F12" s="321">
        <v>1617.6570780062611</v>
      </c>
      <c r="G12" s="321">
        <v>1652.1996536264883</v>
      </c>
      <c r="H12" s="321"/>
      <c r="I12" s="390">
        <v>2119074.8633748572</v>
      </c>
      <c r="J12" s="390">
        <v>1779478.6946202321</v>
      </c>
      <c r="K12" s="308">
        <v>3898553.5579950893</v>
      </c>
      <c r="L12" s="323">
        <v>3981801.1652398366</v>
      </c>
      <c r="M12" s="324">
        <v>-2.0907022673929309E-2</v>
      </c>
      <c r="N12" s="314">
        <v>17</v>
      </c>
      <c r="O12" s="314">
        <v>17</v>
      </c>
    </row>
    <row r="13" spans="1:15" ht="15.75">
      <c r="A13" s="331">
        <v>10</v>
      </c>
      <c r="B13" s="333" t="s">
        <v>25</v>
      </c>
      <c r="C13" s="313">
        <v>10780</v>
      </c>
      <c r="D13" s="319">
        <v>-225441.16448339785</v>
      </c>
      <c r="E13" s="320">
        <v>-20.912909506808706</v>
      </c>
      <c r="F13" s="321">
        <v>979.36866252624509</v>
      </c>
      <c r="G13" s="321">
        <v>1000.2815720330539</v>
      </c>
      <c r="H13" s="321"/>
      <c r="I13" s="390">
        <v>3758694.2108128164</v>
      </c>
      <c r="J13" s="390">
        <v>6798899.9712201059</v>
      </c>
      <c r="K13" s="308">
        <v>10557594.182032922</v>
      </c>
      <c r="L13" s="323">
        <v>10783035.34651632</v>
      </c>
      <c r="M13" s="324">
        <v>-2.0907022673929306E-2</v>
      </c>
      <c r="N13" s="314">
        <v>14</v>
      </c>
      <c r="O13" s="314">
        <v>14</v>
      </c>
    </row>
    <row r="14" spans="1:15" ht="15.75">
      <c r="A14" s="331">
        <v>16</v>
      </c>
      <c r="B14" s="333" t="s">
        <v>26</v>
      </c>
      <c r="C14" s="313">
        <v>7889</v>
      </c>
      <c r="D14" s="319">
        <v>-158554.59631114249</v>
      </c>
      <c r="E14" s="320">
        <v>-20.098186881878881</v>
      </c>
      <c r="F14" s="321">
        <v>941.21453541889002</v>
      </c>
      <c r="G14" s="321">
        <v>961.312722300769</v>
      </c>
      <c r="H14" s="321"/>
      <c r="I14" s="390">
        <v>4988686.8503503073</v>
      </c>
      <c r="J14" s="390">
        <v>2436554.619569317</v>
      </c>
      <c r="K14" s="308">
        <v>7425241.4699196238</v>
      </c>
      <c r="L14" s="323">
        <v>7583796.0662307665</v>
      </c>
      <c r="M14" s="324">
        <v>-2.0907022673929302E-2</v>
      </c>
      <c r="N14" s="314">
        <v>7</v>
      </c>
      <c r="O14" s="314">
        <v>7</v>
      </c>
    </row>
    <row r="15" spans="1:15" ht="15.75">
      <c r="A15" s="331">
        <v>18</v>
      </c>
      <c r="B15" s="333" t="s">
        <v>27</v>
      </c>
      <c r="C15" s="313">
        <v>4651</v>
      </c>
      <c r="D15" s="319">
        <v>-61904.66201628714</v>
      </c>
      <c r="E15" s="320">
        <v>-13.309968182388118</v>
      </c>
      <c r="F15" s="321">
        <v>623.3166998024999</v>
      </c>
      <c r="G15" s="321">
        <v>636.62666798488794</v>
      </c>
      <c r="H15" s="321"/>
      <c r="I15" s="390">
        <v>1891025.8436034424</v>
      </c>
      <c r="J15" s="390">
        <v>1008020.1271779845</v>
      </c>
      <c r="K15" s="308">
        <v>2899045.9707814269</v>
      </c>
      <c r="L15" s="323">
        <v>2960950.6327977139</v>
      </c>
      <c r="M15" s="324">
        <v>-2.0907022673929309E-2</v>
      </c>
      <c r="N15" s="314">
        <v>1</v>
      </c>
      <c r="O15" s="315">
        <v>34</v>
      </c>
    </row>
    <row r="16" spans="1:15" ht="15.75">
      <c r="A16" s="331">
        <v>19</v>
      </c>
      <c r="B16" s="333" t="s">
        <v>28</v>
      </c>
      <c r="C16" s="313">
        <v>3966</v>
      </c>
      <c r="D16" s="319">
        <v>-62335.167768773266</v>
      </c>
      <c r="E16" s="320">
        <v>-15.717389755111766</v>
      </c>
      <c r="F16" s="321">
        <v>736.05822173408785</v>
      </c>
      <c r="G16" s="321">
        <v>751.77561148919949</v>
      </c>
      <c r="H16" s="321"/>
      <c r="I16" s="390">
        <v>1316134.2468220231</v>
      </c>
      <c r="J16" s="390">
        <v>1603072.6605753691</v>
      </c>
      <c r="K16" s="308">
        <v>2919206.9073973922</v>
      </c>
      <c r="L16" s="323">
        <v>2981542.0751661654</v>
      </c>
      <c r="M16" s="324">
        <v>-2.0907022673929309E-2</v>
      </c>
      <c r="N16" s="314">
        <v>2</v>
      </c>
      <c r="O16" s="314">
        <v>2</v>
      </c>
    </row>
    <row r="17" spans="1:15" ht="15.75">
      <c r="A17" s="331">
        <v>20</v>
      </c>
      <c r="B17" s="333" t="s">
        <v>29</v>
      </c>
      <c r="C17" s="313">
        <v>16387</v>
      </c>
      <c r="D17" s="319">
        <v>-166184.12823311359</v>
      </c>
      <c r="E17" s="320">
        <v>-10.141217320626936</v>
      </c>
      <c r="F17" s="321">
        <v>474.92150436823687</v>
      </c>
      <c r="G17" s="321">
        <v>485.0627216888638</v>
      </c>
      <c r="H17" s="321"/>
      <c r="I17" s="390">
        <v>973177.0857481733</v>
      </c>
      <c r="J17" s="390">
        <v>6809361.6063341247</v>
      </c>
      <c r="K17" s="308">
        <v>7782538.692082298</v>
      </c>
      <c r="L17" s="323">
        <v>7948722.8203154113</v>
      </c>
      <c r="M17" s="324">
        <v>-2.0907022673929306E-2</v>
      </c>
      <c r="N17" s="314">
        <v>6</v>
      </c>
      <c r="O17" s="314">
        <v>6</v>
      </c>
    </row>
    <row r="18" spans="1:15" ht="15.75">
      <c r="A18" s="331">
        <v>46</v>
      </c>
      <c r="B18" s="333" t="s">
        <v>30</v>
      </c>
      <c r="C18" s="313">
        <v>1288</v>
      </c>
      <c r="D18" s="319">
        <v>-45577.052700670247</v>
      </c>
      <c r="E18" s="320">
        <v>-35.385910481886839</v>
      </c>
      <c r="F18" s="321">
        <v>1657.1511395693603</v>
      </c>
      <c r="G18" s="321">
        <v>1692.5370500512472</v>
      </c>
      <c r="H18" s="321"/>
      <c r="I18" s="390">
        <v>1603770.8973750044</v>
      </c>
      <c r="J18" s="390">
        <v>530639.77039033151</v>
      </c>
      <c r="K18" s="308">
        <v>2134410.6677653361</v>
      </c>
      <c r="L18" s="323">
        <v>2179987.7204660065</v>
      </c>
      <c r="M18" s="324">
        <v>-2.0907022673929299E-2</v>
      </c>
      <c r="N18" s="314">
        <v>10</v>
      </c>
      <c r="O18" s="314">
        <v>10</v>
      </c>
    </row>
    <row r="19" spans="1:15" ht="15.75">
      <c r="A19" s="331">
        <v>47</v>
      </c>
      <c r="B19" s="333" t="s">
        <v>31</v>
      </c>
      <c r="C19" s="313">
        <v>1762</v>
      </c>
      <c r="D19" s="319">
        <v>-68057.052555952003</v>
      </c>
      <c r="E19" s="320">
        <v>-38.624887943219072</v>
      </c>
      <c r="F19" s="321">
        <v>1808.8351041188569</v>
      </c>
      <c r="G19" s="321">
        <v>1847.459992062076</v>
      </c>
      <c r="H19" s="321"/>
      <c r="I19" s="390">
        <v>2765539.2974548223</v>
      </c>
      <c r="J19" s="390">
        <v>421628.15600260353</v>
      </c>
      <c r="K19" s="308">
        <v>3187167.4534574258</v>
      </c>
      <c r="L19" s="323">
        <v>3255224.506013378</v>
      </c>
      <c r="M19" s="324">
        <v>-2.0907022673929302E-2</v>
      </c>
      <c r="N19" s="314">
        <v>19</v>
      </c>
      <c r="O19" s="314">
        <v>19</v>
      </c>
    </row>
    <row r="20" spans="1:15" ht="15.75">
      <c r="A20" s="331">
        <v>49</v>
      </c>
      <c r="B20" s="333" t="s">
        <v>32</v>
      </c>
      <c r="C20" s="313">
        <v>320931</v>
      </c>
      <c r="D20" s="319">
        <v>-9493763.2050513588</v>
      </c>
      <c r="E20" s="320">
        <v>-29.581945044421882</v>
      </c>
      <c r="F20" s="321">
        <v>1385.3466895004699</v>
      </c>
      <c r="G20" s="321">
        <v>1414.9286345448918</v>
      </c>
      <c r="H20" s="321"/>
      <c r="I20" s="390">
        <v>469806357.73465347</v>
      </c>
      <c r="J20" s="390">
        <v>-25205659.326578218</v>
      </c>
      <c r="K20" s="308">
        <v>444600698.40807527</v>
      </c>
      <c r="L20" s="323">
        <v>454094461.61312664</v>
      </c>
      <c r="M20" s="324">
        <v>-2.0907022673929306E-2</v>
      </c>
      <c r="N20" s="314">
        <v>1</v>
      </c>
      <c r="O20" s="315">
        <v>33</v>
      </c>
    </row>
    <row r="21" spans="1:15" ht="15.75">
      <c r="A21" s="331">
        <v>50</v>
      </c>
      <c r="B21" s="333" t="s">
        <v>33</v>
      </c>
      <c r="C21" s="313">
        <v>11084</v>
      </c>
      <c r="D21" s="319">
        <v>-110686.01939475819</v>
      </c>
      <c r="E21" s="320">
        <v>-9.9861078486790138</v>
      </c>
      <c r="F21" s="321">
        <v>467.65760089094545</v>
      </c>
      <c r="G21" s="321">
        <v>477.64370873962446</v>
      </c>
      <c r="H21" s="321"/>
      <c r="I21" s="390">
        <v>1996138.8029840952</v>
      </c>
      <c r="J21" s="390">
        <v>3187378.0452911444</v>
      </c>
      <c r="K21" s="308">
        <v>5183516.8482752396</v>
      </c>
      <c r="L21" s="323">
        <v>5294202.8676699977</v>
      </c>
      <c r="M21" s="324">
        <v>-2.0907022673929306E-2</v>
      </c>
      <c r="N21" s="314">
        <v>4</v>
      </c>
      <c r="O21" s="314">
        <v>4</v>
      </c>
    </row>
    <row r="22" spans="1:15" ht="15.75">
      <c r="A22" s="331">
        <v>51</v>
      </c>
      <c r="B22" s="333" t="s">
        <v>34</v>
      </c>
      <c r="C22" s="313">
        <v>9052</v>
      </c>
      <c r="D22" s="319">
        <v>0</v>
      </c>
      <c r="E22" s="320">
        <v>0</v>
      </c>
      <c r="F22" s="321">
        <v>-552.7441663708596</v>
      </c>
      <c r="G22" s="321">
        <v>-552.7441663708596</v>
      </c>
      <c r="H22" s="321"/>
      <c r="I22" s="390">
        <v>-4660680.9806113234</v>
      </c>
      <c r="J22" s="390">
        <v>-342759.21337769745</v>
      </c>
      <c r="K22" s="308">
        <v>-5003440.1939890208</v>
      </c>
      <c r="L22" s="323">
        <v>-5003440.1939890208</v>
      </c>
      <c r="M22" s="324">
        <v>0</v>
      </c>
      <c r="N22" s="314">
        <v>4</v>
      </c>
      <c r="O22" s="314">
        <v>4</v>
      </c>
    </row>
    <row r="23" spans="1:15" ht="15.75">
      <c r="A23" s="331">
        <v>52</v>
      </c>
      <c r="B23" s="333" t="s">
        <v>35</v>
      </c>
      <c r="C23" s="313">
        <v>2272</v>
      </c>
      <c r="D23" s="319">
        <v>-57063.604777697874</v>
      </c>
      <c r="E23" s="320">
        <v>-25.116023229620541</v>
      </c>
      <c r="F23" s="321">
        <v>1176.2039170285295</v>
      </c>
      <c r="G23" s="321">
        <v>1201.3199402581502</v>
      </c>
      <c r="H23" s="321"/>
      <c r="I23" s="390">
        <v>1620696.1141286311</v>
      </c>
      <c r="J23" s="390">
        <v>1051639.1853601879</v>
      </c>
      <c r="K23" s="308">
        <v>2672335.2994888192</v>
      </c>
      <c r="L23" s="323">
        <v>2729398.9042665171</v>
      </c>
      <c r="M23" s="324">
        <v>-2.0907022673929306E-2</v>
      </c>
      <c r="N23" s="314">
        <v>14</v>
      </c>
      <c r="O23" s="314">
        <v>14</v>
      </c>
    </row>
    <row r="24" spans="1:15" ht="15.75">
      <c r="A24" s="331">
        <v>61</v>
      </c>
      <c r="B24" s="333" t="s">
        <v>36</v>
      </c>
      <c r="C24" s="313">
        <v>16478</v>
      </c>
      <c r="D24" s="319">
        <v>-200780.31087635364</v>
      </c>
      <c r="E24" s="320">
        <v>-12.184750022839765</v>
      </c>
      <c r="F24" s="321">
        <v>570.62181277072045</v>
      </c>
      <c r="G24" s="321">
        <v>582.80656279356015</v>
      </c>
      <c r="H24" s="321"/>
      <c r="I24" s="390">
        <v>3019522.5152336359</v>
      </c>
      <c r="J24" s="390">
        <v>6383183.7156022955</v>
      </c>
      <c r="K24" s="308">
        <v>9402706.2308359314</v>
      </c>
      <c r="L24" s="323">
        <v>9603486.5417122841</v>
      </c>
      <c r="M24" s="324">
        <v>-2.0907022673929306E-2</v>
      </c>
      <c r="N24" s="314">
        <v>5</v>
      </c>
      <c r="O24" s="314">
        <v>5</v>
      </c>
    </row>
    <row r="25" spans="1:15" ht="15.75">
      <c r="A25" s="331">
        <v>69</v>
      </c>
      <c r="B25" s="333" t="s">
        <v>37</v>
      </c>
      <c r="C25" s="313">
        <v>6492</v>
      </c>
      <c r="D25" s="319">
        <v>-77990.092355977322</v>
      </c>
      <c r="E25" s="320">
        <v>-12.013261299441979</v>
      </c>
      <c r="F25" s="321">
        <v>562.59085554701403</v>
      </c>
      <c r="G25" s="321">
        <v>574.60411684645601</v>
      </c>
      <c r="H25" s="321"/>
      <c r="I25" s="390">
        <v>576898.41810491262</v>
      </c>
      <c r="J25" s="390">
        <v>3075441.4161063023</v>
      </c>
      <c r="K25" s="308">
        <v>3652339.8342112149</v>
      </c>
      <c r="L25" s="323">
        <v>3730329.9265671922</v>
      </c>
      <c r="M25" s="324">
        <v>-2.0907022673929302E-2</v>
      </c>
      <c r="N25" s="314">
        <v>17</v>
      </c>
      <c r="O25" s="314">
        <v>17</v>
      </c>
    </row>
    <row r="26" spans="1:15" ht="15.75">
      <c r="A26" s="331">
        <v>71</v>
      </c>
      <c r="B26" s="333" t="s">
        <v>38</v>
      </c>
      <c r="C26" s="313">
        <v>6365</v>
      </c>
      <c r="D26" s="319">
        <v>-177548.2101842082</v>
      </c>
      <c r="E26" s="320">
        <v>-27.894455645594377</v>
      </c>
      <c r="F26" s="321">
        <v>1306.3201802995934</v>
      </c>
      <c r="G26" s="321">
        <v>1334.2146359451879</v>
      </c>
      <c r="H26" s="321"/>
      <c r="I26" s="390">
        <v>4230774.8295643646</v>
      </c>
      <c r="J26" s="390">
        <v>4083953.1180425468</v>
      </c>
      <c r="K26" s="308">
        <v>8314727.9476069119</v>
      </c>
      <c r="L26" s="323">
        <v>8492276.1577911209</v>
      </c>
      <c r="M26" s="324">
        <v>-2.0907022673929306E-2</v>
      </c>
      <c r="N26" s="314">
        <v>17</v>
      </c>
      <c r="O26" s="314">
        <v>17</v>
      </c>
    </row>
    <row r="27" spans="1:15" ht="15.75">
      <c r="A27" s="331">
        <v>72</v>
      </c>
      <c r="B27" s="333" t="s">
        <v>39</v>
      </c>
      <c r="C27" s="313">
        <v>927</v>
      </c>
      <c r="D27" s="319">
        <v>-31636.38872608736</v>
      </c>
      <c r="E27" s="320">
        <v>-34.127711678627143</v>
      </c>
      <c r="F27" s="321">
        <v>1598.228660191759</v>
      </c>
      <c r="G27" s="321">
        <v>1632.3563718703861</v>
      </c>
      <c r="H27" s="321"/>
      <c r="I27" s="390">
        <v>1124002.5143932537</v>
      </c>
      <c r="J27" s="390">
        <v>357555.45360450674</v>
      </c>
      <c r="K27" s="308">
        <v>1481557.9679977605</v>
      </c>
      <c r="L27" s="323">
        <v>1513194.3567238478</v>
      </c>
      <c r="M27" s="324">
        <v>-2.0907022673929309E-2</v>
      </c>
      <c r="N27" s="314">
        <v>17</v>
      </c>
      <c r="O27" s="314">
        <v>17</v>
      </c>
    </row>
    <row r="28" spans="1:15" ht="15.75">
      <c r="A28" s="331">
        <v>74</v>
      </c>
      <c r="B28" s="333" t="s">
        <v>40</v>
      </c>
      <c r="C28" s="313">
        <v>985</v>
      </c>
      <c r="D28" s="319">
        <v>-30070.405002507548</v>
      </c>
      <c r="E28" s="320">
        <v>-30.528329951784315</v>
      </c>
      <c r="F28" s="321">
        <v>1429.6666690163192</v>
      </c>
      <c r="G28" s="321">
        <v>1460.1949989681036</v>
      </c>
      <c r="H28" s="321"/>
      <c r="I28" s="390">
        <v>858832.3356224274</v>
      </c>
      <c r="J28" s="390">
        <v>549389.33335864695</v>
      </c>
      <c r="K28" s="308">
        <v>1408221.6689810744</v>
      </c>
      <c r="L28" s="323">
        <v>1438292.073983582</v>
      </c>
      <c r="M28" s="324">
        <v>-2.0907022673929302E-2</v>
      </c>
      <c r="N28" s="314">
        <v>16</v>
      </c>
      <c r="O28" s="314">
        <v>16</v>
      </c>
    </row>
    <row r="29" spans="1:15" ht="15.75">
      <c r="A29" s="331">
        <v>75</v>
      </c>
      <c r="B29" s="333" t="s">
        <v>41</v>
      </c>
      <c r="C29" s="313">
        <v>19311</v>
      </c>
      <c r="D29" s="319">
        <v>-35616.961013403525</v>
      </c>
      <c r="E29" s="320">
        <v>-1.8443871893430441</v>
      </c>
      <c r="F29" s="321">
        <v>86.374161099838361</v>
      </c>
      <c r="G29" s="321">
        <v>88.218548289181399</v>
      </c>
      <c r="H29" s="321"/>
      <c r="I29" s="390">
        <v>-941076.85916536581</v>
      </c>
      <c r="J29" s="390">
        <v>2609048.2841643444</v>
      </c>
      <c r="K29" s="308">
        <v>1667971.4249989786</v>
      </c>
      <c r="L29" s="323">
        <v>1703588.3860123821</v>
      </c>
      <c r="M29" s="324">
        <v>-2.0907022673929319E-2</v>
      </c>
      <c r="N29" s="314">
        <v>8</v>
      </c>
      <c r="O29" s="314">
        <v>8</v>
      </c>
    </row>
    <row r="30" spans="1:15" ht="15.75">
      <c r="A30" s="331">
        <v>77</v>
      </c>
      <c r="B30" s="333" t="s">
        <v>42</v>
      </c>
      <c r="C30" s="313">
        <v>4509</v>
      </c>
      <c r="D30" s="319">
        <v>-60613.578318194093</v>
      </c>
      <c r="E30" s="320">
        <v>-13.442798473762274</v>
      </c>
      <c r="F30" s="321">
        <v>629.53725102535691</v>
      </c>
      <c r="G30" s="321">
        <v>642.98004949911922</v>
      </c>
      <c r="H30" s="321"/>
      <c r="I30" s="390">
        <v>565486.39765145653</v>
      </c>
      <c r="J30" s="390">
        <v>2273097.0672218781</v>
      </c>
      <c r="K30" s="308">
        <v>2838583.4648733344</v>
      </c>
      <c r="L30" s="323">
        <v>2899197.0431915284</v>
      </c>
      <c r="M30" s="324">
        <v>-2.0907022673929309E-2</v>
      </c>
      <c r="N30" s="314">
        <v>13</v>
      </c>
      <c r="O30" s="314">
        <v>13</v>
      </c>
    </row>
    <row r="31" spans="1:15" ht="15.75">
      <c r="A31" s="331">
        <v>78</v>
      </c>
      <c r="B31" s="333" t="s">
        <v>43</v>
      </c>
      <c r="C31" s="313">
        <v>7702</v>
      </c>
      <c r="D31" s="319">
        <v>0</v>
      </c>
      <c r="E31" s="320">
        <v>0</v>
      </c>
      <c r="F31" s="321">
        <v>-174.63910468801103</v>
      </c>
      <c r="G31" s="321">
        <v>-174.63910468801103</v>
      </c>
      <c r="H31" s="321"/>
      <c r="I31" s="390">
        <v>-1281322.1037092363</v>
      </c>
      <c r="J31" s="390">
        <v>-63748.280597824625</v>
      </c>
      <c r="K31" s="308">
        <v>-1345070.3843070609</v>
      </c>
      <c r="L31" s="323">
        <v>-1345070.3843070609</v>
      </c>
      <c r="M31" s="324">
        <v>0</v>
      </c>
      <c r="N31" s="314">
        <v>1</v>
      </c>
      <c r="O31" s="315">
        <v>33</v>
      </c>
    </row>
    <row r="32" spans="1:15" ht="15.75">
      <c r="A32" s="331">
        <v>79</v>
      </c>
      <c r="B32" s="333" t="s">
        <v>44</v>
      </c>
      <c r="C32" s="313">
        <v>6647</v>
      </c>
      <c r="D32" s="319">
        <v>0</v>
      </c>
      <c r="E32" s="320">
        <v>0</v>
      </c>
      <c r="F32" s="321">
        <v>-128.87047080159459</v>
      </c>
      <c r="G32" s="321">
        <v>-128.87047080159459</v>
      </c>
      <c r="H32" s="321"/>
      <c r="I32" s="390">
        <v>-528575.92961870972</v>
      </c>
      <c r="J32" s="390">
        <v>-328026.08979948965</v>
      </c>
      <c r="K32" s="308">
        <v>-856602.01941819931</v>
      </c>
      <c r="L32" s="323">
        <v>-856602.01941819931</v>
      </c>
      <c r="M32" s="324">
        <v>0</v>
      </c>
      <c r="N32" s="314">
        <v>4</v>
      </c>
      <c r="O32" s="314">
        <v>4</v>
      </c>
    </row>
    <row r="33" spans="1:15" ht="15.75">
      <c r="A33" s="331">
        <v>81</v>
      </c>
      <c r="B33" s="333" t="s">
        <v>45</v>
      </c>
      <c r="C33" s="313">
        <v>2482</v>
      </c>
      <c r="D33" s="319">
        <v>-7649.6255948368935</v>
      </c>
      <c r="E33" s="320">
        <v>-3.0820409326498361</v>
      </c>
      <c r="F33" s="321">
        <v>144.33449851048604</v>
      </c>
      <c r="G33" s="321">
        <v>147.41653944313589</v>
      </c>
      <c r="H33" s="321"/>
      <c r="I33" s="390">
        <v>-36443.83476744144</v>
      </c>
      <c r="J33" s="390">
        <v>394682.06007046782</v>
      </c>
      <c r="K33" s="308">
        <v>358238.22530302638</v>
      </c>
      <c r="L33" s="323">
        <v>365887.85089786327</v>
      </c>
      <c r="M33" s="324">
        <v>-2.0907022673929309E-2</v>
      </c>
      <c r="N33" s="314">
        <v>7</v>
      </c>
      <c r="O33" s="314">
        <v>7</v>
      </c>
    </row>
    <row r="34" spans="1:15" ht="15.75">
      <c r="A34" s="331">
        <v>82</v>
      </c>
      <c r="B34" s="333" t="s">
        <v>46</v>
      </c>
      <c r="C34" s="313">
        <v>9361</v>
      </c>
      <c r="D34" s="319">
        <v>-87387.125230980193</v>
      </c>
      <c r="E34" s="320">
        <v>-9.3352339740391184</v>
      </c>
      <c r="F34" s="321">
        <v>437.17664481585638</v>
      </c>
      <c r="G34" s="321">
        <v>446.51187878989549</v>
      </c>
      <c r="H34" s="321"/>
      <c r="I34" s="390">
        <v>3564143.5027298676</v>
      </c>
      <c r="J34" s="390">
        <v>528267.06939136388</v>
      </c>
      <c r="K34" s="308">
        <v>4092410.5721212314</v>
      </c>
      <c r="L34" s="323">
        <v>4179797.6973522115</v>
      </c>
      <c r="M34" s="324">
        <v>-2.0907022673929306E-2</v>
      </c>
      <c r="N34" s="314">
        <v>5</v>
      </c>
      <c r="O34" s="314">
        <v>5</v>
      </c>
    </row>
    <row r="35" spans="1:15" ht="15.75">
      <c r="A35" s="331">
        <v>86</v>
      </c>
      <c r="B35" s="333" t="s">
        <v>47</v>
      </c>
      <c r="C35" s="313">
        <v>7901</v>
      </c>
      <c r="D35" s="319">
        <v>-102901.18126848045</v>
      </c>
      <c r="E35" s="320">
        <v>-13.023817398871085</v>
      </c>
      <c r="F35" s="321">
        <v>609.916024490312</v>
      </c>
      <c r="G35" s="321">
        <v>622.93984188918319</v>
      </c>
      <c r="H35" s="321"/>
      <c r="I35" s="390">
        <v>2259435.3516093367</v>
      </c>
      <c r="J35" s="390">
        <v>2559511.1578886188</v>
      </c>
      <c r="K35" s="308">
        <v>4818946.5094979554</v>
      </c>
      <c r="L35" s="323">
        <v>4921847.690766436</v>
      </c>
      <c r="M35" s="324">
        <v>-2.0907022673929302E-2</v>
      </c>
      <c r="N35" s="314">
        <v>5</v>
      </c>
      <c r="O35" s="314">
        <v>5</v>
      </c>
    </row>
    <row r="36" spans="1:15" ht="15.75">
      <c r="A36" s="331">
        <v>90</v>
      </c>
      <c r="B36" s="333" t="s">
        <v>48</v>
      </c>
      <c r="C36" s="313">
        <v>2929</v>
      </c>
      <c r="D36" s="319">
        <v>-12800.675275882153</v>
      </c>
      <c r="E36" s="320">
        <v>-4.3703227299017255</v>
      </c>
      <c r="F36" s="321">
        <v>204.66578910975505</v>
      </c>
      <c r="G36" s="321">
        <v>209.03611183965677</v>
      </c>
      <c r="H36" s="321"/>
      <c r="I36" s="390">
        <v>-219845.85836044303</v>
      </c>
      <c r="J36" s="390">
        <v>819311.95466291555</v>
      </c>
      <c r="K36" s="308">
        <v>599466.09630247252</v>
      </c>
      <c r="L36" s="323">
        <v>612266.77157835464</v>
      </c>
      <c r="M36" s="324">
        <v>-2.0907022673929302E-2</v>
      </c>
      <c r="N36" s="314">
        <v>12</v>
      </c>
      <c r="O36" s="314">
        <v>12</v>
      </c>
    </row>
    <row r="37" spans="1:15" ht="15.75">
      <c r="A37" s="331">
        <v>91</v>
      </c>
      <c r="B37" s="333" t="s">
        <v>49</v>
      </c>
      <c r="C37" s="313">
        <v>684018</v>
      </c>
      <c r="D37" s="319">
        <v>-7487603.0634544315</v>
      </c>
      <c r="E37" s="320">
        <v>-10.946500038675051</v>
      </c>
      <c r="F37" s="321">
        <v>512.63355291286962</v>
      </c>
      <c r="G37" s="321">
        <v>523.58005295154476</v>
      </c>
      <c r="H37" s="321"/>
      <c r="I37" s="390">
        <v>408152899.79732257</v>
      </c>
      <c r="J37" s="390">
        <v>-57502322.200967334</v>
      </c>
      <c r="K37" s="308">
        <v>350650577.59635526</v>
      </c>
      <c r="L37" s="323">
        <v>358138180.65980971</v>
      </c>
      <c r="M37" s="324">
        <v>-2.0907022673929306E-2</v>
      </c>
      <c r="N37" s="314">
        <v>1</v>
      </c>
      <c r="O37" s="315">
        <v>31</v>
      </c>
    </row>
    <row r="38" spans="1:15" ht="15.75">
      <c r="A38" s="331">
        <v>92</v>
      </c>
      <c r="B38" s="333" t="s">
        <v>50</v>
      </c>
      <c r="C38" s="313">
        <v>251269</v>
      </c>
      <c r="D38" s="319">
        <v>-4465505.3969751857</v>
      </c>
      <c r="E38" s="320">
        <v>-17.771811870844338</v>
      </c>
      <c r="F38" s="321">
        <v>832.26849028109609</v>
      </c>
      <c r="G38" s="321">
        <v>850.04030215194041</v>
      </c>
      <c r="H38" s="321"/>
      <c r="I38" s="390">
        <v>211712292.83831081</v>
      </c>
      <c r="J38" s="390">
        <v>-2589021.5538700768</v>
      </c>
      <c r="K38" s="308">
        <v>209123271.28444073</v>
      </c>
      <c r="L38" s="323">
        <v>213588776.68141592</v>
      </c>
      <c r="M38" s="324">
        <v>-2.0907022673929306E-2</v>
      </c>
      <c r="N38" s="314">
        <v>1</v>
      </c>
      <c r="O38" s="315">
        <v>32</v>
      </c>
    </row>
    <row r="39" spans="1:15" ht="15.75">
      <c r="A39" s="331">
        <v>97</v>
      </c>
      <c r="B39" s="333" t="s">
        <v>51</v>
      </c>
      <c r="C39" s="313">
        <v>2059</v>
      </c>
      <c r="D39" s="319">
        <v>-10516.168530634293</v>
      </c>
      <c r="E39" s="320">
        <v>-5.1074155078359853</v>
      </c>
      <c r="F39" s="321">
        <v>239.18444696786909</v>
      </c>
      <c r="G39" s="321">
        <v>244.29186247570507</v>
      </c>
      <c r="H39" s="321"/>
      <c r="I39" s="390">
        <v>295148.52814988734</v>
      </c>
      <c r="J39" s="390">
        <v>197332.24815695509</v>
      </c>
      <c r="K39" s="308">
        <v>492480.77630684245</v>
      </c>
      <c r="L39" s="323">
        <v>502996.94483747677</v>
      </c>
      <c r="M39" s="324">
        <v>-2.0907022673929302E-2</v>
      </c>
      <c r="N39" s="314">
        <v>10</v>
      </c>
      <c r="O39" s="314">
        <v>10</v>
      </c>
    </row>
    <row r="40" spans="1:15" ht="15.75">
      <c r="A40" s="331">
        <v>98</v>
      </c>
      <c r="B40" s="333" t="s">
        <v>52</v>
      </c>
      <c r="C40" s="313">
        <v>22849</v>
      </c>
      <c r="D40" s="319">
        <v>-450093.32278975518</v>
      </c>
      <c r="E40" s="320">
        <v>-19.698600498479372</v>
      </c>
      <c r="F40" s="321">
        <v>922.50157815456168</v>
      </c>
      <c r="G40" s="321">
        <v>942.20017865304112</v>
      </c>
      <c r="H40" s="321"/>
      <c r="I40" s="390">
        <v>14906179.017262444</v>
      </c>
      <c r="J40" s="390">
        <v>6172059.5419911351</v>
      </c>
      <c r="K40" s="308">
        <v>21078238.559253581</v>
      </c>
      <c r="L40" s="323">
        <v>21528331.882043336</v>
      </c>
      <c r="M40" s="324">
        <v>-2.0907022673929306E-2</v>
      </c>
      <c r="N40" s="314">
        <v>7</v>
      </c>
      <c r="O40" s="314">
        <v>7</v>
      </c>
    </row>
    <row r="41" spans="1:15" ht="15.75">
      <c r="A41" s="331">
        <v>102</v>
      </c>
      <c r="B41" s="333" t="s">
        <v>53</v>
      </c>
      <c r="C41" s="313">
        <v>9555</v>
      </c>
      <c r="D41" s="319">
        <v>-131209.2695556017</v>
      </c>
      <c r="E41" s="320">
        <v>-13.732001000062972</v>
      </c>
      <c r="F41" s="321">
        <v>643.08084194894957</v>
      </c>
      <c r="G41" s="321">
        <v>656.81284294901252</v>
      </c>
      <c r="H41" s="321"/>
      <c r="I41" s="390">
        <v>2236198.6271581431</v>
      </c>
      <c r="J41" s="390">
        <v>3908438.8176640705</v>
      </c>
      <c r="K41" s="308">
        <v>6144637.4448222136</v>
      </c>
      <c r="L41" s="323">
        <v>6275846.7143778149</v>
      </c>
      <c r="M41" s="324">
        <v>-2.0907022673929302E-2</v>
      </c>
      <c r="N41" s="314">
        <v>4</v>
      </c>
      <c r="O41" s="314">
        <v>4</v>
      </c>
    </row>
    <row r="42" spans="1:15" ht="15.75">
      <c r="A42" s="331">
        <v>103</v>
      </c>
      <c r="B42" s="333" t="s">
        <v>54</v>
      </c>
      <c r="C42" s="313">
        <v>2094</v>
      </c>
      <c r="D42" s="319">
        <v>-29664.078047122963</v>
      </c>
      <c r="E42" s="320">
        <v>-14.166226383535321</v>
      </c>
      <c r="F42" s="321">
        <v>663.41597192729171</v>
      </c>
      <c r="G42" s="321">
        <v>677.58219831082704</v>
      </c>
      <c r="H42" s="321"/>
      <c r="I42" s="390">
        <v>282252.90298479388</v>
      </c>
      <c r="J42" s="390">
        <v>1106940.1422309547</v>
      </c>
      <c r="K42" s="308">
        <v>1389193.0452157487</v>
      </c>
      <c r="L42" s="323">
        <v>1418857.1232628718</v>
      </c>
      <c r="M42" s="324">
        <v>-2.0907022673929302E-2</v>
      </c>
      <c r="N42" s="314">
        <v>5</v>
      </c>
      <c r="O42" s="314">
        <v>5</v>
      </c>
    </row>
    <row r="43" spans="1:15" ht="15.75">
      <c r="A43" s="331">
        <v>105</v>
      </c>
      <c r="B43" s="333" t="s">
        <v>55</v>
      </c>
      <c r="C43" s="313">
        <v>2002</v>
      </c>
      <c r="D43" s="319">
        <v>-63112.105617613997</v>
      </c>
      <c r="E43" s="320">
        <v>-31.524528280526471</v>
      </c>
      <c r="F43" s="321">
        <v>1476.319451811245</v>
      </c>
      <c r="G43" s="321">
        <v>1507.8439800917715</v>
      </c>
      <c r="H43" s="321"/>
      <c r="I43" s="390">
        <v>1907511.1136842861</v>
      </c>
      <c r="J43" s="390">
        <v>1048080.4288418262</v>
      </c>
      <c r="K43" s="308">
        <v>2955591.5425261124</v>
      </c>
      <c r="L43" s="323">
        <v>3018703.6481437264</v>
      </c>
      <c r="M43" s="324">
        <v>-2.0907022673929306E-2</v>
      </c>
      <c r="N43" s="314">
        <v>18</v>
      </c>
      <c r="O43" s="314">
        <v>18</v>
      </c>
    </row>
    <row r="44" spans="1:15" ht="15.75">
      <c r="A44" s="331">
        <v>106</v>
      </c>
      <c r="B44" s="333" t="s">
        <v>56</v>
      </c>
      <c r="C44" s="313">
        <v>47031</v>
      </c>
      <c r="D44" s="319">
        <v>-303113.38456056494</v>
      </c>
      <c r="E44" s="320">
        <v>-6.444970010430672</v>
      </c>
      <c r="F44" s="321">
        <v>301.82321867180758</v>
      </c>
      <c r="G44" s="321">
        <v>308.26818868223825</v>
      </c>
      <c r="H44" s="321"/>
      <c r="I44" s="390">
        <v>13736287.684846886</v>
      </c>
      <c r="J44" s="390">
        <v>458760.11250689765</v>
      </c>
      <c r="K44" s="308">
        <v>14195047.797353784</v>
      </c>
      <c r="L44" s="323">
        <v>14498161.181914348</v>
      </c>
      <c r="M44" s="324">
        <v>-2.0907022673929302E-2</v>
      </c>
      <c r="N44" s="314">
        <v>1</v>
      </c>
      <c r="O44" s="315">
        <v>35</v>
      </c>
    </row>
    <row r="45" spans="1:15" ht="15.75">
      <c r="A45" s="331">
        <v>108</v>
      </c>
      <c r="B45" s="333" t="s">
        <v>57</v>
      </c>
      <c r="C45" s="313">
        <v>10348</v>
      </c>
      <c r="D45" s="319">
        <v>-206358.18239107571</v>
      </c>
      <c r="E45" s="320">
        <v>-19.941842132883234</v>
      </c>
      <c r="F45" s="321">
        <v>933.89278290678635</v>
      </c>
      <c r="G45" s="321">
        <v>953.83462503966962</v>
      </c>
      <c r="H45" s="321"/>
      <c r="I45" s="390">
        <v>5128113.090472783</v>
      </c>
      <c r="J45" s="390">
        <v>4535809.4270466436</v>
      </c>
      <c r="K45" s="308">
        <v>9663922.5175194256</v>
      </c>
      <c r="L45" s="323">
        <v>9870280.699910501</v>
      </c>
      <c r="M45" s="324">
        <v>-2.0907022673929309E-2</v>
      </c>
      <c r="N45" s="314">
        <v>6</v>
      </c>
      <c r="O45" s="314">
        <v>6</v>
      </c>
    </row>
    <row r="46" spans="1:15" ht="15.75">
      <c r="A46" s="331">
        <v>109</v>
      </c>
      <c r="B46" s="333" t="s">
        <v>58</v>
      </c>
      <c r="C46" s="313">
        <v>68433</v>
      </c>
      <c r="D46" s="319">
        <v>-469923.74500371306</v>
      </c>
      <c r="E46" s="320">
        <v>-6.8669172037425374</v>
      </c>
      <c r="F46" s="321">
        <v>321.58335095928311</v>
      </c>
      <c r="G46" s="321">
        <v>328.45026816302561</v>
      </c>
      <c r="H46" s="321"/>
      <c r="I46" s="390">
        <v>18015445.547933701</v>
      </c>
      <c r="J46" s="390">
        <v>3991467.9082629201</v>
      </c>
      <c r="K46" s="308">
        <v>22006913.456196621</v>
      </c>
      <c r="L46" s="323">
        <v>22476837.201200332</v>
      </c>
      <c r="M46" s="324">
        <v>-2.0907022673929306E-2</v>
      </c>
      <c r="N46" s="314">
        <v>5</v>
      </c>
      <c r="O46" s="314">
        <v>5</v>
      </c>
    </row>
    <row r="47" spans="1:15" ht="15.75">
      <c r="A47" s="331">
        <v>111</v>
      </c>
      <c r="B47" s="333" t="s">
        <v>59</v>
      </c>
      <c r="C47" s="313">
        <v>17829</v>
      </c>
      <c r="D47" s="319">
        <v>-190233.91401496189</v>
      </c>
      <c r="E47" s="320">
        <v>-10.669914970831897</v>
      </c>
      <c r="F47" s="321">
        <v>499.68084789207415</v>
      </c>
      <c r="G47" s="321">
        <v>510.35076286290604</v>
      </c>
      <c r="H47" s="321"/>
      <c r="I47" s="390">
        <v>4640858.815627113</v>
      </c>
      <c r="J47" s="390">
        <v>4267951.0214406773</v>
      </c>
      <c r="K47" s="308">
        <v>8908809.8370677903</v>
      </c>
      <c r="L47" s="323">
        <v>9099043.7510827519</v>
      </c>
      <c r="M47" s="324">
        <v>-2.0907022673929309E-2</v>
      </c>
      <c r="N47" s="314">
        <v>7</v>
      </c>
      <c r="O47" s="314">
        <v>7</v>
      </c>
    </row>
    <row r="48" spans="1:15" ht="15.75">
      <c r="A48" s="331">
        <v>139</v>
      </c>
      <c r="B48" s="333" t="s">
        <v>60</v>
      </c>
      <c r="C48" s="313">
        <v>9806</v>
      </c>
      <c r="D48" s="319">
        <v>-291530.69960459712</v>
      </c>
      <c r="E48" s="320">
        <v>-29.729828635998075</v>
      </c>
      <c r="F48" s="321">
        <v>1392.272199087952</v>
      </c>
      <c r="G48" s="321">
        <v>1422.0020277239501</v>
      </c>
      <c r="H48" s="321"/>
      <c r="I48" s="390">
        <v>7997095.2668746915</v>
      </c>
      <c r="J48" s="390">
        <v>5655525.9173817663</v>
      </c>
      <c r="K48" s="308">
        <v>13652621.184256457</v>
      </c>
      <c r="L48" s="323">
        <v>13944151.883861054</v>
      </c>
      <c r="M48" s="324">
        <v>-2.0907022673929309E-2</v>
      </c>
      <c r="N48" s="314">
        <v>17</v>
      </c>
      <c r="O48" s="314">
        <v>17</v>
      </c>
    </row>
    <row r="49" spans="1:15" ht="15.75">
      <c r="A49" s="331">
        <v>140</v>
      </c>
      <c r="B49" s="333" t="s">
        <v>61</v>
      </c>
      <c r="C49" s="313">
        <v>20463</v>
      </c>
      <c r="D49" s="319">
        <v>-447948.07605057873</v>
      </c>
      <c r="E49" s="320">
        <v>-21.890635588651651</v>
      </c>
      <c r="F49" s="321">
        <v>1025.156374885436</v>
      </c>
      <c r="G49" s="321">
        <v>1047.0470104740878</v>
      </c>
      <c r="H49" s="321"/>
      <c r="I49" s="390">
        <v>13480564.873347444</v>
      </c>
      <c r="J49" s="390">
        <v>7497210.025933235</v>
      </c>
      <c r="K49" s="308">
        <v>20977774.899280678</v>
      </c>
      <c r="L49" s="323">
        <v>21425722.975331258</v>
      </c>
      <c r="M49" s="324">
        <v>-2.0907022673929309E-2</v>
      </c>
      <c r="N49" s="314">
        <v>11</v>
      </c>
      <c r="O49" s="314">
        <v>11</v>
      </c>
    </row>
    <row r="50" spans="1:15" ht="15.75">
      <c r="A50" s="331">
        <v>142</v>
      </c>
      <c r="B50" s="333" t="s">
        <v>62</v>
      </c>
      <c r="C50" s="313">
        <v>6401</v>
      </c>
      <c r="D50" s="319">
        <v>-85261.534941167294</v>
      </c>
      <c r="E50" s="320">
        <v>-13.320033579310623</v>
      </c>
      <c r="F50" s="321">
        <v>623.78807057559015</v>
      </c>
      <c r="G50" s="321">
        <v>637.10810415490073</v>
      </c>
      <c r="H50" s="321"/>
      <c r="I50" s="390">
        <v>1366320.2182260645</v>
      </c>
      <c r="J50" s="390">
        <v>2626547.221528288</v>
      </c>
      <c r="K50" s="308">
        <v>3992867.4397543524</v>
      </c>
      <c r="L50" s="323">
        <v>4078128.9746955195</v>
      </c>
      <c r="M50" s="324">
        <v>-2.0907022673929306E-2</v>
      </c>
      <c r="N50" s="314">
        <v>7</v>
      </c>
      <c r="O50" s="314">
        <v>7</v>
      </c>
    </row>
    <row r="51" spans="1:15" ht="15.75">
      <c r="A51" s="331">
        <v>143</v>
      </c>
      <c r="B51" s="333" t="s">
        <v>63</v>
      </c>
      <c r="C51" s="313">
        <v>6758</v>
      </c>
      <c r="D51" s="319">
        <v>-81466.888740464245</v>
      </c>
      <c r="E51" s="320">
        <v>-12.054881435404594</v>
      </c>
      <c r="F51" s="321">
        <v>564.53996056650419</v>
      </c>
      <c r="G51" s="321">
        <v>576.59484200190877</v>
      </c>
      <c r="H51" s="321"/>
      <c r="I51" s="390">
        <v>1058447.6871990308</v>
      </c>
      <c r="J51" s="390">
        <v>2756713.3663094048</v>
      </c>
      <c r="K51" s="308">
        <v>3815161.0535084354</v>
      </c>
      <c r="L51" s="323">
        <v>3896627.9422488995</v>
      </c>
      <c r="M51" s="324">
        <v>-2.0907022673929309E-2</v>
      </c>
      <c r="N51" s="314">
        <v>6</v>
      </c>
      <c r="O51" s="314">
        <v>6</v>
      </c>
    </row>
    <row r="52" spans="1:15" ht="15.75">
      <c r="A52" s="331">
        <v>145</v>
      </c>
      <c r="B52" s="333" t="s">
        <v>64</v>
      </c>
      <c r="C52" s="313">
        <v>12429</v>
      </c>
      <c r="D52" s="319">
        <v>-304061.79550799582</v>
      </c>
      <c r="E52" s="320">
        <v>-24.463898584600194</v>
      </c>
      <c r="F52" s="321">
        <v>1145.6643863531808</v>
      </c>
      <c r="G52" s="321">
        <v>1170.1282849377808</v>
      </c>
      <c r="H52" s="321"/>
      <c r="I52" s="390">
        <v>8274680.4123186506</v>
      </c>
      <c r="J52" s="390">
        <v>5964782.2456650315</v>
      </c>
      <c r="K52" s="308">
        <v>14239462.657983683</v>
      </c>
      <c r="L52" s="323">
        <v>14543524.453491678</v>
      </c>
      <c r="M52" s="324">
        <v>-2.0907022673929306E-2</v>
      </c>
      <c r="N52" s="314">
        <v>14</v>
      </c>
      <c r="O52" s="314">
        <v>14</v>
      </c>
    </row>
    <row r="53" spans="1:15" ht="15.75">
      <c r="A53" s="331">
        <v>146</v>
      </c>
      <c r="B53" s="333" t="s">
        <v>65</v>
      </c>
      <c r="C53" s="313">
        <v>4382</v>
      </c>
      <c r="D53" s="319">
        <v>-75124.528395380403</v>
      </c>
      <c r="E53" s="320">
        <v>-17.143890551205022</v>
      </c>
      <c r="F53" s="321">
        <v>802.86242113578407</v>
      </c>
      <c r="G53" s="321">
        <v>820.00631168698908</v>
      </c>
      <c r="H53" s="321"/>
      <c r="I53" s="390">
        <v>2622608.3467726912</v>
      </c>
      <c r="J53" s="390">
        <v>895534.78264431481</v>
      </c>
      <c r="K53" s="308">
        <v>3518143.1294170059</v>
      </c>
      <c r="L53" s="323">
        <v>3593267.6578123863</v>
      </c>
      <c r="M53" s="324">
        <v>-2.0907022673929302E-2</v>
      </c>
      <c r="N53" s="314">
        <v>12</v>
      </c>
      <c r="O53" s="314">
        <v>12</v>
      </c>
    </row>
    <row r="54" spans="1:15" ht="15.75">
      <c r="A54" s="331">
        <v>148</v>
      </c>
      <c r="B54" s="333" t="s">
        <v>66</v>
      </c>
      <c r="C54" s="313">
        <v>7224</v>
      </c>
      <c r="D54" s="319">
        <v>-267389.97207348474</v>
      </c>
      <c r="E54" s="320">
        <v>-37.014115735532215</v>
      </c>
      <c r="F54" s="321">
        <v>1733.4013237468278</v>
      </c>
      <c r="G54" s="321">
        <v>1770.4154394823599</v>
      </c>
      <c r="H54" s="321"/>
      <c r="I54" s="390">
        <v>12565619.342116348</v>
      </c>
      <c r="J54" s="390">
        <v>-43528.179369265737</v>
      </c>
      <c r="K54" s="308">
        <v>12522091.162747083</v>
      </c>
      <c r="L54" s="323">
        <v>12789481.134820567</v>
      </c>
      <c r="M54" s="324">
        <v>-2.0907022673929309E-2</v>
      </c>
      <c r="N54" s="314">
        <v>19</v>
      </c>
      <c r="O54" s="314">
        <v>19</v>
      </c>
    </row>
    <row r="55" spans="1:15" ht="15.75">
      <c r="A55" s="331">
        <v>149</v>
      </c>
      <c r="B55" s="333" t="s">
        <v>67</v>
      </c>
      <c r="C55" s="313">
        <v>5402</v>
      </c>
      <c r="D55" s="319">
        <v>-64753.294006469332</v>
      </c>
      <c r="E55" s="320">
        <v>-11.986911145218315</v>
      </c>
      <c r="F55" s="321">
        <v>561.35685626580505</v>
      </c>
      <c r="G55" s="321">
        <v>573.34376741102335</v>
      </c>
      <c r="H55" s="321"/>
      <c r="I55" s="390">
        <v>3096629.6800225778</v>
      </c>
      <c r="J55" s="390">
        <v>-64179.94247469899</v>
      </c>
      <c r="K55" s="308">
        <v>3032449.7375478786</v>
      </c>
      <c r="L55" s="323">
        <v>3097203.0315543478</v>
      </c>
      <c r="M55" s="324">
        <v>-2.0907022673929306E-2</v>
      </c>
      <c r="N55" s="314">
        <v>1</v>
      </c>
      <c r="O55" s="315">
        <v>33</v>
      </c>
    </row>
    <row r="56" spans="1:15" ht="15.75">
      <c r="A56" s="331">
        <v>151</v>
      </c>
      <c r="B56" s="333" t="s">
        <v>68</v>
      </c>
      <c r="C56" s="313">
        <v>1794</v>
      </c>
      <c r="D56" s="319">
        <v>-11690.561372082399</v>
      </c>
      <c r="E56" s="320">
        <v>-6.5164779108597539</v>
      </c>
      <c r="F56" s="321">
        <v>305.17199215454508</v>
      </c>
      <c r="G56" s="321">
        <v>311.68847006540489</v>
      </c>
      <c r="H56" s="321"/>
      <c r="I56" s="390">
        <v>234453.61351426679</v>
      </c>
      <c r="J56" s="390">
        <v>313024.94041098712</v>
      </c>
      <c r="K56" s="308">
        <v>547478.55392525392</v>
      </c>
      <c r="L56" s="323">
        <v>559169.11529733636</v>
      </c>
      <c r="M56" s="324">
        <v>-2.0907022673929299E-2</v>
      </c>
      <c r="N56" s="314">
        <v>14</v>
      </c>
      <c r="O56" s="314">
        <v>14</v>
      </c>
    </row>
    <row r="57" spans="1:15" ht="15.75">
      <c r="A57" s="331">
        <v>152</v>
      </c>
      <c r="B57" s="333" t="s">
        <v>69</v>
      </c>
      <c r="C57" s="313">
        <v>4319</v>
      </c>
      <c r="D57" s="319">
        <v>-76052.09064800608</v>
      </c>
      <c r="E57" s="320">
        <v>-17.608726707109536</v>
      </c>
      <c r="F57" s="321">
        <v>824.63107863195057</v>
      </c>
      <c r="G57" s="321">
        <v>842.23980533906013</v>
      </c>
      <c r="H57" s="321"/>
      <c r="I57" s="390">
        <v>1376527.4257397107</v>
      </c>
      <c r="J57" s="390">
        <v>2185054.202871684</v>
      </c>
      <c r="K57" s="308">
        <v>3561581.6286113947</v>
      </c>
      <c r="L57" s="323">
        <v>3637633.7192594009</v>
      </c>
      <c r="M57" s="324">
        <v>-2.0907022673929306E-2</v>
      </c>
      <c r="N57" s="314">
        <v>14</v>
      </c>
      <c r="O57" s="314">
        <v>14</v>
      </c>
    </row>
    <row r="58" spans="1:15" ht="15.75">
      <c r="A58" s="331">
        <v>153</v>
      </c>
      <c r="B58" s="333" t="s">
        <v>70</v>
      </c>
      <c r="C58" s="313">
        <v>24724</v>
      </c>
      <c r="D58" s="319">
        <v>-394922.96529741556</v>
      </c>
      <c r="E58" s="320">
        <v>-15.973263440277284</v>
      </c>
      <c r="F58" s="321">
        <v>748.04099575865064</v>
      </c>
      <c r="G58" s="321">
        <v>764.0142591989279</v>
      </c>
      <c r="H58" s="321"/>
      <c r="I58" s="390">
        <v>11689736.15629237</v>
      </c>
      <c r="J58" s="390">
        <v>6804829.4228445068</v>
      </c>
      <c r="K58" s="308">
        <v>18494565.579136878</v>
      </c>
      <c r="L58" s="323">
        <v>18889488.544434294</v>
      </c>
      <c r="M58" s="324">
        <v>-2.0907022673929299E-2</v>
      </c>
      <c r="N58" s="314">
        <v>9</v>
      </c>
      <c r="O58" s="314">
        <v>9</v>
      </c>
    </row>
    <row r="59" spans="1:15" ht="15.75">
      <c r="A59" s="331">
        <v>165</v>
      </c>
      <c r="B59" s="333" t="s">
        <v>71</v>
      </c>
      <c r="C59" s="313">
        <v>16015</v>
      </c>
      <c r="D59" s="319">
        <v>-207617.24790758692</v>
      </c>
      <c r="E59" s="320">
        <v>-12.963924315178703</v>
      </c>
      <c r="F59" s="321">
        <v>607.11118237825269</v>
      </c>
      <c r="G59" s="321">
        <v>620.07510669343139</v>
      </c>
      <c r="H59" s="321"/>
      <c r="I59" s="390">
        <v>6191006.7982043223</v>
      </c>
      <c r="J59" s="390">
        <v>3531878.7875833958</v>
      </c>
      <c r="K59" s="308">
        <v>9722885.5857877173</v>
      </c>
      <c r="L59" s="323">
        <v>9930502.8336953036</v>
      </c>
      <c r="M59" s="324">
        <v>-2.0907022673929306E-2</v>
      </c>
      <c r="N59" s="314">
        <v>5</v>
      </c>
      <c r="O59" s="314">
        <v>5</v>
      </c>
    </row>
    <row r="60" spans="1:15" ht="15.75">
      <c r="A60" s="331">
        <v>167</v>
      </c>
      <c r="B60" s="333" t="s">
        <v>72</v>
      </c>
      <c r="C60" s="313">
        <v>78741</v>
      </c>
      <c r="D60" s="319">
        <v>-952054.96288675978</v>
      </c>
      <c r="E60" s="320">
        <v>-12.090968655297237</v>
      </c>
      <c r="F60" s="321">
        <v>566.22995459956985</v>
      </c>
      <c r="G60" s="321">
        <v>578.32092325486701</v>
      </c>
      <c r="H60" s="321"/>
      <c r="I60" s="390">
        <v>18437978.577224236</v>
      </c>
      <c r="J60" s="390">
        <v>26147534.277900491</v>
      </c>
      <c r="K60" s="308">
        <v>44585512.855124727</v>
      </c>
      <c r="L60" s="323">
        <v>45537567.818011485</v>
      </c>
      <c r="M60" s="324">
        <v>-2.0907022673929309E-2</v>
      </c>
      <c r="N60" s="314">
        <v>12</v>
      </c>
      <c r="O60" s="314">
        <v>12</v>
      </c>
    </row>
    <row r="61" spans="1:15" ht="15.75">
      <c r="A61" s="331">
        <v>169</v>
      </c>
      <c r="B61" s="333" t="s">
        <v>73</v>
      </c>
      <c r="C61" s="313">
        <v>4848</v>
      </c>
      <c r="D61" s="319">
        <v>-74912.108629637238</v>
      </c>
      <c r="E61" s="320">
        <v>-15.452167621624843</v>
      </c>
      <c r="F61" s="321">
        <v>723.63765222601069</v>
      </c>
      <c r="G61" s="321">
        <v>739.08981984763557</v>
      </c>
      <c r="H61" s="321"/>
      <c r="I61" s="390">
        <v>1527837.200886457</v>
      </c>
      <c r="J61" s="390">
        <v>1980358.1371052426</v>
      </c>
      <c r="K61" s="308">
        <v>3508195.3379916996</v>
      </c>
      <c r="L61" s="323">
        <v>3583107.446621337</v>
      </c>
      <c r="M61" s="324">
        <v>-2.0907022673929309E-2</v>
      </c>
      <c r="N61" s="314">
        <v>5</v>
      </c>
      <c r="O61" s="314">
        <v>5</v>
      </c>
    </row>
    <row r="62" spans="1:15" ht="15.75">
      <c r="A62" s="331">
        <v>171</v>
      </c>
      <c r="B62" s="333" t="s">
        <v>74</v>
      </c>
      <c r="C62" s="313">
        <v>4552</v>
      </c>
      <c r="D62" s="319">
        <v>-58413.915438342483</v>
      </c>
      <c r="E62" s="320">
        <v>-12.832582477667506</v>
      </c>
      <c r="F62" s="321">
        <v>600.96033666760661</v>
      </c>
      <c r="G62" s="321">
        <v>613.79291914527414</v>
      </c>
      <c r="H62" s="321"/>
      <c r="I62" s="390">
        <v>1185702.8827045674</v>
      </c>
      <c r="J62" s="390">
        <v>1549868.5698063781</v>
      </c>
      <c r="K62" s="308">
        <v>2735571.4525109455</v>
      </c>
      <c r="L62" s="323">
        <v>2793985.3679492879</v>
      </c>
      <c r="M62" s="324">
        <v>-2.0907022673929309E-2</v>
      </c>
      <c r="N62" s="314">
        <v>11</v>
      </c>
      <c r="O62" s="314">
        <v>11</v>
      </c>
    </row>
    <row r="63" spans="1:15" ht="15.75">
      <c r="A63" s="331">
        <v>172</v>
      </c>
      <c r="B63" s="333" t="s">
        <v>75</v>
      </c>
      <c r="C63" s="313">
        <v>4099</v>
      </c>
      <c r="D63" s="319">
        <v>-52450.527031725986</v>
      </c>
      <c r="E63" s="320">
        <v>-12.795932430282017</v>
      </c>
      <c r="F63" s="321">
        <v>599.24398496256231</v>
      </c>
      <c r="G63" s="321">
        <v>612.03991739284436</v>
      </c>
      <c r="H63" s="321"/>
      <c r="I63" s="390">
        <v>796756.32947042969</v>
      </c>
      <c r="J63" s="390">
        <v>1659544.7648911132</v>
      </c>
      <c r="K63" s="308">
        <v>2456301.0943615427</v>
      </c>
      <c r="L63" s="323">
        <v>2508751.6213932689</v>
      </c>
      <c r="M63" s="324">
        <v>-2.0907022673929306E-2</v>
      </c>
      <c r="N63" s="314">
        <v>13</v>
      </c>
      <c r="O63" s="314">
        <v>13</v>
      </c>
    </row>
    <row r="64" spans="1:15" ht="15.75">
      <c r="A64" s="331">
        <v>176</v>
      </c>
      <c r="B64" s="333" t="s">
        <v>76</v>
      </c>
      <c r="C64" s="313">
        <v>4160</v>
      </c>
      <c r="D64" s="319">
        <v>-36942.37468155026</v>
      </c>
      <c r="E64" s="320">
        <v>-8.8803785292188131</v>
      </c>
      <c r="F64" s="321">
        <v>415.87539218568509</v>
      </c>
      <c r="G64" s="321">
        <v>424.75577071490392</v>
      </c>
      <c r="H64" s="321"/>
      <c r="I64" s="390">
        <v>-359865.61471813335</v>
      </c>
      <c r="J64" s="390">
        <v>2089907.2462105833</v>
      </c>
      <c r="K64" s="308">
        <v>1730041.6314924499</v>
      </c>
      <c r="L64" s="323">
        <v>1766984.0061740002</v>
      </c>
      <c r="M64" s="324">
        <v>-2.0907022673929306E-2</v>
      </c>
      <c r="N64" s="314">
        <v>12</v>
      </c>
      <c r="O64" s="314">
        <v>12</v>
      </c>
    </row>
    <row r="65" spans="1:15" ht="15.75">
      <c r="A65" s="331">
        <v>177</v>
      </c>
      <c r="B65" s="333" t="s">
        <v>77</v>
      </c>
      <c r="C65" s="313">
        <v>1668</v>
      </c>
      <c r="D65" s="319">
        <v>-19583.531317833189</v>
      </c>
      <c r="E65" s="320">
        <v>-11.740726209732127</v>
      </c>
      <c r="F65" s="321">
        <v>549.82781431577314</v>
      </c>
      <c r="G65" s="321">
        <v>561.56854052550523</v>
      </c>
      <c r="H65" s="321"/>
      <c r="I65" s="390">
        <v>939840.69683594455</v>
      </c>
      <c r="J65" s="390">
        <v>-22727.902557234931</v>
      </c>
      <c r="K65" s="308">
        <v>917112.79427870957</v>
      </c>
      <c r="L65" s="323">
        <v>936696.3255965428</v>
      </c>
      <c r="M65" s="324">
        <v>-2.0907022673929306E-2</v>
      </c>
      <c r="N65" s="314">
        <v>6</v>
      </c>
      <c r="O65" s="314">
        <v>6</v>
      </c>
    </row>
    <row r="66" spans="1:15" ht="15.75">
      <c r="A66" s="331">
        <v>178</v>
      </c>
      <c r="B66" s="333" t="s">
        <v>78</v>
      </c>
      <c r="C66" s="313">
        <v>5674</v>
      </c>
      <c r="D66" s="319">
        <v>-76523.632268040106</v>
      </c>
      <c r="E66" s="320">
        <v>-13.486717001769494</v>
      </c>
      <c r="F66" s="321">
        <v>631.59399162477234</v>
      </c>
      <c r="G66" s="321">
        <v>645.08070862654176</v>
      </c>
      <c r="H66" s="321"/>
      <c r="I66" s="390">
        <v>1186473.0209075769</v>
      </c>
      <c r="J66" s="390">
        <v>2397191.2875713813</v>
      </c>
      <c r="K66" s="308">
        <v>3583664.308478958</v>
      </c>
      <c r="L66" s="323">
        <v>3660187.9407469979</v>
      </c>
      <c r="M66" s="324">
        <v>-2.0907022673929309E-2</v>
      </c>
      <c r="N66" s="314">
        <v>10</v>
      </c>
      <c r="O66" s="314">
        <v>10</v>
      </c>
    </row>
    <row r="67" spans="1:15" ht="15.75">
      <c r="A67" s="331">
        <v>179</v>
      </c>
      <c r="B67" s="333" t="s">
        <v>79</v>
      </c>
      <c r="C67" s="313">
        <v>149194</v>
      </c>
      <c r="D67" s="319">
        <v>-1481299.7141910004</v>
      </c>
      <c r="E67" s="320">
        <v>-9.9286815434333846</v>
      </c>
      <c r="F67" s="321">
        <v>464.96828003179269</v>
      </c>
      <c r="G67" s="321">
        <v>474.8969615752261</v>
      </c>
      <c r="H67" s="321"/>
      <c r="I67" s="390">
        <v>29139124.606768385</v>
      </c>
      <c r="J67" s="390">
        <v>40231352.964294888</v>
      </c>
      <c r="K67" s="308">
        <v>69370477.57106328</v>
      </c>
      <c r="L67" s="323">
        <v>70851777.285254285</v>
      </c>
      <c r="M67" s="324">
        <v>-2.0907022673929302E-2</v>
      </c>
      <c r="N67" s="314">
        <v>13</v>
      </c>
      <c r="O67" s="314">
        <v>13</v>
      </c>
    </row>
    <row r="68" spans="1:15" ht="15.75">
      <c r="A68" s="331">
        <v>181</v>
      </c>
      <c r="B68" s="333" t="s">
        <v>80</v>
      </c>
      <c r="C68" s="313">
        <v>1658</v>
      </c>
      <c r="D68" s="319">
        <v>-43914.30610015765</v>
      </c>
      <c r="E68" s="320">
        <v>-26.486312485016676</v>
      </c>
      <c r="F68" s="321">
        <v>1240.3756839887635</v>
      </c>
      <c r="G68" s="321">
        <v>1266.8619964737802</v>
      </c>
      <c r="H68" s="321"/>
      <c r="I68" s="390">
        <v>1086252.0705139097</v>
      </c>
      <c r="J68" s="390">
        <v>970290.81353946042</v>
      </c>
      <c r="K68" s="308">
        <v>2056542.88405337</v>
      </c>
      <c r="L68" s="323">
        <v>2100457.1901535275</v>
      </c>
      <c r="M68" s="324">
        <v>-2.0907022673929309E-2</v>
      </c>
      <c r="N68" s="314">
        <v>4</v>
      </c>
      <c r="O68" s="314">
        <v>4</v>
      </c>
    </row>
    <row r="69" spans="1:15" ht="15.75">
      <c r="A69" s="331">
        <v>182</v>
      </c>
      <c r="B69" s="333" t="s">
        <v>81</v>
      </c>
      <c r="C69" s="313">
        <v>19116</v>
      </c>
      <c r="D69" s="319">
        <v>-68920.757147996512</v>
      </c>
      <c r="E69" s="320">
        <v>-3.6053963772753983</v>
      </c>
      <c r="F69" s="321">
        <v>168.84366217620595</v>
      </c>
      <c r="G69" s="321">
        <v>172.44905855348136</v>
      </c>
      <c r="H69" s="321"/>
      <c r="I69" s="390">
        <v>464168.91917280713</v>
      </c>
      <c r="J69" s="390">
        <v>2763446.5269875461</v>
      </c>
      <c r="K69" s="308">
        <v>3227615.4461603533</v>
      </c>
      <c r="L69" s="323">
        <v>3296536.2033083499</v>
      </c>
      <c r="M69" s="324">
        <v>-2.0907022673929309E-2</v>
      </c>
      <c r="N69" s="314">
        <v>13</v>
      </c>
      <c r="O69" s="314">
        <v>13</v>
      </c>
    </row>
    <row r="70" spans="1:15" ht="15.75">
      <c r="A70" s="331">
        <v>186</v>
      </c>
      <c r="B70" s="333" t="s">
        <v>82</v>
      </c>
      <c r="C70" s="313">
        <v>46871</v>
      </c>
      <c r="D70" s="319">
        <v>-378658.62593337247</v>
      </c>
      <c r="E70" s="320">
        <v>-8.0787400723981246</v>
      </c>
      <c r="F70" s="321">
        <v>378.33400737595923</v>
      </c>
      <c r="G70" s="321">
        <v>386.41274744835732</v>
      </c>
      <c r="H70" s="321"/>
      <c r="I70" s="390">
        <v>16294107.456090571</v>
      </c>
      <c r="J70" s="390">
        <v>1438785.8036280142</v>
      </c>
      <c r="K70" s="308">
        <v>17732893.259718586</v>
      </c>
      <c r="L70" s="323">
        <v>18111551.885651957</v>
      </c>
      <c r="M70" s="324">
        <v>-2.0907022673929302E-2</v>
      </c>
      <c r="N70" s="314">
        <v>1</v>
      </c>
      <c r="O70" s="315">
        <v>35</v>
      </c>
    </row>
    <row r="71" spans="1:15" ht="15.75">
      <c r="A71" s="331">
        <v>202</v>
      </c>
      <c r="B71" s="333" t="s">
        <v>83</v>
      </c>
      <c r="C71" s="313">
        <v>36551</v>
      </c>
      <c r="D71" s="319">
        <v>-635164.24501609267</v>
      </c>
      <c r="E71" s="320">
        <v>-17.377479275973098</v>
      </c>
      <c r="F71" s="321">
        <v>813.80157223204071</v>
      </c>
      <c r="G71" s="321">
        <v>831.17905150801391</v>
      </c>
      <c r="H71" s="321"/>
      <c r="I71" s="390">
        <v>29737040.161555707</v>
      </c>
      <c r="J71" s="390">
        <v>8221.1050976154056</v>
      </c>
      <c r="K71" s="308">
        <v>29745261.266653322</v>
      </c>
      <c r="L71" s="323">
        <v>30380425.511669416</v>
      </c>
      <c r="M71" s="324">
        <v>-2.0907022673929302E-2</v>
      </c>
      <c r="N71" s="314">
        <v>2</v>
      </c>
      <c r="O71" s="314">
        <v>2</v>
      </c>
    </row>
    <row r="72" spans="1:15" ht="15.75">
      <c r="A72" s="331">
        <v>204</v>
      </c>
      <c r="B72" s="333" t="s">
        <v>84</v>
      </c>
      <c r="C72" s="313">
        <v>2589</v>
      </c>
      <c r="D72" s="319">
        <v>-1727.5881353012094</v>
      </c>
      <c r="E72" s="320">
        <v>-0.66728008315998821</v>
      </c>
      <c r="F72" s="321">
        <v>31.249272243158355</v>
      </c>
      <c r="G72" s="321">
        <v>31.916552326318346</v>
      </c>
      <c r="H72" s="321"/>
      <c r="I72" s="390">
        <v>-1240192.410828793</v>
      </c>
      <c r="J72" s="390">
        <v>1321096.7766663299</v>
      </c>
      <c r="K72" s="308">
        <v>80904.365837536985</v>
      </c>
      <c r="L72" s="323">
        <v>82631.953972838193</v>
      </c>
      <c r="M72" s="324">
        <v>-2.0907022673929288E-2</v>
      </c>
      <c r="N72" s="314">
        <v>11</v>
      </c>
      <c r="O72" s="314">
        <v>11</v>
      </c>
    </row>
    <row r="73" spans="1:15" ht="15.75">
      <c r="A73" s="331">
        <v>205</v>
      </c>
      <c r="B73" s="333" t="s">
        <v>85</v>
      </c>
      <c r="C73" s="313">
        <v>36433</v>
      </c>
      <c r="D73" s="319">
        <v>-386152.03783863748</v>
      </c>
      <c r="E73" s="320">
        <v>-10.598963517652608</v>
      </c>
      <c r="F73" s="321">
        <v>496.35813328931323</v>
      </c>
      <c r="G73" s="321">
        <v>506.95709680696581</v>
      </c>
      <c r="H73" s="321"/>
      <c r="I73" s="390">
        <v>7094909.3821503408</v>
      </c>
      <c r="J73" s="390">
        <v>10988906.487979207</v>
      </c>
      <c r="K73" s="308">
        <v>18083815.870129548</v>
      </c>
      <c r="L73" s="323">
        <v>18469967.907968186</v>
      </c>
      <c r="M73" s="324">
        <v>-2.0907022673929306E-2</v>
      </c>
      <c r="N73" s="314">
        <v>18</v>
      </c>
      <c r="O73" s="314">
        <v>18</v>
      </c>
    </row>
    <row r="74" spans="1:15" ht="15.75">
      <c r="A74" s="331">
        <v>208</v>
      </c>
      <c r="B74" s="333" t="s">
        <v>86</v>
      </c>
      <c r="C74" s="313">
        <v>12271</v>
      </c>
      <c r="D74" s="319">
        <v>-276807.57964375051</v>
      </c>
      <c r="E74" s="320">
        <v>-22.557866485514669</v>
      </c>
      <c r="F74" s="321">
        <v>1056.4033436940649</v>
      </c>
      <c r="G74" s="321">
        <v>1078.9612101795797</v>
      </c>
      <c r="H74" s="321"/>
      <c r="I74" s="390">
        <v>7962245.453089593</v>
      </c>
      <c r="J74" s="390">
        <v>5000879.9773802767</v>
      </c>
      <c r="K74" s="308">
        <v>12963125.430469871</v>
      </c>
      <c r="L74" s="323">
        <v>13239933.010113621</v>
      </c>
      <c r="M74" s="324">
        <v>-2.0907022673929302E-2</v>
      </c>
      <c r="N74" s="314">
        <v>17</v>
      </c>
      <c r="O74" s="314">
        <v>17</v>
      </c>
    </row>
    <row r="75" spans="1:15" ht="15.75">
      <c r="A75" s="331">
        <v>211</v>
      </c>
      <c r="B75" s="333" t="s">
        <v>87</v>
      </c>
      <c r="C75" s="313">
        <v>33951</v>
      </c>
      <c r="D75" s="319">
        <v>-493026.55520586314</v>
      </c>
      <c r="E75" s="320">
        <v>-14.52170938133967</v>
      </c>
      <c r="F75" s="321">
        <v>680.0635315601163</v>
      </c>
      <c r="G75" s="321">
        <v>694.58524094145594</v>
      </c>
      <c r="H75" s="321"/>
      <c r="I75" s="390">
        <v>17881191.51648654</v>
      </c>
      <c r="J75" s="390">
        <v>5207645.4435109682</v>
      </c>
      <c r="K75" s="308">
        <v>23088836.959997509</v>
      </c>
      <c r="L75" s="323">
        <v>23581863.515203372</v>
      </c>
      <c r="M75" s="324">
        <v>-2.0907022673929306E-2</v>
      </c>
      <c r="N75" s="314">
        <v>6</v>
      </c>
      <c r="O75" s="314">
        <v>6</v>
      </c>
    </row>
    <row r="76" spans="1:15" ht="15.75">
      <c r="A76" s="331">
        <v>213</v>
      </c>
      <c r="B76" s="333" t="s">
        <v>88</v>
      </c>
      <c r="C76" s="313">
        <v>5062</v>
      </c>
      <c r="D76" s="319">
        <v>-39329.842233337324</v>
      </c>
      <c r="E76" s="320">
        <v>-7.7696250954834696</v>
      </c>
      <c r="F76" s="321">
        <v>363.85790009833846</v>
      </c>
      <c r="G76" s="321">
        <v>371.62752519382195</v>
      </c>
      <c r="H76" s="321"/>
      <c r="I76" s="390">
        <v>475449.94579832198</v>
      </c>
      <c r="J76" s="390">
        <v>1366398.7444994675</v>
      </c>
      <c r="K76" s="308">
        <v>1841848.6902977894</v>
      </c>
      <c r="L76" s="323">
        <v>1881178.5325311266</v>
      </c>
      <c r="M76" s="324">
        <v>-2.0907022673929306E-2</v>
      </c>
      <c r="N76" s="314">
        <v>10</v>
      </c>
      <c r="O76" s="314">
        <v>10</v>
      </c>
    </row>
    <row r="77" spans="1:15" ht="15.75">
      <c r="A77" s="331">
        <v>214</v>
      </c>
      <c r="B77" s="333" t="s">
        <v>89</v>
      </c>
      <c r="C77" s="313">
        <v>12478</v>
      </c>
      <c r="D77" s="319">
        <v>-192049.8517070415</v>
      </c>
      <c r="E77" s="320">
        <v>-15.391076431082023</v>
      </c>
      <c r="F77" s="321">
        <v>720.77670178989013</v>
      </c>
      <c r="G77" s="321">
        <v>736.1677782209722</v>
      </c>
      <c r="H77" s="321"/>
      <c r="I77" s="390">
        <v>4051547.9465955375</v>
      </c>
      <c r="J77" s="390">
        <v>4942303.7383387117</v>
      </c>
      <c r="K77" s="308">
        <v>8993851.6849342491</v>
      </c>
      <c r="L77" s="323">
        <v>9185901.5366412904</v>
      </c>
      <c r="M77" s="324">
        <v>-2.0907022673929306E-2</v>
      </c>
      <c r="N77" s="314">
        <v>4</v>
      </c>
      <c r="O77" s="314">
        <v>4</v>
      </c>
    </row>
    <row r="78" spans="1:15" ht="15.75">
      <c r="A78" s="331">
        <v>216</v>
      </c>
      <c r="B78" s="333" t="s">
        <v>90</v>
      </c>
      <c r="C78" s="313">
        <v>1186</v>
      </c>
      <c r="D78" s="319">
        <v>-26554.265557690553</v>
      </c>
      <c r="E78" s="320">
        <v>-22.38976859839001</v>
      </c>
      <c r="F78" s="321">
        <v>1048.5311821073105</v>
      </c>
      <c r="G78" s="321">
        <v>1070.9209507057005</v>
      </c>
      <c r="H78" s="321"/>
      <c r="I78" s="390">
        <v>761719.47371391486</v>
      </c>
      <c r="J78" s="390">
        <v>481838.50826535537</v>
      </c>
      <c r="K78" s="308">
        <v>1243557.9819792702</v>
      </c>
      <c r="L78" s="323">
        <v>1270112.2475369608</v>
      </c>
      <c r="M78" s="324">
        <v>-2.0907022673929309E-2</v>
      </c>
      <c r="N78" s="314">
        <v>13</v>
      </c>
      <c r="O78" s="314">
        <v>13</v>
      </c>
    </row>
    <row r="79" spans="1:15" ht="15.75">
      <c r="A79" s="331">
        <v>217</v>
      </c>
      <c r="B79" s="333" t="s">
        <v>91</v>
      </c>
      <c r="C79" s="313">
        <v>5264</v>
      </c>
      <c r="D79" s="319">
        <v>-95687.338893723674</v>
      </c>
      <c r="E79" s="320">
        <v>-18.177685960053889</v>
      </c>
      <c r="F79" s="321">
        <v>851.27590595292315</v>
      </c>
      <c r="G79" s="321">
        <v>869.45359191297712</v>
      </c>
      <c r="H79" s="321"/>
      <c r="I79" s="390">
        <v>1836688.3450496562</v>
      </c>
      <c r="J79" s="390">
        <v>2644428.0238865316</v>
      </c>
      <c r="K79" s="308">
        <v>4481116.3689361876</v>
      </c>
      <c r="L79" s="323">
        <v>4576803.7078299113</v>
      </c>
      <c r="M79" s="324">
        <v>-2.0907022673929306E-2</v>
      </c>
      <c r="N79" s="314">
        <v>16</v>
      </c>
      <c r="O79" s="314">
        <v>16</v>
      </c>
    </row>
    <row r="80" spans="1:15" ht="15.75">
      <c r="A80" s="331">
        <v>218</v>
      </c>
      <c r="B80" s="333" t="s">
        <v>92</v>
      </c>
      <c r="C80" s="313">
        <v>1159</v>
      </c>
      <c r="D80" s="319">
        <v>-23504.873026984882</v>
      </c>
      <c r="E80" s="320">
        <v>-20.280304596190579</v>
      </c>
      <c r="F80" s="321">
        <v>949.74325698342</v>
      </c>
      <c r="G80" s="321">
        <v>970.0235615796106</v>
      </c>
      <c r="H80" s="321"/>
      <c r="I80" s="390">
        <v>382415.85460657574</v>
      </c>
      <c r="J80" s="390">
        <v>718336.58023720805</v>
      </c>
      <c r="K80" s="308">
        <v>1100752.4348437837</v>
      </c>
      <c r="L80" s="323">
        <v>1124257.3078707687</v>
      </c>
      <c r="M80" s="324">
        <v>-2.0907022673929306E-2</v>
      </c>
      <c r="N80" s="314">
        <v>14</v>
      </c>
      <c r="O80" s="314">
        <v>14</v>
      </c>
    </row>
    <row r="81" spans="1:15" ht="15.75">
      <c r="A81" s="331">
        <v>224</v>
      </c>
      <c r="B81" s="333" t="s">
        <v>93</v>
      </c>
      <c r="C81" s="313">
        <v>8440</v>
      </c>
      <c r="D81" s="319">
        <v>-138667.74008200751</v>
      </c>
      <c r="E81" s="320">
        <v>-16.429827023934539</v>
      </c>
      <c r="F81" s="321">
        <v>769.42224192810465</v>
      </c>
      <c r="G81" s="321">
        <v>785.85206895203919</v>
      </c>
      <c r="H81" s="321"/>
      <c r="I81" s="390">
        <v>2714364.901848224</v>
      </c>
      <c r="J81" s="390">
        <v>3779558.8200249788</v>
      </c>
      <c r="K81" s="308">
        <v>6493923.7218732033</v>
      </c>
      <c r="L81" s="323">
        <v>6632591.4619552111</v>
      </c>
      <c r="M81" s="324">
        <v>-2.0907022673929306E-2</v>
      </c>
      <c r="N81" s="314">
        <v>1</v>
      </c>
      <c r="O81" s="315">
        <v>33</v>
      </c>
    </row>
    <row r="82" spans="1:15" ht="15.75">
      <c r="A82" s="331">
        <v>226</v>
      </c>
      <c r="B82" s="333" t="s">
        <v>94</v>
      </c>
      <c r="C82" s="313">
        <v>3573</v>
      </c>
      <c r="D82" s="319">
        <v>-62858.772486386326</v>
      </c>
      <c r="E82" s="320">
        <v>-17.592715501367568</v>
      </c>
      <c r="F82" s="321">
        <v>823.88126076716071</v>
      </c>
      <c r="G82" s="321">
        <v>841.4739762685283</v>
      </c>
      <c r="H82" s="321"/>
      <c r="I82" s="390">
        <v>1330605.7342277123</v>
      </c>
      <c r="J82" s="390">
        <v>1613122.0104933528</v>
      </c>
      <c r="K82" s="308">
        <v>2943727.7447210653</v>
      </c>
      <c r="L82" s="323">
        <v>3006586.5172074516</v>
      </c>
      <c r="M82" s="324">
        <v>-2.0907022673929302E-2</v>
      </c>
      <c r="N82" s="314">
        <v>13</v>
      </c>
      <c r="O82" s="314">
        <v>13</v>
      </c>
    </row>
    <row r="83" spans="1:15" ht="15.75">
      <c r="A83" s="331">
        <v>230</v>
      </c>
      <c r="B83" s="333" t="s">
        <v>95</v>
      </c>
      <c r="C83" s="313">
        <v>2170</v>
      </c>
      <c r="D83" s="319">
        <v>-44434.408564684862</v>
      </c>
      <c r="E83" s="320">
        <v>-20.476685974509152</v>
      </c>
      <c r="F83" s="321">
        <v>958.93995760349901</v>
      </c>
      <c r="G83" s="321">
        <v>979.41664357800812</v>
      </c>
      <c r="H83" s="321"/>
      <c r="I83" s="390">
        <v>818886.49445234798</v>
      </c>
      <c r="J83" s="390">
        <v>1262013.2135472449</v>
      </c>
      <c r="K83" s="308">
        <v>2080899.7079995929</v>
      </c>
      <c r="L83" s="323">
        <v>2125334.1165642776</v>
      </c>
      <c r="M83" s="324">
        <v>-2.0907022673929306E-2</v>
      </c>
      <c r="N83" s="314">
        <v>4</v>
      </c>
      <c r="O83" s="314">
        <v>4</v>
      </c>
    </row>
    <row r="84" spans="1:15" ht="15.75">
      <c r="A84" s="331">
        <v>231</v>
      </c>
      <c r="B84" s="333" t="s">
        <v>96</v>
      </c>
      <c r="C84" s="313">
        <v>1241</v>
      </c>
      <c r="D84" s="319">
        <v>0</v>
      </c>
      <c r="E84" s="320">
        <v>0</v>
      </c>
      <c r="F84" s="321">
        <v>-566.17698393701824</v>
      </c>
      <c r="G84" s="321">
        <v>-566.17698393701824</v>
      </c>
      <c r="H84" s="321"/>
      <c r="I84" s="390">
        <v>-653800.95278459368</v>
      </c>
      <c r="J84" s="390">
        <v>-48824.6842812459</v>
      </c>
      <c r="K84" s="308">
        <v>-702625.6370658396</v>
      </c>
      <c r="L84" s="323">
        <v>-702625.6370658396</v>
      </c>
      <c r="M84" s="324">
        <v>0</v>
      </c>
      <c r="N84" s="314">
        <v>15</v>
      </c>
      <c r="O84" s="314">
        <v>15</v>
      </c>
    </row>
    <row r="85" spans="1:15" ht="15.75">
      <c r="A85" s="331">
        <v>232</v>
      </c>
      <c r="B85" s="333" t="s">
        <v>97</v>
      </c>
      <c r="C85" s="313">
        <v>12518</v>
      </c>
      <c r="D85" s="319">
        <v>-203925.60953822621</v>
      </c>
      <c r="E85" s="320">
        <v>-16.290590313007367</v>
      </c>
      <c r="F85" s="321">
        <v>762.90167283603739</v>
      </c>
      <c r="G85" s="321">
        <v>779.19226314904461</v>
      </c>
      <c r="H85" s="321"/>
      <c r="I85" s="390">
        <v>4050205.1900494057</v>
      </c>
      <c r="J85" s="390">
        <v>5499797.9505121093</v>
      </c>
      <c r="K85" s="308">
        <v>9550003.1405615155</v>
      </c>
      <c r="L85" s="323">
        <v>9753928.7500997409</v>
      </c>
      <c r="M85" s="324">
        <v>-2.0907022673929306E-2</v>
      </c>
      <c r="N85" s="314">
        <v>14</v>
      </c>
      <c r="O85" s="314">
        <v>14</v>
      </c>
    </row>
    <row r="86" spans="1:15" ht="15.75">
      <c r="A86" s="331">
        <v>233</v>
      </c>
      <c r="B86" s="333" t="s">
        <v>98</v>
      </c>
      <c r="C86" s="313">
        <v>15050</v>
      </c>
      <c r="D86" s="319">
        <v>-300191.22276283993</v>
      </c>
      <c r="E86" s="320">
        <v>-19.946260648693684</v>
      </c>
      <c r="F86" s="321">
        <v>934.09970561728846</v>
      </c>
      <c r="G86" s="321">
        <v>954.0459662659822</v>
      </c>
      <c r="H86" s="321"/>
      <c r="I86" s="390">
        <v>6683037.1344323372</v>
      </c>
      <c r="J86" s="390">
        <v>7375163.4351078551</v>
      </c>
      <c r="K86" s="308">
        <v>14058200.569540191</v>
      </c>
      <c r="L86" s="323">
        <v>14358391.792303031</v>
      </c>
      <c r="M86" s="324">
        <v>-2.0907022673929306E-2</v>
      </c>
      <c r="N86" s="314">
        <v>14</v>
      </c>
      <c r="O86" s="314">
        <v>14</v>
      </c>
    </row>
    <row r="87" spans="1:15" ht="15.75">
      <c r="A87" s="331">
        <v>235</v>
      </c>
      <c r="B87" s="333" t="s">
        <v>99</v>
      </c>
      <c r="C87" s="313">
        <v>10253</v>
      </c>
      <c r="D87" s="319">
        <v>-391576.05662776023</v>
      </c>
      <c r="E87" s="320">
        <v>-38.191364149786423</v>
      </c>
      <c r="F87" s="321">
        <v>1788.5328301760944</v>
      </c>
      <c r="G87" s="321">
        <v>1826.7241943258809</v>
      </c>
      <c r="H87" s="321"/>
      <c r="I87" s="390">
        <v>19965699.654105678</v>
      </c>
      <c r="J87" s="390">
        <v>-1627872.5463101838</v>
      </c>
      <c r="K87" s="308">
        <v>18337827.107795496</v>
      </c>
      <c r="L87" s="323">
        <v>18729403.164423257</v>
      </c>
      <c r="M87" s="324">
        <v>-2.0907022673929302E-2</v>
      </c>
      <c r="N87" s="314">
        <v>1</v>
      </c>
      <c r="O87" s="315">
        <v>33</v>
      </c>
    </row>
    <row r="88" spans="1:15" ht="15.75">
      <c r="A88" s="331">
        <v>236</v>
      </c>
      <c r="B88" s="333" t="s">
        <v>100</v>
      </c>
      <c r="C88" s="313">
        <v>4118</v>
      </c>
      <c r="D88" s="319">
        <v>-94696.042037271109</v>
      </c>
      <c r="E88" s="320">
        <v>-22.995639154266904</v>
      </c>
      <c r="F88" s="321">
        <v>1076.9045959443474</v>
      </c>
      <c r="G88" s="321">
        <v>1099.9002350986143</v>
      </c>
      <c r="H88" s="321"/>
      <c r="I88" s="390">
        <v>2231111.7338571544</v>
      </c>
      <c r="J88" s="390">
        <v>2203581.3922416684</v>
      </c>
      <c r="K88" s="308">
        <v>4434693.1260988228</v>
      </c>
      <c r="L88" s="323">
        <v>4529389.1681360938</v>
      </c>
      <c r="M88" s="324">
        <v>-2.0907022673929306E-2</v>
      </c>
      <c r="N88" s="314">
        <v>16</v>
      </c>
      <c r="O88" s="314">
        <v>16</v>
      </c>
    </row>
    <row r="89" spans="1:15" ht="15.75">
      <c r="A89" s="331">
        <v>239</v>
      </c>
      <c r="B89" s="333" t="s">
        <v>101</v>
      </c>
      <c r="C89" s="313">
        <v>1985</v>
      </c>
      <c r="D89" s="319">
        <v>-12476.288948366513</v>
      </c>
      <c r="E89" s="320">
        <v>-6.2852841049705352</v>
      </c>
      <c r="F89" s="321">
        <v>294.34499706883702</v>
      </c>
      <c r="G89" s="321">
        <v>300.63028117380753</v>
      </c>
      <c r="H89" s="321"/>
      <c r="I89" s="390">
        <v>812481.12544323085</v>
      </c>
      <c r="J89" s="390">
        <v>-228206.30626158943</v>
      </c>
      <c r="K89" s="308">
        <v>584274.81918164145</v>
      </c>
      <c r="L89" s="323">
        <v>596751.10813000798</v>
      </c>
      <c r="M89" s="324">
        <v>-2.0907022673929302E-2</v>
      </c>
      <c r="N89" s="314">
        <v>11</v>
      </c>
      <c r="O89" s="314">
        <v>11</v>
      </c>
    </row>
    <row r="90" spans="1:15" ht="15.75">
      <c r="A90" s="331">
        <v>240</v>
      </c>
      <c r="B90" s="333" t="s">
        <v>102</v>
      </c>
      <c r="C90" s="313">
        <v>19402</v>
      </c>
      <c r="D90" s="319">
        <v>0</v>
      </c>
      <c r="E90" s="320">
        <v>0</v>
      </c>
      <c r="F90" s="321">
        <v>-269.6410058701141</v>
      </c>
      <c r="G90" s="321">
        <v>-269.6410058701141</v>
      </c>
      <c r="H90" s="321"/>
      <c r="I90" s="390">
        <v>-6690840.0440663369</v>
      </c>
      <c r="J90" s="390">
        <v>1459265.2481743838</v>
      </c>
      <c r="K90" s="308">
        <v>-5231574.7958919536</v>
      </c>
      <c r="L90" s="323">
        <v>-5231574.7958919536</v>
      </c>
      <c r="M90" s="324">
        <v>0</v>
      </c>
      <c r="N90" s="314">
        <v>19</v>
      </c>
      <c r="O90" s="314">
        <v>19</v>
      </c>
    </row>
    <row r="91" spans="1:15" ht="15.75">
      <c r="A91" s="331">
        <v>241</v>
      </c>
      <c r="B91" s="333" t="s">
        <v>103</v>
      </c>
      <c r="C91" s="313">
        <v>7604</v>
      </c>
      <c r="D91" s="319">
        <v>-31616.004893627272</v>
      </c>
      <c r="E91" s="320">
        <v>-4.1578123216237861</v>
      </c>
      <c r="F91" s="321">
        <v>194.71375282038485</v>
      </c>
      <c r="G91" s="321">
        <v>198.87156514200862</v>
      </c>
      <c r="H91" s="321"/>
      <c r="I91" s="390">
        <v>267407.16542116692</v>
      </c>
      <c r="J91" s="390">
        <v>1213196.2110250394</v>
      </c>
      <c r="K91" s="308">
        <v>1480603.3764462064</v>
      </c>
      <c r="L91" s="323">
        <v>1512219.3813398336</v>
      </c>
      <c r="M91" s="324">
        <v>-2.0907022673929323E-2</v>
      </c>
      <c r="N91" s="314">
        <v>19</v>
      </c>
      <c r="O91" s="314">
        <v>19</v>
      </c>
    </row>
    <row r="92" spans="1:15" ht="15.75">
      <c r="A92" s="331">
        <v>244</v>
      </c>
      <c r="B92" s="333" t="s">
        <v>104</v>
      </c>
      <c r="C92" s="313">
        <v>19657</v>
      </c>
      <c r="D92" s="319">
        <v>-495183.22822703386</v>
      </c>
      <c r="E92" s="320">
        <v>-25.191190325432867</v>
      </c>
      <c r="F92" s="321">
        <v>1179.7240536249094</v>
      </c>
      <c r="G92" s="321">
        <v>1204.9152439503423</v>
      </c>
      <c r="H92" s="321"/>
      <c r="I92" s="390">
        <v>20219014.485067282</v>
      </c>
      <c r="J92" s="390">
        <v>2970821.2370375614</v>
      </c>
      <c r="K92" s="308">
        <v>23189835.722104844</v>
      </c>
      <c r="L92" s="323">
        <v>23685018.950331878</v>
      </c>
      <c r="M92" s="324">
        <v>-2.0907022673929306E-2</v>
      </c>
      <c r="N92" s="314">
        <v>17</v>
      </c>
      <c r="O92" s="314">
        <v>17</v>
      </c>
    </row>
    <row r="93" spans="1:15" ht="15.75">
      <c r="A93" s="331">
        <v>245</v>
      </c>
      <c r="B93" s="333" t="s">
        <v>105</v>
      </c>
      <c r="C93" s="313">
        <v>38461</v>
      </c>
      <c r="D93" s="319">
        <v>-491889.56484965608</v>
      </c>
      <c r="E93" s="320">
        <v>-12.789307736399367</v>
      </c>
      <c r="F93" s="321">
        <v>598.93374512790967</v>
      </c>
      <c r="G93" s="321">
        <v>611.72305286430912</v>
      </c>
      <c r="H93" s="321"/>
      <c r="I93" s="390">
        <v>20695640.819872461</v>
      </c>
      <c r="J93" s="390">
        <v>2339949.9514920735</v>
      </c>
      <c r="K93" s="308">
        <v>23035590.771364536</v>
      </c>
      <c r="L93" s="323">
        <v>23527480.336214192</v>
      </c>
      <c r="M93" s="324">
        <v>-2.0907022673929309E-2</v>
      </c>
      <c r="N93" s="314">
        <v>1</v>
      </c>
      <c r="O93" s="315">
        <v>32</v>
      </c>
    </row>
    <row r="94" spans="1:15" ht="15.75">
      <c r="A94" s="331">
        <v>249</v>
      </c>
      <c r="B94" s="333" t="s">
        <v>106</v>
      </c>
      <c r="C94" s="313">
        <v>9128</v>
      </c>
      <c r="D94" s="319">
        <v>-142692.91153287003</v>
      </c>
      <c r="E94" s="320">
        <v>-15.632439913767531</v>
      </c>
      <c r="F94" s="321">
        <v>732.07995116049631</v>
      </c>
      <c r="G94" s="321">
        <v>747.71239107426379</v>
      </c>
      <c r="H94" s="321"/>
      <c r="I94" s="390">
        <v>3365944.5804799516</v>
      </c>
      <c r="J94" s="390">
        <v>3316481.2137130587</v>
      </c>
      <c r="K94" s="308">
        <v>6682425.7941930108</v>
      </c>
      <c r="L94" s="323">
        <v>6825118.7057258803</v>
      </c>
      <c r="M94" s="324">
        <v>-2.0907022673929309E-2</v>
      </c>
      <c r="N94" s="314">
        <v>13</v>
      </c>
      <c r="O94" s="314">
        <v>13</v>
      </c>
    </row>
    <row r="95" spans="1:15" ht="15.75">
      <c r="A95" s="331">
        <v>250</v>
      </c>
      <c r="B95" s="333" t="s">
        <v>107</v>
      </c>
      <c r="C95" s="313">
        <v>1703</v>
      </c>
      <c r="D95" s="319">
        <v>-26388.960303884855</v>
      </c>
      <c r="E95" s="320">
        <v>-15.495572697524871</v>
      </c>
      <c r="F95" s="321">
        <v>725.67034744315504</v>
      </c>
      <c r="G95" s="321">
        <v>741.16592014067999</v>
      </c>
      <c r="H95" s="321"/>
      <c r="I95" s="390">
        <v>424486.0211131511</v>
      </c>
      <c r="J95" s="390">
        <v>811330.58058254188</v>
      </c>
      <c r="K95" s="308">
        <v>1235816.6016956931</v>
      </c>
      <c r="L95" s="323">
        <v>1262205.561999578</v>
      </c>
      <c r="M95" s="324">
        <v>-2.0907022673929302E-2</v>
      </c>
      <c r="N95" s="314">
        <v>6</v>
      </c>
      <c r="O95" s="314">
        <v>6</v>
      </c>
    </row>
    <row r="96" spans="1:15" ht="15.75">
      <c r="A96" s="331">
        <v>256</v>
      </c>
      <c r="B96" s="333" t="s">
        <v>108</v>
      </c>
      <c r="C96" s="313">
        <v>1492</v>
      </c>
      <c r="D96" s="319">
        <v>-38079.508017968394</v>
      </c>
      <c r="E96" s="320">
        <v>-25.522458457083374</v>
      </c>
      <c r="F96" s="321">
        <v>1195.2376112638642</v>
      </c>
      <c r="G96" s="321">
        <v>1220.7600697209477</v>
      </c>
      <c r="H96" s="321"/>
      <c r="I96" s="390">
        <v>853819.76779049193</v>
      </c>
      <c r="J96" s="390">
        <v>929474.74821519351</v>
      </c>
      <c r="K96" s="308">
        <v>1783294.5160056856</v>
      </c>
      <c r="L96" s="323">
        <v>1821374.0240236539</v>
      </c>
      <c r="M96" s="324">
        <v>-2.0907022673929306E-2</v>
      </c>
      <c r="N96" s="314">
        <v>13</v>
      </c>
      <c r="O96" s="314">
        <v>13</v>
      </c>
    </row>
    <row r="97" spans="1:15" ht="15.75">
      <c r="A97" s="331">
        <v>257</v>
      </c>
      <c r="B97" s="333" t="s">
        <v>109</v>
      </c>
      <c r="C97" s="313">
        <v>41635</v>
      </c>
      <c r="D97" s="319">
        <v>-857273.45959474659</v>
      </c>
      <c r="E97" s="320">
        <v>-20.59021159108314</v>
      </c>
      <c r="F97" s="321">
        <v>964.25645511095172</v>
      </c>
      <c r="G97" s="321">
        <v>984.8466667020349</v>
      </c>
      <c r="H97" s="321"/>
      <c r="I97" s="390">
        <v>41227321.35566967</v>
      </c>
      <c r="J97" s="390">
        <v>-1080503.8471251933</v>
      </c>
      <c r="K97" s="308">
        <v>40146817.508544475</v>
      </c>
      <c r="L97" s="323">
        <v>41004090.968139224</v>
      </c>
      <c r="M97" s="324">
        <v>-2.0907022673929306E-2</v>
      </c>
      <c r="N97" s="314">
        <v>1</v>
      </c>
      <c r="O97" s="315">
        <v>33</v>
      </c>
    </row>
    <row r="98" spans="1:15" ht="15.75">
      <c r="A98" s="331">
        <v>260</v>
      </c>
      <c r="B98" s="333" t="s">
        <v>110</v>
      </c>
      <c r="C98" s="313">
        <v>9566</v>
      </c>
      <c r="D98" s="319">
        <v>-261285.84256565419</v>
      </c>
      <c r="E98" s="320">
        <v>-27.314012394486117</v>
      </c>
      <c r="F98" s="321">
        <v>1279.1375479487383</v>
      </c>
      <c r="G98" s="321">
        <v>1306.4515603432244</v>
      </c>
      <c r="H98" s="321"/>
      <c r="I98" s="390">
        <v>6691552.503037272</v>
      </c>
      <c r="J98" s="390">
        <v>5544677.2806403572</v>
      </c>
      <c r="K98" s="308">
        <v>12236229.78367763</v>
      </c>
      <c r="L98" s="323">
        <v>12497515.626243284</v>
      </c>
      <c r="M98" s="324">
        <v>-2.0907022673929309E-2</v>
      </c>
      <c r="N98" s="314">
        <v>12</v>
      </c>
      <c r="O98" s="314">
        <v>12</v>
      </c>
    </row>
    <row r="99" spans="1:15" ht="15.75">
      <c r="A99" s="331">
        <v>261</v>
      </c>
      <c r="B99" s="333" t="s">
        <v>111</v>
      </c>
      <c r="C99" s="313">
        <v>6837</v>
      </c>
      <c r="D99" s="319">
        <v>-252505.21523267575</v>
      </c>
      <c r="E99" s="320">
        <v>-36.932165457463178</v>
      </c>
      <c r="F99" s="321">
        <v>1729.5635251755673</v>
      </c>
      <c r="G99" s="321">
        <v>1766.4956906330306</v>
      </c>
      <c r="H99" s="321"/>
      <c r="I99" s="390">
        <v>12385558.077442799</v>
      </c>
      <c r="J99" s="390">
        <v>-560532.25581744534</v>
      </c>
      <c r="K99" s="308">
        <v>11825025.821625354</v>
      </c>
      <c r="L99" s="323">
        <v>12077531.03685803</v>
      </c>
      <c r="M99" s="324">
        <v>-2.0907022673929306E-2</v>
      </c>
      <c r="N99" s="314">
        <v>19</v>
      </c>
      <c r="O99" s="314">
        <v>19</v>
      </c>
    </row>
    <row r="100" spans="1:15" ht="15.75">
      <c r="A100" s="331">
        <v>263</v>
      </c>
      <c r="B100" s="333" t="s">
        <v>112</v>
      </c>
      <c r="C100" s="313">
        <v>7354</v>
      </c>
      <c r="D100" s="319">
        <v>-186392.37724917498</v>
      </c>
      <c r="E100" s="320">
        <v>-25.345713523140464</v>
      </c>
      <c r="F100" s="321">
        <v>1186.9605013998541</v>
      </c>
      <c r="G100" s="321">
        <v>1212.3062149229947</v>
      </c>
      <c r="H100" s="321"/>
      <c r="I100" s="390">
        <v>4090470.1296587717</v>
      </c>
      <c r="J100" s="390">
        <v>4638437.397635757</v>
      </c>
      <c r="K100" s="308">
        <v>8728907.5272945277</v>
      </c>
      <c r="L100" s="323">
        <v>8915299.9045437034</v>
      </c>
      <c r="M100" s="324">
        <v>-2.0907022673929306E-2</v>
      </c>
      <c r="N100" s="314">
        <v>11</v>
      </c>
      <c r="O100" s="314">
        <v>11</v>
      </c>
    </row>
    <row r="101" spans="1:15" ht="15.75">
      <c r="A101" s="331">
        <v>265</v>
      </c>
      <c r="B101" s="333" t="s">
        <v>113</v>
      </c>
      <c r="C101" s="313">
        <v>1011</v>
      </c>
      <c r="D101" s="319">
        <v>-36002.886510892255</v>
      </c>
      <c r="E101" s="320">
        <v>-35.611163710081357</v>
      </c>
      <c r="F101" s="321">
        <v>1667.6999325412207</v>
      </c>
      <c r="G101" s="321">
        <v>1703.3110962513022</v>
      </c>
      <c r="H101" s="321"/>
      <c r="I101" s="390">
        <v>1263161.3204917284</v>
      </c>
      <c r="J101" s="390">
        <v>422883.31130744587</v>
      </c>
      <c r="K101" s="308">
        <v>1686044.6317991742</v>
      </c>
      <c r="L101" s="323">
        <v>1722047.5183100665</v>
      </c>
      <c r="M101" s="324">
        <v>-2.0907022673929306E-2</v>
      </c>
      <c r="N101" s="314">
        <v>13</v>
      </c>
      <c r="O101" s="314">
        <v>13</v>
      </c>
    </row>
    <row r="102" spans="1:15" ht="15.75">
      <c r="A102" s="331">
        <v>271</v>
      </c>
      <c r="B102" s="333" t="s">
        <v>114</v>
      </c>
      <c r="C102" s="313">
        <v>6668</v>
      </c>
      <c r="D102" s="319">
        <v>-56806.654336897998</v>
      </c>
      <c r="E102" s="320">
        <v>-8.5192942916763652</v>
      </c>
      <c r="F102" s="321">
        <v>398.96552191315692</v>
      </c>
      <c r="G102" s="321">
        <v>407.48481620483329</v>
      </c>
      <c r="H102" s="321"/>
      <c r="I102" s="390">
        <v>-452414.60110233119</v>
      </c>
      <c r="J102" s="390">
        <v>3112716.7012192616</v>
      </c>
      <c r="K102" s="308">
        <v>2660302.1001169304</v>
      </c>
      <c r="L102" s="323">
        <v>2717108.7544538286</v>
      </c>
      <c r="M102" s="324">
        <v>-2.0907022673929302E-2</v>
      </c>
      <c r="N102" s="314">
        <v>4</v>
      </c>
      <c r="O102" s="314">
        <v>4</v>
      </c>
    </row>
    <row r="103" spans="1:15" ht="15.75">
      <c r="A103" s="331">
        <v>272</v>
      </c>
      <c r="B103" s="333" t="s">
        <v>115</v>
      </c>
      <c r="C103" s="313">
        <v>48367</v>
      </c>
      <c r="D103" s="319">
        <v>-664830.55449021677</v>
      </c>
      <c r="E103" s="320">
        <v>-13.745540440594141</v>
      </c>
      <c r="F103" s="321">
        <v>643.71490502659287</v>
      </c>
      <c r="G103" s="321">
        <v>657.46044546718701</v>
      </c>
      <c r="H103" s="321"/>
      <c r="I103" s="390">
        <v>19936491.6931477</v>
      </c>
      <c r="J103" s="390">
        <v>11198067.118273513</v>
      </c>
      <c r="K103" s="308">
        <v>31134558.811421216</v>
      </c>
      <c r="L103" s="323">
        <v>31799389.365911432</v>
      </c>
      <c r="M103" s="324">
        <v>-2.0907022673929306E-2</v>
      </c>
      <c r="N103" s="314">
        <v>16</v>
      </c>
      <c r="O103" s="314">
        <v>16</v>
      </c>
    </row>
    <row r="104" spans="1:15" ht="15.75">
      <c r="A104" s="331">
        <v>273</v>
      </c>
      <c r="B104" s="333" t="s">
        <v>116</v>
      </c>
      <c r="C104" s="313">
        <v>3987</v>
      </c>
      <c r="D104" s="319">
        <v>-106711.34060208412</v>
      </c>
      <c r="E104" s="320">
        <v>-26.764820818180116</v>
      </c>
      <c r="F104" s="321">
        <v>1253.4184570980667</v>
      </c>
      <c r="G104" s="321">
        <v>1280.1832779162469</v>
      </c>
      <c r="H104" s="321"/>
      <c r="I104" s="390">
        <v>5000564.5647247918</v>
      </c>
      <c r="J104" s="390">
        <v>-3185.1762747996186</v>
      </c>
      <c r="K104" s="308">
        <v>4997379.3884499921</v>
      </c>
      <c r="L104" s="323">
        <v>5104090.7290520761</v>
      </c>
      <c r="M104" s="324">
        <v>-2.0907022673929306E-2</v>
      </c>
      <c r="N104" s="314">
        <v>19</v>
      </c>
      <c r="O104" s="314">
        <v>19</v>
      </c>
    </row>
    <row r="105" spans="1:15" ht="15.75">
      <c r="A105" s="331">
        <v>275</v>
      </c>
      <c r="B105" s="333" t="s">
        <v>117</v>
      </c>
      <c r="C105" s="313">
        <v>2441</v>
      </c>
      <c r="D105" s="319">
        <v>-50299.864784933765</v>
      </c>
      <c r="E105" s="320">
        <v>-20.606253496490687</v>
      </c>
      <c r="F105" s="321">
        <v>965.00771066619848</v>
      </c>
      <c r="G105" s="321">
        <v>985.61396416268906</v>
      </c>
      <c r="H105" s="321"/>
      <c r="I105" s="390">
        <v>1105597.2791792937</v>
      </c>
      <c r="J105" s="390">
        <v>1249986.542556897</v>
      </c>
      <c r="K105" s="308">
        <v>2355583.8217361905</v>
      </c>
      <c r="L105" s="323">
        <v>2405883.6865211241</v>
      </c>
      <c r="M105" s="324">
        <v>-2.0907022673929306E-2</v>
      </c>
      <c r="N105" s="314">
        <v>13</v>
      </c>
      <c r="O105" s="314">
        <v>13</v>
      </c>
    </row>
    <row r="106" spans="1:15" ht="15.75">
      <c r="A106" s="331">
        <v>276</v>
      </c>
      <c r="B106" s="333" t="s">
        <v>118</v>
      </c>
      <c r="C106" s="313">
        <v>15071</v>
      </c>
      <c r="D106" s="319">
        <v>-386881.25454133993</v>
      </c>
      <c r="E106" s="320">
        <v>-25.670576241877775</v>
      </c>
      <c r="F106" s="321">
        <v>1202.174088311365</v>
      </c>
      <c r="G106" s="321">
        <v>1227.8446645532431</v>
      </c>
      <c r="H106" s="321"/>
      <c r="I106" s="390">
        <v>12898210.452060809</v>
      </c>
      <c r="J106" s="390">
        <v>5219755.2328797746</v>
      </c>
      <c r="K106" s="308">
        <v>18117965.684940584</v>
      </c>
      <c r="L106" s="323">
        <v>18504846.939481925</v>
      </c>
      <c r="M106" s="324">
        <v>-2.0907022673929306E-2</v>
      </c>
      <c r="N106" s="314">
        <v>12</v>
      </c>
      <c r="O106" s="314">
        <v>12</v>
      </c>
    </row>
    <row r="107" spans="1:15" ht="15.75">
      <c r="A107" s="331">
        <v>280</v>
      </c>
      <c r="B107" s="333" t="s">
        <v>119</v>
      </c>
      <c r="C107" s="313">
        <v>1986</v>
      </c>
      <c r="D107" s="319">
        <v>-64212.22708025614</v>
      </c>
      <c r="E107" s="320">
        <v>-32.332440624499569</v>
      </c>
      <c r="F107" s="321">
        <v>1514.1546478894263</v>
      </c>
      <c r="G107" s="321">
        <v>1546.487088513926</v>
      </c>
      <c r="H107" s="321"/>
      <c r="I107" s="390">
        <v>2013609.0355609437</v>
      </c>
      <c r="J107" s="390">
        <v>993502.09514745697</v>
      </c>
      <c r="K107" s="308">
        <v>3007111.1307084006</v>
      </c>
      <c r="L107" s="323">
        <v>3071323.3577886568</v>
      </c>
      <c r="M107" s="324">
        <v>-2.0907022673929306E-2</v>
      </c>
      <c r="N107" s="314">
        <v>15</v>
      </c>
      <c r="O107" s="314">
        <v>15</v>
      </c>
    </row>
    <row r="108" spans="1:15" ht="15.75">
      <c r="A108" s="331">
        <v>284</v>
      </c>
      <c r="B108" s="333" t="s">
        <v>120</v>
      </c>
      <c r="C108" s="313">
        <v>2186</v>
      </c>
      <c r="D108" s="319">
        <v>-28040.199757190785</v>
      </c>
      <c r="E108" s="320">
        <v>-12.827172807498071</v>
      </c>
      <c r="F108" s="321">
        <v>600.70699738754047</v>
      </c>
      <c r="G108" s="321">
        <v>613.53417019503854</v>
      </c>
      <c r="H108" s="321"/>
      <c r="I108" s="390">
        <v>1207652.4871507105</v>
      </c>
      <c r="J108" s="390">
        <v>105493.00913845291</v>
      </c>
      <c r="K108" s="308">
        <v>1313145.4962891634</v>
      </c>
      <c r="L108" s="323">
        <v>1341185.6960463542</v>
      </c>
      <c r="M108" s="324">
        <v>-2.0907022673929306E-2</v>
      </c>
      <c r="N108" s="314">
        <v>2</v>
      </c>
      <c r="O108" s="314">
        <v>2</v>
      </c>
    </row>
    <row r="109" spans="1:15" ht="15.75">
      <c r="A109" s="331">
        <v>285</v>
      </c>
      <c r="B109" s="333" t="s">
        <v>121</v>
      </c>
      <c r="C109" s="313">
        <v>50210</v>
      </c>
      <c r="D109" s="319">
        <v>-241788.72686572338</v>
      </c>
      <c r="E109" s="320">
        <v>-4.815549230546174</v>
      </c>
      <c r="F109" s="321">
        <v>225.51611040605439</v>
      </c>
      <c r="G109" s="321">
        <v>230.33165963660059</v>
      </c>
      <c r="H109" s="321"/>
      <c r="I109" s="390">
        <v>-359714.61540751718</v>
      </c>
      <c r="J109" s="390">
        <v>11682878.518895509</v>
      </c>
      <c r="K109" s="308">
        <v>11323163.903487992</v>
      </c>
      <c r="L109" s="323">
        <v>11564952.630353715</v>
      </c>
      <c r="M109" s="324">
        <v>-2.0907022673929295E-2</v>
      </c>
      <c r="N109" s="314">
        <v>8</v>
      </c>
      <c r="O109" s="314">
        <v>8</v>
      </c>
    </row>
    <row r="110" spans="1:15" ht="15.75">
      <c r="A110" s="331">
        <v>286</v>
      </c>
      <c r="B110" s="333" t="s">
        <v>122</v>
      </c>
      <c r="C110" s="313">
        <v>78386</v>
      </c>
      <c r="D110" s="319">
        <v>-67696.743482885824</v>
      </c>
      <c r="E110" s="320">
        <v>-0.86363309115002451</v>
      </c>
      <c r="F110" s="321">
        <v>40.444644257540155</v>
      </c>
      <c r="G110" s="321">
        <v>41.308277348690183</v>
      </c>
      <c r="H110" s="321"/>
      <c r="I110" s="390">
        <v>-11505533.751452392</v>
      </c>
      <c r="J110" s="390">
        <v>14675827.636223935</v>
      </c>
      <c r="K110" s="308">
        <v>3170293.8847715426</v>
      </c>
      <c r="L110" s="323">
        <v>3237990.6282544285</v>
      </c>
      <c r="M110" s="324">
        <v>-2.0907022673929271E-2</v>
      </c>
      <c r="N110" s="314">
        <v>8</v>
      </c>
      <c r="O110" s="314">
        <v>8</v>
      </c>
    </row>
    <row r="111" spans="1:15" ht="15.75">
      <c r="A111" s="331">
        <v>287</v>
      </c>
      <c r="B111" s="333" t="s">
        <v>123</v>
      </c>
      <c r="C111" s="313">
        <v>6121</v>
      </c>
      <c r="D111" s="319">
        <v>-135495.61123099466</v>
      </c>
      <c r="E111" s="320">
        <v>-22.136188732395794</v>
      </c>
      <c r="F111" s="321">
        <v>1036.655829511275</v>
      </c>
      <c r="G111" s="321">
        <v>1058.7920182436708</v>
      </c>
      <c r="H111" s="321"/>
      <c r="I111" s="390">
        <v>4377653.0047486145</v>
      </c>
      <c r="J111" s="390">
        <v>1967717.3276898994</v>
      </c>
      <c r="K111" s="308">
        <v>6345370.3324385136</v>
      </c>
      <c r="L111" s="323">
        <v>6480865.9436695082</v>
      </c>
      <c r="M111" s="324">
        <v>-2.0907022673929306E-2</v>
      </c>
      <c r="N111" s="314">
        <v>15</v>
      </c>
      <c r="O111" s="314">
        <v>15</v>
      </c>
    </row>
    <row r="112" spans="1:15" ht="15.75">
      <c r="A112" s="331">
        <v>288</v>
      </c>
      <c r="B112" s="333" t="s">
        <v>124</v>
      </c>
      <c r="C112" s="313">
        <v>6342</v>
      </c>
      <c r="D112" s="319">
        <v>-147856.46112529477</v>
      </c>
      <c r="E112" s="320">
        <v>-23.313853851355212</v>
      </c>
      <c r="F112" s="321">
        <v>1091.8068505628214</v>
      </c>
      <c r="G112" s="321">
        <v>1115.1207044141768</v>
      </c>
      <c r="H112" s="321"/>
      <c r="I112" s="390">
        <v>4774929.6641542753</v>
      </c>
      <c r="J112" s="390">
        <v>2149309.3821151387</v>
      </c>
      <c r="K112" s="308">
        <v>6924239.046269414</v>
      </c>
      <c r="L112" s="323">
        <v>7072095.5073947087</v>
      </c>
      <c r="M112" s="324">
        <v>-2.0907022673929309E-2</v>
      </c>
      <c r="N112" s="314">
        <v>15</v>
      </c>
      <c r="O112" s="314">
        <v>15</v>
      </c>
    </row>
    <row r="113" spans="1:15" ht="15.75">
      <c r="A113" s="331">
        <v>290</v>
      </c>
      <c r="B113" s="333" t="s">
        <v>125</v>
      </c>
      <c r="C113" s="313">
        <v>7483</v>
      </c>
      <c r="D113" s="319">
        <v>-150236.79113265139</v>
      </c>
      <c r="E113" s="320">
        <v>-20.077080199472324</v>
      </c>
      <c r="F113" s="321">
        <v>940.22609221292919</v>
      </c>
      <c r="G113" s="321">
        <v>960.30317241240152</v>
      </c>
      <c r="H113" s="321"/>
      <c r="I113" s="390">
        <v>4691495.8943576207</v>
      </c>
      <c r="J113" s="390">
        <v>2344215.9536717283</v>
      </c>
      <c r="K113" s="308">
        <v>7035711.848029349</v>
      </c>
      <c r="L113" s="323">
        <v>7185948.6391620003</v>
      </c>
      <c r="M113" s="324">
        <v>-2.0907022673929306E-2</v>
      </c>
      <c r="N113" s="314">
        <v>18</v>
      </c>
      <c r="O113" s="314">
        <v>18</v>
      </c>
    </row>
    <row r="114" spans="1:15" ht="15.75">
      <c r="A114" s="331">
        <v>291</v>
      </c>
      <c r="B114" s="333" t="s">
        <v>126</v>
      </c>
      <c r="C114" s="313">
        <v>2038</v>
      </c>
      <c r="D114" s="319">
        <v>-49575.810344867714</v>
      </c>
      <c r="E114" s="320">
        <v>-24.325716557834991</v>
      </c>
      <c r="F114" s="321">
        <v>1139.1932089833297</v>
      </c>
      <c r="G114" s="321">
        <v>1163.5189255411649</v>
      </c>
      <c r="H114" s="321"/>
      <c r="I114" s="390">
        <v>1966384.4462947422</v>
      </c>
      <c r="J114" s="390">
        <v>355291.31361328391</v>
      </c>
      <c r="K114" s="308">
        <v>2321675.7599080261</v>
      </c>
      <c r="L114" s="323">
        <v>2371251.570252894</v>
      </c>
      <c r="M114" s="324">
        <v>-2.0907022673929302E-2</v>
      </c>
      <c r="N114" s="314">
        <v>6</v>
      </c>
      <c r="O114" s="314">
        <v>6</v>
      </c>
    </row>
    <row r="115" spans="1:15" ht="15.75">
      <c r="A115" s="331">
        <v>297</v>
      </c>
      <c r="B115" s="333" t="s">
        <v>127</v>
      </c>
      <c r="C115" s="313">
        <v>125666</v>
      </c>
      <c r="D115" s="319">
        <v>-854074.7122782002</v>
      </c>
      <c r="E115" s="320">
        <v>-6.7963865506835592</v>
      </c>
      <c r="F115" s="321">
        <v>318.28034277044242</v>
      </c>
      <c r="G115" s="321">
        <v>325.07672932112598</v>
      </c>
      <c r="H115" s="321"/>
      <c r="I115" s="390">
        <v>14978952.954562277</v>
      </c>
      <c r="J115" s="390">
        <v>25018064.600028142</v>
      </c>
      <c r="K115" s="308">
        <v>39997017.554590419</v>
      </c>
      <c r="L115" s="323">
        <v>40851092.266868621</v>
      </c>
      <c r="M115" s="324">
        <v>-2.0907022673929302E-2</v>
      </c>
      <c r="N115" s="314">
        <v>11</v>
      </c>
      <c r="O115" s="314">
        <v>11</v>
      </c>
    </row>
    <row r="116" spans="1:15" ht="15.75">
      <c r="A116" s="331">
        <v>300</v>
      </c>
      <c r="B116" s="333" t="s">
        <v>128</v>
      </c>
      <c r="C116" s="313">
        <v>3335</v>
      </c>
      <c r="D116" s="319">
        <v>-84794.593270636557</v>
      </c>
      <c r="E116" s="320">
        <v>-25.425665148616659</v>
      </c>
      <c r="F116" s="321">
        <v>1190.7047014349534</v>
      </c>
      <c r="G116" s="321">
        <v>1216.1303665835701</v>
      </c>
      <c r="H116" s="321"/>
      <c r="I116" s="390">
        <v>2316043.6671127388</v>
      </c>
      <c r="J116" s="390">
        <v>1654956.5121728308</v>
      </c>
      <c r="K116" s="308">
        <v>3971000.1792855696</v>
      </c>
      <c r="L116" s="323">
        <v>4055794.7725562062</v>
      </c>
      <c r="M116" s="324">
        <v>-2.0907022673929306E-2</v>
      </c>
      <c r="N116" s="314">
        <v>14</v>
      </c>
      <c r="O116" s="314">
        <v>14</v>
      </c>
    </row>
    <row r="117" spans="1:15" ht="15.75">
      <c r="A117" s="331">
        <v>301</v>
      </c>
      <c r="B117" s="333" t="s">
        <v>129</v>
      </c>
      <c r="C117" s="313">
        <v>19509</v>
      </c>
      <c r="D117" s="319">
        <v>-258999.87476387757</v>
      </c>
      <c r="E117" s="320">
        <v>-13.275917513141502</v>
      </c>
      <c r="F117" s="321">
        <v>621.72207910243299</v>
      </c>
      <c r="G117" s="321">
        <v>634.99799661557461</v>
      </c>
      <c r="H117" s="321"/>
      <c r="I117" s="390">
        <v>1750963.7305972632</v>
      </c>
      <c r="J117" s="390">
        <v>10378212.310612103</v>
      </c>
      <c r="K117" s="308">
        <v>12129176.041209366</v>
      </c>
      <c r="L117" s="323">
        <v>12388175.915973244</v>
      </c>
      <c r="M117" s="324">
        <v>-2.0907022673929306E-2</v>
      </c>
      <c r="N117" s="314">
        <v>14</v>
      </c>
      <c r="O117" s="314">
        <v>14</v>
      </c>
    </row>
    <row r="118" spans="1:15" ht="15.75">
      <c r="A118" s="331">
        <v>304</v>
      </c>
      <c r="B118" s="333" t="s">
        <v>130</v>
      </c>
      <c r="C118" s="313">
        <v>970</v>
      </c>
      <c r="D118" s="319">
        <v>0</v>
      </c>
      <c r="E118" s="320">
        <v>0</v>
      </c>
      <c r="F118" s="321">
        <v>-134.66028551908963</v>
      </c>
      <c r="G118" s="321">
        <v>-134.66028551908963</v>
      </c>
      <c r="H118" s="321"/>
      <c r="I118" s="390">
        <v>-40431.095550508238</v>
      </c>
      <c r="J118" s="390">
        <v>-90189.381403008709</v>
      </c>
      <c r="K118" s="308">
        <v>-130620.47695351695</v>
      </c>
      <c r="L118" s="323">
        <v>-130620.47695351695</v>
      </c>
      <c r="M118" s="324">
        <v>0</v>
      </c>
      <c r="N118" s="314">
        <v>2</v>
      </c>
      <c r="O118" s="314">
        <v>2</v>
      </c>
    </row>
    <row r="119" spans="1:15" ht="15.75">
      <c r="A119" s="331">
        <v>305</v>
      </c>
      <c r="B119" s="333" t="s">
        <v>131</v>
      </c>
      <c r="C119" s="313">
        <v>14876</v>
      </c>
      <c r="D119" s="319">
        <v>-292840.65726670466</v>
      </c>
      <c r="E119" s="320">
        <v>-19.685443483914</v>
      </c>
      <c r="F119" s="321">
        <v>921.88542439778621</v>
      </c>
      <c r="G119" s="321">
        <v>941.57086788170022</v>
      </c>
      <c r="H119" s="321"/>
      <c r="I119" s="390">
        <v>10268872.036711358</v>
      </c>
      <c r="J119" s="390">
        <v>3445095.5366301103</v>
      </c>
      <c r="K119" s="308">
        <v>13713967.573341468</v>
      </c>
      <c r="L119" s="323">
        <v>14006808.230608173</v>
      </c>
      <c r="M119" s="324">
        <v>-2.0907022673929302E-2</v>
      </c>
      <c r="N119" s="314">
        <v>17</v>
      </c>
      <c r="O119" s="314">
        <v>17</v>
      </c>
    </row>
    <row r="120" spans="1:15" ht="15.75">
      <c r="A120" s="331">
        <v>309</v>
      </c>
      <c r="B120" s="333" t="s">
        <v>132</v>
      </c>
      <c r="C120" s="313">
        <v>6444</v>
      </c>
      <c r="D120" s="319">
        <v>-85553.515566063012</v>
      </c>
      <c r="E120" s="320">
        <v>-13.276461136881286</v>
      </c>
      <c r="F120" s="321">
        <v>621.74753744694397</v>
      </c>
      <c r="G120" s="321">
        <v>635.02399858382535</v>
      </c>
      <c r="H120" s="321"/>
      <c r="I120" s="390">
        <v>103290.80352473073</v>
      </c>
      <c r="J120" s="390">
        <v>3903250.3277833764</v>
      </c>
      <c r="K120" s="308">
        <v>4006541.1313081072</v>
      </c>
      <c r="L120" s="323">
        <v>4092094.6468741703</v>
      </c>
      <c r="M120" s="324">
        <v>-2.0907022673929306E-2</v>
      </c>
      <c r="N120" s="314">
        <v>12</v>
      </c>
      <c r="O120" s="314">
        <v>12</v>
      </c>
    </row>
    <row r="121" spans="1:15" ht="15.75">
      <c r="A121" s="331">
        <v>312</v>
      </c>
      <c r="B121" s="333" t="s">
        <v>133</v>
      </c>
      <c r="C121" s="313">
        <v>1155</v>
      </c>
      <c r="D121" s="319">
        <v>-24786.908397621664</v>
      </c>
      <c r="E121" s="320">
        <v>-21.460526751187587</v>
      </c>
      <c r="F121" s="321">
        <v>1005.014026124698</v>
      </c>
      <c r="G121" s="321">
        <v>1026.4745528758856</v>
      </c>
      <c r="H121" s="321"/>
      <c r="I121" s="390">
        <v>776049.71427673602</v>
      </c>
      <c r="J121" s="390">
        <v>384741.48589729023</v>
      </c>
      <c r="K121" s="308">
        <v>1160791.2001740262</v>
      </c>
      <c r="L121" s="323">
        <v>1185578.1085716479</v>
      </c>
      <c r="M121" s="324">
        <v>-2.0907022673929306E-2</v>
      </c>
      <c r="N121" s="314">
        <v>13</v>
      </c>
      <c r="O121" s="314">
        <v>13</v>
      </c>
    </row>
    <row r="122" spans="1:15" ht="15.75">
      <c r="A122" s="331">
        <v>316</v>
      </c>
      <c r="B122" s="333" t="s">
        <v>134</v>
      </c>
      <c r="C122" s="313">
        <v>4093</v>
      </c>
      <c r="D122" s="319">
        <v>-15266.286523922994</v>
      </c>
      <c r="E122" s="320">
        <v>-3.7298525589843621</v>
      </c>
      <c r="F122" s="321">
        <v>174.67204699199394</v>
      </c>
      <c r="G122" s="321">
        <v>178.4018995509783</v>
      </c>
      <c r="H122" s="321"/>
      <c r="I122" s="390">
        <v>287641.82501224335</v>
      </c>
      <c r="J122" s="390">
        <v>427290.86332598783</v>
      </c>
      <c r="K122" s="308">
        <v>714932.68833823118</v>
      </c>
      <c r="L122" s="323">
        <v>730198.97486215422</v>
      </c>
      <c r="M122" s="324">
        <v>-2.0907022673929306E-2</v>
      </c>
      <c r="N122" s="314">
        <v>7</v>
      </c>
      <c r="O122" s="314">
        <v>7</v>
      </c>
    </row>
    <row r="123" spans="1:15" ht="15.75">
      <c r="A123" s="331">
        <v>317</v>
      </c>
      <c r="B123" s="333" t="s">
        <v>135</v>
      </c>
      <c r="C123" s="313">
        <v>2373</v>
      </c>
      <c r="D123" s="319">
        <v>-92863.80507226054</v>
      </c>
      <c r="E123" s="320">
        <v>-39.133504033822391</v>
      </c>
      <c r="F123" s="321">
        <v>1832.6540117764125</v>
      </c>
      <c r="G123" s="321">
        <v>1871.7875158102347</v>
      </c>
      <c r="H123" s="321"/>
      <c r="I123" s="390">
        <v>2725169.0425954033</v>
      </c>
      <c r="J123" s="390">
        <v>1623718.9273500233</v>
      </c>
      <c r="K123" s="308">
        <v>4348887.969945427</v>
      </c>
      <c r="L123" s="323">
        <v>4441751.7750176871</v>
      </c>
      <c r="M123" s="324">
        <v>-2.0907022673929309E-2</v>
      </c>
      <c r="N123" s="314">
        <v>17</v>
      </c>
      <c r="O123" s="314">
        <v>17</v>
      </c>
    </row>
    <row r="124" spans="1:15" ht="15.75">
      <c r="A124" s="331">
        <v>320</v>
      </c>
      <c r="B124" s="333" t="s">
        <v>136</v>
      </c>
      <c r="C124" s="313">
        <v>6954</v>
      </c>
      <c r="D124" s="319">
        <v>-123293.27668878651</v>
      </c>
      <c r="E124" s="320">
        <v>-17.729835589414225</v>
      </c>
      <c r="F124" s="321">
        <v>830.30270667797527</v>
      </c>
      <c r="G124" s="321">
        <v>848.03254226738943</v>
      </c>
      <c r="H124" s="321"/>
      <c r="I124" s="390">
        <v>3678859.1954423254</v>
      </c>
      <c r="J124" s="390">
        <v>2095065.8267963147</v>
      </c>
      <c r="K124" s="308">
        <v>5773925.0222386401</v>
      </c>
      <c r="L124" s="323">
        <v>5897218.2989274263</v>
      </c>
      <c r="M124" s="324">
        <v>-2.0907022673929306E-2</v>
      </c>
      <c r="N124" s="314">
        <v>19</v>
      </c>
      <c r="O124" s="314">
        <v>19</v>
      </c>
    </row>
    <row r="125" spans="1:15" ht="15.75">
      <c r="A125" s="331">
        <v>322</v>
      </c>
      <c r="B125" s="333" t="s">
        <v>137</v>
      </c>
      <c r="C125" s="313">
        <v>6371</v>
      </c>
      <c r="D125" s="319">
        <v>-187466.83076308414</v>
      </c>
      <c r="E125" s="320">
        <v>-29.425024448765367</v>
      </c>
      <c r="F125" s="321">
        <v>1377.9979696180972</v>
      </c>
      <c r="G125" s="321">
        <v>1407.4229940668627</v>
      </c>
      <c r="H125" s="321"/>
      <c r="I125" s="390">
        <v>7101130.1322466163</v>
      </c>
      <c r="J125" s="390">
        <v>1678094.9321902811</v>
      </c>
      <c r="K125" s="308">
        <v>8779225.0644368976</v>
      </c>
      <c r="L125" s="323">
        <v>8966691.8951999824</v>
      </c>
      <c r="M125" s="324">
        <v>-2.0907022673929302E-2</v>
      </c>
      <c r="N125" s="314">
        <v>2</v>
      </c>
      <c r="O125" s="314">
        <v>2</v>
      </c>
    </row>
    <row r="126" spans="1:15" ht="15.75">
      <c r="A126" s="331">
        <v>398</v>
      </c>
      <c r="B126" s="333" t="s">
        <v>138</v>
      </c>
      <c r="C126" s="313">
        <v>121337</v>
      </c>
      <c r="D126" s="319">
        <v>-1695335.0717882125</v>
      </c>
      <c r="E126" s="320">
        <v>-13.972119566069809</v>
      </c>
      <c r="F126" s="321">
        <v>654.3257908529398</v>
      </c>
      <c r="G126" s="321">
        <v>668.29791041900955</v>
      </c>
      <c r="H126" s="321"/>
      <c r="I126" s="390">
        <v>52644096.761126786</v>
      </c>
      <c r="J126" s="390">
        <v>26749831.723596368</v>
      </c>
      <c r="K126" s="308">
        <v>79393928.484723151</v>
      </c>
      <c r="L126" s="323">
        <v>81089263.556511357</v>
      </c>
      <c r="M126" s="324">
        <v>-2.0907022673929309E-2</v>
      </c>
      <c r="N126" s="314">
        <v>7</v>
      </c>
      <c r="O126" s="314">
        <v>7</v>
      </c>
    </row>
    <row r="127" spans="1:15" ht="15.75">
      <c r="A127" s="331">
        <v>399</v>
      </c>
      <c r="B127" s="333" t="s">
        <v>139</v>
      </c>
      <c r="C127" s="313">
        <v>7656</v>
      </c>
      <c r="D127" s="319">
        <v>-84325.158675779836</v>
      </c>
      <c r="E127" s="320">
        <v>-11.014257925258599</v>
      </c>
      <c r="F127" s="321">
        <v>515.80671017907071</v>
      </c>
      <c r="G127" s="321">
        <v>526.82096810432938</v>
      </c>
      <c r="H127" s="321"/>
      <c r="I127" s="390">
        <v>1504536.3996752081</v>
      </c>
      <c r="J127" s="390">
        <v>2444479.7734557572</v>
      </c>
      <c r="K127" s="308">
        <v>3949016.1731309653</v>
      </c>
      <c r="L127" s="323">
        <v>4033341.3318067454</v>
      </c>
      <c r="M127" s="324">
        <v>-2.0907022673929302E-2</v>
      </c>
      <c r="N127" s="314">
        <v>15</v>
      </c>
      <c r="O127" s="314">
        <v>15</v>
      </c>
    </row>
    <row r="128" spans="1:15" ht="15.75">
      <c r="A128" s="331">
        <v>400</v>
      </c>
      <c r="B128" s="333" t="s">
        <v>140</v>
      </c>
      <c r="C128" s="313">
        <v>8479</v>
      </c>
      <c r="D128" s="319">
        <v>-231896.87852166122</v>
      </c>
      <c r="E128" s="320">
        <v>-27.349555197742802</v>
      </c>
      <c r="F128" s="321">
        <v>1280.8020465053166</v>
      </c>
      <c r="G128" s="321">
        <v>1308.1516017030594</v>
      </c>
      <c r="H128" s="321"/>
      <c r="I128" s="390">
        <v>7725839.4594287947</v>
      </c>
      <c r="J128" s="390">
        <v>3134081.0928897858</v>
      </c>
      <c r="K128" s="308">
        <v>10859920.55231858</v>
      </c>
      <c r="L128" s="323">
        <v>11091817.430840241</v>
      </c>
      <c r="M128" s="324">
        <v>-2.0907022673929306E-2</v>
      </c>
      <c r="N128" s="314">
        <v>2</v>
      </c>
      <c r="O128" s="314">
        <v>2</v>
      </c>
    </row>
    <row r="129" spans="1:15" ht="15.75">
      <c r="A129" s="331">
        <v>402</v>
      </c>
      <c r="B129" s="333" t="s">
        <v>141</v>
      </c>
      <c r="C129" s="313">
        <v>8865</v>
      </c>
      <c r="D129" s="319">
        <v>-93508.502448022904</v>
      </c>
      <c r="E129" s="320">
        <v>-10.54805442166079</v>
      </c>
      <c r="F129" s="321">
        <v>493.97401867170379</v>
      </c>
      <c r="G129" s="321">
        <v>504.52207309336461</v>
      </c>
      <c r="H129" s="321"/>
      <c r="I129" s="390">
        <v>-449612.66945533315</v>
      </c>
      <c r="J129" s="390">
        <v>4828692.3449799865</v>
      </c>
      <c r="K129" s="308">
        <v>4379079.6755246539</v>
      </c>
      <c r="L129" s="323">
        <v>4472588.1779726772</v>
      </c>
      <c r="M129" s="324">
        <v>-2.0907022673929302E-2</v>
      </c>
      <c r="N129" s="314">
        <v>11</v>
      </c>
      <c r="O129" s="314">
        <v>11</v>
      </c>
    </row>
    <row r="130" spans="1:15" ht="15.75">
      <c r="A130" s="331">
        <v>403</v>
      </c>
      <c r="B130" s="333" t="s">
        <v>142</v>
      </c>
      <c r="C130" s="313">
        <v>2758</v>
      </c>
      <c r="D130" s="319">
        <v>-61024.493469720532</v>
      </c>
      <c r="E130" s="320">
        <v>-22.126357313169155</v>
      </c>
      <c r="F130" s="321">
        <v>1036.1954161051158</v>
      </c>
      <c r="G130" s="321">
        <v>1058.3217734182849</v>
      </c>
      <c r="H130" s="321"/>
      <c r="I130" s="390">
        <v>1202405.8407865574</v>
      </c>
      <c r="J130" s="390">
        <v>1655421.1168313518</v>
      </c>
      <c r="K130" s="308">
        <v>2857826.9576179092</v>
      </c>
      <c r="L130" s="323">
        <v>2918851.4510876299</v>
      </c>
      <c r="M130" s="324">
        <v>-2.0907022673929306E-2</v>
      </c>
      <c r="N130" s="314">
        <v>14</v>
      </c>
      <c r="O130" s="314">
        <v>14</v>
      </c>
    </row>
    <row r="131" spans="1:15" ht="15.75">
      <c r="A131" s="331">
        <v>405</v>
      </c>
      <c r="B131" s="333" t="s">
        <v>143</v>
      </c>
      <c r="C131" s="313">
        <v>73327</v>
      </c>
      <c r="D131" s="319">
        <v>-526945.59343343624</v>
      </c>
      <c r="E131" s="320">
        <v>-7.1862423586596513</v>
      </c>
      <c r="F131" s="321">
        <v>336.5376092264238</v>
      </c>
      <c r="G131" s="321">
        <v>343.72385158508348</v>
      </c>
      <c r="H131" s="321"/>
      <c r="I131" s="390">
        <v>16144042.018773338</v>
      </c>
      <c r="J131" s="390">
        <v>8533251.252972642</v>
      </c>
      <c r="K131" s="308">
        <v>24677293.27174598</v>
      </c>
      <c r="L131" s="323">
        <v>25204238.865179416</v>
      </c>
      <c r="M131" s="324">
        <v>-2.0907022673929306E-2</v>
      </c>
      <c r="N131" s="314">
        <v>9</v>
      </c>
      <c r="O131" s="314">
        <v>9</v>
      </c>
    </row>
    <row r="132" spans="1:15" ht="15.75">
      <c r="A132" s="331">
        <v>407</v>
      </c>
      <c r="B132" s="333" t="s">
        <v>144</v>
      </c>
      <c r="C132" s="313">
        <v>2429</v>
      </c>
      <c r="D132" s="319">
        <v>-44983.364401352599</v>
      </c>
      <c r="E132" s="320">
        <v>-18.519293701668424</v>
      </c>
      <c r="F132" s="321">
        <v>867.27367598605565</v>
      </c>
      <c r="G132" s="321">
        <v>885.79296968772417</v>
      </c>
      <c r="H132" s="321"/>
      <c r="I132" s="390">
        <v>984227.47938865318</v>
      </c>
      <c r="J132" s="390">
        <v>1122380.279581476</v>
      </c>
      <c r="K132" s="308">
        <v>2106607.7589701293</v>
      </c>
      <c r="L132" s="323">
        <v>2151591.1233714819</v>
      </c>
      <c r="M132" s="324">
        <v>-2.0907022673929306E-2</v>
      </c>
      <c r="N132" s="314">
        <v>1</v>
      </c>
      <c r="O132" s="315">
        <v>34</v>
      </c>
    </row>
    <row r="133" spans="1:15" ht="15.75">
      <c r="A133" s="331">
        <v>408</v>
      </c>
      <c r="B133" s="333" t="s">
        <v>145</v>
      </c>
      <c r="C133" s="313">
        <v>14028</v>
      </c>
      <c r="D133" s="319">
        <v>-276711.56725980755</v>
      </c>
      <c r="E133" s="320">
        <v>-19.725660625877357</v>
      </c>
      <c r="F133" s="321">
        <v>923.76882606040294</v>
      </c>
      <c r="G133" s="321">
        <v>943.49448668628031</v>
      </c>
      <c r="H133" s="321"/>
      <c r="I133" s="390">
        <v>7083042.245754119</v>
      </c>
      <c r="J133" s="390">
        <v>5875586.8462212142</v>
      </c>
      <c r="K133" s="308">
        <v>12958629.091975333</v>
      </c>
      <c r="L133" s="323">
        <v>13235340.65923514</v>
      </c>
      <c r="M133" s="324">
        <v>-2.0907022673929309E-2</v>
      </c>
      <c r="N133" s="314">
        <v>14</v>
      </c>
      <c r="O133" s="314">
        <v>14</v>
      </c>
    </row>
    <row r="134" spans="1:15" ht="15.75">
      <c r="A134" s="331">
        <v>410</v>
      </c>
      <c r="B134" s="333" t="s">
        <v>146</v>
      </c>
      <c r="C134" s="313">
        <v>18878</v>
      </c>
      <c r="D134" s="319">
        <v>-408253.97430327255</v>
      </c>
      <c r="E134" s="320">
        <v>-21.625912400851391</v>
      </c>
      <c r="F134" s="321">
        <v>1012.7591714120881</v>
      </c>
      <c r="G134" s="321">
        <v>1034.3850838129395</v>
      </c>
      <c r="H134" s="321"/>
      <c r="I134" s="390">
        <v>11104477.979258228</v>
      </c>
      <c r="J134" s="390">
        <v>8014389.6586591695</v>
      </c>
      <c r="K134" s="308">
        <v>19118867.637917399</v>
      </c>
      <c r="L134" s="323">
        <v>19527121.612220671</v>
      </c>
      <c r="M134" s="324">
        <v>-2.0907022673929306E-2</v>
      </c>
      <c r="N134" s="314">
        <v>13</v>
      </c>
      <c r="O134" s="314">
        <v>13</v>
      </c>
    </row>
    <row r="135" spans="1:15" ht="15.75">
      <c r="A135" s="331">
        <v>416</v>
      </c>
      <c r="B135" s="333" t="s">
        <v>147</v>
      </c>
      <c r="C135" s="313">
        <v>2849</v>
      </c>
      <c r="D135" s="319">
        <v>-40434.087897770965</v>
      </c>
      <c r="E135" s="320">
        <v>-14.192379044496654</v>
      </c>
      <c r="F135" s="321">
        <v>664.64072243744238</v>
      </c>
      <c r="G135" s="321">
        <v>678.83310148193902</v>
      </c>
      <c r="H135" s="321"/>
      <c r="I135" s="390">
        <v>651262.32124683796</v>
      </c>
      <c r="J135" s="390">
        <v>1242299.0969774353</v>
      </c>
      <c r="K135" s="308">
        <v>1893561.4182242732</v>
      </c>
      <c r="L135" s="323">
        <v>1933995.5061220443</v>
      </c>
      <c r="M135" s="324">
        <v>-2.0907022673929306E-2</v>
      </c>
      <c r="N135" s="314">
        <v>9</v>
      </c>
      <c r="O135" s="314">
        <v>9</v>
      </c>
    </row>
    <row r="136" spans="1:15" ht="15.75">
      <c r="A136" s="331">
        <v>418</v>
      </c>
      <c r="B136" s="333" t="s">
        <v>148</v>
      </c>
      <c r="C136" s="313">
        <v>24854</v>
      </c>
      <c r="D136" s="319">
        <v>-457582.93449071591</v>
      </c>
      <c r="E136" s="320">
        <v>-18.410836665756655</v>
      </c>
      <c r="F136" s="321">
        <v>862.19454425797699</v>
      </c>
      <c r="G136" s="321">
        <v>880.60538092373361</v>
      </c>
      <c r="H136" s="321"/>
      <c r="I136" s="390">
        <v>20083297.914690115</v>
      </c>
      <c r="J136" s="390">
        <v>1345685.2882976474</v>
      </c>
      <c r="K136" s="308">
        <v>21428983.20298776</v>
      </c>
      <c r="L136" s="323">
        <v>21886566.137478475</v>
      </c>
      <c r="M136" s="324">
        <v>-2.0907022673929309E-2</v>
      </c>
      <c r="N136" s="314">
        <v>6</v>
      </c>
      <c r="O136" s="314">
        <v>6</v>
      </c>
    </row>
    <row r="137" spans="1:15" ht="15.75">
      <c r="A137" s="331">
        <v>420</v>
      </c>
      <c r="B137" s="333" t="s">
        <v>149</v>
      </c>
      <c r="C137" s="313">
        <v>8971</v>
      </c>
      <c r="D137" s="319">
        <v>-106353.51957661164</v>
      </c>
      <c r="E137" s="320">
        <v>-11.855258006533456</v>
      </c>
      <c r="F137" s="321">
        <v>555.19143206649903</v>
      </c>
      <c r="G137" s="321">
        <v>567.04669007303255</v>
      </c>
      <c r="H137" s="321"/>
      <c r="I137" s="390">
        <v>2343045.4510633196</v>
      </c>
      <c r="J137" s="390">
        <v>2637576.8860052442</v>
      </c>
      <c r="K137" s="308">
        <v>4980622.3370685633</v>
      </c>
      <c r="L137" s="323">
        <v>5086975.8566451753</v>
      </c>
      <c r="M137" s="324">
        <v>-2.0907022673929306E-2</v>
      </c>
      <c r="N137" s="314">
        <v>11</v>
      </c>
      <c r="O137" s="314">
        <v>11</v>
      </c>
    </row>
    <row r="138" spans="1:15" ht="15.75">
      <c r="A138" s="331">
        <v>421</v>
      </c>
      <c r="B138" s="333" t="s">
        <v>150</v>
      </c>
      <c r="C138" s="313">
        <v>665</v>
      </c>
      <c r="D138" s="319">
        <v>-24945.237693150139</v>
      </c>
      <c r="E138" s="320">
        <v>-37.511635628797201</v>
      </c>
      <c r="F138" s="321">
        <v>1756.7005874044501</v>
      </c>
      <c r="G138" s="321">
        <v>1794.212223033247</v>
      </c>
      <c r="H138" s="321"/>
      <c r="I138" s="390">
        <v>1132482.8690661779</v>
      </c>
      <c r="J138" s="390">
        <v>35723.021557781482</v>
      </c>
      <c r="K138" s="308">
        <v>1168205.8906239592</v>
      </c>
      <c r="L138" s="323">
        <v>1193151.1283171093</v>
      </c>
      <c r="M138" s="324">
        <v>-2.0907022673929306E-2</v>
      </c>
      <c r="N138" s="314">
        <v>16</v>
      </c>
      <c r="O138" s="314">
        <v>16</v>
      </c>
    </row>
    <row r="139" spans="1:15" ht="15.75">
      <c r="A139" s="331">
        <v>422</v>
      </c>
      <c r="B139" s="333" t="s">
        <v>151</v>
      </c>
      <c r="C139" s="313">
        <v>10049</v>
      </c>
      <c r="D139" s="319">
        <v>-107772.26078060397</v>
      </c>
      <c r="E139" s="320">
        <v>-10.724675169728727</v>
      </c>
      <c r="F139" s="321">
        <v>502.24531280958365</v>
      </c>
      <c r="G139" s="321">
        <v>512.96998797931235</v>
      </c>
      <c r="H139" s="321"/>
      <c r="I139" s="390">
        <v>2427127.3011412174</v>
      </c>
      <c r="J139" s="390">
        <v>2619935.8472822886</v>
      </c>
      <c r="K139" s="308">
        <v>5047063.1484235059</v>
      </c>
      <c r="L139" s="323">
        <v>5154835.4092041096</v>
      </c>
      <c r="M139" s="324">
        <v>-2.0907022673929306E-2</v>
      </c>
      <c r="N139" s="314">
        <v>12</v>
      </c>
      <c r="O139" s="314">
        <v>12</v>
      </c>
    </row>
    <row r="140" spans="1:15" ht="15.75">
      <c r="A140" s="331">
        <v>423</v>
      </c>
      <c r="B140" s="333" t="s">
        <v>152</v>
      </c>
      <c r="C140" s="313">
        <v>20666</v>
      </c>
      <c r="D140" s="319">
        <v>-370932.23205065733</v>
      </c>
      <c r="E140" s="320">
        <v>-17.948912806090068</v>
      </c>
      <c r="F140" s="321">
        <v>840.56227197738701</v>
      </c>
      <c r="G140" s="321">
        <v>858.51118478347701</v>
      </c>
      <c r="H140" s="321"/>
      <c r="I140" s="390">
        <v>16124778.357810864</v>
      </c>
      <c r="J140" s="390">
        <v>1246281.5548738167</v>
      </c>
      <c r="K140" s="308">
        <v>17371059.912684679</v>
      </c>
      <c r="L140" s="323">
        <v>17741992.144735336</v>
      </c>
      <c r="M140" s="324">
        <v>-2.0907022673929306E-2</v>
      </c>
      <c r="N140" s="314">
        <v>2</v>
      </c>
      <c r="O140" s="314">
        <v>2</v>
      </c>
    </row>
    <row r="141" spans="1:15" ht="15.75">
      <c r="A141" s="331">
        <v>425</v>
      </c>
      <c r="B141" s="333" t="s">
        <v>153</v>
      </c>
      <c r="C141" s="313">
        <v>10190</v>
      </c>
      <c r="D141" s="319">
        <v>-440358.98101488821</v>
      </c>
      <c r="E141" s="320">
        <v>-43.214816586348206</v>
      </c>
      <c r="F141" s="321">
        <v>2023.7852178200969</v>
      </c>
      <c r="G141" s="321">
        <v>2067.0000344064451</v>
      </c>
      <c r="H141" s="321"/>
      <c r="I141" s="390">
        <v>15271430.091024838</v>
      </c>
      <c r="J141" s="390">
        <v>5350941.2785619497</v>
      </c>
      <c r="K141" s="308">
        <v>20622371.369586788</v>
      </c>
      <c r="L141" s="323">
        <v>21062730.350601677</v>
      </c>
      <c r="M141" s="324">
        <v>-2.0907022673929306E-2</v>
      </c>
      <c r="N141" s="314">
        <v>17</v>
      </c>
      <c r="O141" s="314">
        <v>17</v>
      </c>
    </row>
    <row r="142" spans="1:15" ht="15.75">
      <c r="A142" s="331">
        <v>426</v>
      </c>
      <c r="B142" s="333" t="s">
        <v>154</v>
      </c>
      <c r="C142" s="313">
        <v>11913</v>
      </c>
      <c r="D142" s="319">
        <v>-212936.50750626368</v>
      </c>
      <c r="E142" s="320">
        <v>-17.874297616575479</v>
      </c>
      <c r="F142" s="321">
        <v>837.06798160448352</v>
      </c>
      <c r="G142" s="321">
        <v>854.94227922105915</v>
      </c>
      <c r="H142" s="321"/>
      <c r="I142" s="390">
        <v>4170361.6056477414</v>
      </c>
      <c r="J142" s="390">
        <v>5801629.259206471</v>
      </c>
      <c r="K142" s="308">
        <v>9971990.8648542129</v>
      </c>
      <c r="L142" s="323">
        <v>10184927.372360477</v>
      </c>
      <c r="M142" s="324">
        <v>-2.0907022673929302E-2</v>
      </c>
      <c r="N142" s="314">
        <v>12</v>
      </c>
      <c r="O142" s="314">
        <v>12</v>
      </c>
    </row>
    <row r="143" spans="1:15" ht="15.75">
      <c r="A143" s="331">
        <v>430</v>
      </c>
      <c r="B143" s="333" t="s">
        <v>155</v>
      </c>
      <c r="C143" s="313">
        <v>15295</v>
      </c>
      <c r="D143" s="319">
        <v>-231588.33789639836</v>
      </c>
      <c r="E143" s="320">
        <v>-15.141440856253571</v>
      </c>
      <c r="F143" s="321">
        <v>709.0860635762491</v>
      </c>
      <c r="G143" s="321">
        <v>724.22750443250266</v>
      </c>
      <c r="H143" s="321"/>
      <c r="I143" s="390">
        <v>4290492.9343638755</v>
      </c>
      <c r="J143" s="390">
        <v>6554978.4080348546</v>
      </c>
      <c r="K143" s="308">
        <v>10845471.342398729</v>
      </c>
      <c r="L143" s="323">
        <v>11077059.680295128</v>
      </c>
      <c r="M143" s="324">
        <v>-2.0907022673929306E-2</v>
      </c>
      <c r="N143" s="314">
        <v>2</v>
      </c>
      <c r="O143" s="314">
        <v>2</v>
      </c>
    </row>
    <row r="144" spans="1:15" ht="15.75">
      <c r="A144" s="331">
        <v>433</v>
      </c>
      <c r="B144" s="333" t="s">
        <v>156</v>
      </c>
      <c r="C144" s="313">
        <v>7657</v>
      </c>
      <c r="D144" s="319">
        <v>-103725.79168688502</v>
      </c>
      <c r="E144" s="320">
        <v>-13.546531498874888</v>
      </c>
      <c r="F144" s="321">
        <v>634.39515346266569</v>
      </c>
      <c r="G144" s="321">
        <v>647.94168496154055</v>
      </c>
      <c r="H144" s="321"/>
      <c r="I144" s="390">
        <v>2621962.4442651453</v>
      </c>
      <c r="J144" s="390">
        <v>2235601.2457984863</v>
      </c>
      <c r="K144" s="308">
        <v>4857563.6900636312</v>
      </c>
      <c r="L144" s="323">
        <v>4961289.4817505162</v>
      </c>
      <c r="M144" s="324">
        <v>-2.0907022673929306E-2</v>
      </c>
      <c r="N144" s="314">
        <v>5</v>
      </c>
      <c r="O144" s="314">
        <v>5</v>
      </c>
    </row>
    <row r="145" spans="1:15" ht="15.75">
      <c r="A145" s="331">
        <v>434</v>
      </c>
      <c r="B145" s="333" t="s">
        <v>157</v>
      </c>
      <c r="C145" s="313">
        <v>14352</v>
      </c>
      <c r="D145" s="319">
        <v>-148581.66268525625</v>
      </c>
      <c r="E145" s="320">
        <v>-10.352679952986081</v>
      </c>
      <c r="F145" s="321">
        <v>484.82447245407064</v>
      </c>
      <c r="G145" s="321">
        <v>495.17715240705672</v>
      </c>
      <c r="H145" s="321"/>
      <c r="I145" s="390">
        <v>7395634.1510893982</v>
      </c>
      <c r="J145" s="390">
        <v>-437433.32242857682</v>
      </c>
      <c r="K145" s="308">
        <v>6958200.8286608215</v>
      </c>
      <c r="L145" s="323">
        <v>7106782.491346078</v>
      </c>
      <c r="M145" s="324">
        <v>-2.0907022673929306E-2</v>
      </c>
      <c r="N145" s="314">
        <v>1</v>
      </c>
      <c r="O145" s="315">
        <v>34</v>
      </c>
    </row>
    <row r="146" spans="1:15" ht="15.75">
      <c r="A146" s="331">
        <v>435</v>
      </c>
      <c r="B146" s="333" t="s">
        <v>158</v>
      </c>
      <c r="C146" s="313">
        <v>711</v>
      </c>
      <c r="D146" s="319">
        <v>-22929.154094402849</v>
      </c>
      <c r="E146" s="320">
        <v>-32.24916187679726</v>
      </c>
      <c r="F146" s="321">
        <v>1510.2546359983255</v>
      </c>
      <c r="G146" s="321">
        <v>1542.5037978751229</v>
      </c>
      <c r="H146" s="321"/>
      <c r="I146" s="390">
        <v>1036561.4948820148</v>
      </c>
      <c r="J146" s="390">
        <v>37229.551312794698</v>
      </c>
      <c r="K146" s="308">
        <v>1073791.0461948095</v>
      </c>
      <c r="L146" s="323">
        <v>1096720.2002892124</v>
      </c>
      <c r="M146" s="324">
        <v>-2.0907022673929302E-2</v>
      </c>
      <c r="N146" s="314">
        <v>13</v>
      </c>
      <c r="O146" s="314">
        <v>13</v>
      </c>
    </row>
    <row r="147" spans="1:15" ht="15.75">
      <c r="A147" s="331">
        <v>436</v>
      </c>
      <c r="B147" s="333" t="s">
        <v>159</v>
      </c>
      <c r="C147" s="313">
        <v>2008</v>
      </c>
      <c r="D147" s="319">
        <v>-83733.974732578499</v>
      </c>
      <c r="E147" s="320">
        <v>-41.700186619810012</v>
      </c>
      <c r="F147" s="321">
        <v>1952.8538572617904</v>
      </c>
      <c r="G147" s="321">
        <v>1994.5540438816001</v>
      </c>
      <c r="H147" s="321"/>
      <c r="I147" s="390">
        <v>2474944.0149789145</v>
      </c>
      <c r="J147" s="390">
        <v>1446386.5304027605</v>
      </c>
      <c r="K147" s="308">
        <v>3921330.545381675</v>
      </c>
      <c r="L147" s="323">
        <v>4005064.5201142533</v>
      </c>
      <c r="M147" s="324">
        <v>-2.0907022673929309E-2</v>
      </c>
      <c r="N147" s="314">
        <v>17</v>
      </c>
      <c r="O147" s="314">
        <v>17</v>
      </c>
    </row>
    <row r="148" spans="1:15" ht="15.75">
      <c r="A148" s="331">
        <v>440</v>
      </c>
      <c r="B148" s="333" t="s">
        <v>160</v>
      </c>
      <c r="C148" s="313">
        <v>5884</v>
      </c>
      <c r="D148" s="319">
        <v>-279233.50607037655</v>
      </c>
      <c r="E148" s="320">
        <v>-47.45640823765747</v>
      </c>
      <c r="F148" s="321">
        <v>2222.4224251954161</v>
      </c>
      <c r="G148" s="321">
        <v>2269.8788334330739</v>
      </c>
      <c r="H148" s="321"/>
      <c r="I148" s="390">
        <v>9791924.6084586252</v>
      </c>
      <c r="J148" s="390">
        <v>3284808.9413912036</v>
      </c>
      <c r="K148" s="308">
        <v>13076733.549849829</v>
      </c>
      <c r="L148" s="323">
        <v>13355967.055920206</v>
      </c>
      <c r="M148" s="324">
        <v>-2.0907022673929302E-2</v>
      </c>
      <c r="N148" s="314">
        <v>15</v>
      </c>
      <c r="O148" s="314">
        <v>15</v>
      </c>
    </row>
    <row r="149" spans="1:15" ht="15.75">
      <c r="A149" s="331">
        <v>441</v>
      </c>
      <c r="B149" s="333" t="s">
        <v>161</v>
      </c>
      <c r="C149" s="313">
        <v>4358</v>
      </c>
      <c r="D149" s="319">
        <v>-21955.965375172455</v>
      </c>
      <c r="E149" s="320">
        <v>-5.0380829222515962</v>
      </c>
      <c r="F149" s="321">
        <v>235.93754525908665</v>
      </c>
      <c r="G149" s="321">
        <v>240.97562818133827</v>
      </c>
      <c r="H149" s="321"/>
      <c r="I149" s="390">
        <v>-257324.73693453881</v>
      </c>
      <c r="J149" s="390">
        <v>1285540.5591736385</v>
      </c>
      <c r="K149" s="308">
        <v>1028215.8222390997</v>
      </c>
      <c r="L149" s="323">
        <v>1050171.7876142722</v>
      </c>
      <c r="M149" s="324">
        <v>-2.0907022673929299E-2</v>
      </c>
      <c r="N149" s="314">
        <v>9</v>
      </c>
      <c r="O149" s="314">
        <v>9</v>
      </c>
    </row>
    <row r="150" spans="1:15" ht="15.75">
      <c r="A150" s="331">
        <v>444</v>
      </c>
      <c r="B150" s="333" t="s">
        <v>162</v>
      </c>
      <c r="C150" s="313">
        <v>45687</v>
      </c>
      <c r="D150" s="319">
        <v>-542504.43353435793</v>
      </c>
      <c r="E150" s="320">
        <v>-11.874371999351192</v>
      </c>
      <c r="F150" s="321">
        <v>556.08655598865585</v>
      </c>
      <c r="G150" s="321">
        <v>567.96092798800703</v>
      </c>
      <c r="H150" s="321"/>
      <c r="I150" s="390">
        <v>20929583.392250635</v>
      </c>
      <c r="J150" s="390">
        <v>4476343.091203087</v>
      </c>
      <c r="K150" s="308">
        <v>25405926.483453721</v>
      </c>
      <c r="L150" s="323">
        <v>25948430.916988079</v>
      </c>
      <c r="M150" s="324">
        <v>-2.0907022673929306E-2</v>
      </c>
      <c r="N150" s="314">
        <v>1</v>
      </c>
      <c r="O150" s="315">
        <v>33</v>
      </c>
    </row>
    <row r="151" spans="1:15" ht="15.75">
      <c r="A151" s="331">
        <v>445</v>
      </c>
      <c r="B151" s="333" t="s">
        <v>163</v>
      </c>
      <c r="C151" s="313">
        <v>14868</v>
      </c>
      <c r="D151" s="319">
        <v>-175247.78705794766</v>
      </c>
      <c r="E151" s="320">
        <v>-11.786910617295376</v>
      </c>
      <c r="F151" s="321">
        <v>551.990667908673</v>
      </c>
      <c r="G151" s="321">
        <v>563.77757852596835</v>
      </c>
      <c r="H151" s="321"/>
      <c r="I151" s="390">
        <v>8239751.7047911789</v>
      </c>
      <c r="J151" s="390">
        <v>-32754.454325028521</v>
      </c>
      <c r="K151" s="308">
        <v>8206997.2504661502</v>
      </c>
      <c r="L151" s="323">
        <v>8382245.0375240976</v>
      </c>
      <c r="M151" s="324">
        <v>-2.0907022673929299E-2</v>
      </c>
      <c r="N151" s="314">
        <v>2</v>
      </c>
      <c r="O151" s="314">
        <v>2</v>
      </c>
    </row>
    <row r="152" spans="1:15" ht="15.75">
      <c r="A152" s="331">
        <v>475</v>
      </c>
      <c r="B152" s="333" t="s">
        <v>164</v>
      </c>
      <c r="C152" s="313">
        <v>5415</v>
      </c>
      <c r="D152" s="319">
        <v>-120422.95314034882</v>
      </c>
      <c r="E152" s="320">
        <v>-22.238772509759709</v>
      </c>
      <c r="F152" s="321">
        <v>1041.4599117362316</v>
      </c>
      <c r="G152" s="321">
        <v>1063.6986842459912</v>
      </c>
      <c r="H152" s="321"/>
      <c r="I152" s="390">
        <v>3918611.5390277775</v>
      </c>
      <c r="J152" s="390">
        <v>1720893.883023916</v>
      </c>
      <c r="K152" s="308">
        <v>5639505.4220516933</v>
      </c>
      <c r="L152" s="323">
        <v>5759928.3751920424</v>
      </c>
      <c r="M152" s="324">
        <v>-2.0907022673929306E-2</v>
      </c>
      <c r="N152" s="314">
        <v>15</v>
      </c>
      <c r="O152" s="314">
        <v>15</v>
      </c>
    </row>
    <row r="153" spans="1:15" ht="15.75">
      <c r="A153" s="331">
        <v>480</v>
      </c>
      <c r="B153" s="333" t="s">
        <v>165</v>
      </c>
      <c r="C153" s="313">
        <v>1910</v>
      </c>
      <c r="D153" s="319">
        <v>-38163.017792271363</v>
      </c>
      <c r="E153" s="320">
        <v>-19.980637587576631</v>
      </c>
      <c r="F153" s="321">
        <v>935.70960579136874</v>
      </c>
      <c r="G153" s="321">
        <v>955.69024337894541</v>
      </c>
      <c r="H153" s="321"/>
      <c r="I153" s="390">
        <v>786898.20237082313</v>
      </c>
      <c r="J153" s="390">
        <v>1000307.1446906913</v>
      </c>
      <c r="K153" s="308">
        <v>1787205.3470615144</v>
      </c>
      <c r="L153" s="323">
        <v>1825368.3648537858</v>
      </c>
      <c r="M153" s="324">
        <v>-2.0907022673929306E-2</v>
      </c>
      <c r="N153" s="314">
        <v>2</v>
      </c>
      <c r="O153" s="314">
        <v>2</v>
      </c>
    </row>
    <row r="154" spans="1:15" ht="15.75">
      <c r="A154" s="331">
        <v>481</v>
      </c>
      <c r="B154" s="333" t="s">
        <v>166</v>
      </c>
      <c r="C154" s="313">
        <v>9592</v>
      </c>
      <c r="D154" s="319">
        <v>-139781.04640736917</v>
      </c>
      <c r="E154" s="320">
        <v>-14.572669558733233</v>
      </c>
      <c r="F154" s="321">
        <v>682.45003836156286</v>
      </c>
      <c r="G154" s="321">
        <v>697.02270792029606</v>
      </c>
      <c r="H154" s="321"/>
      <c r="I154" s="390">
        <v>6044051.6568081919</v>
      </c>
      <c r="J154" s="390">
        <v>502009.11115591874</v>
      </c>
      <c r="K154" s="308">
        <v>6546060.7679641107</v>
      </c>
      <c r="L154" s="323">
        <v>6685841.8143714797</v>
      </c>
      <c r="M154" s="324">
        <v>-2.0907022673929306E-2</v>
      </c>
      <c r="N154" s="314">
        <v>2</v>
      </c>
      <c r="O154" s="314">
        <v>2</v>
      </c>
    </row>
    <row r="155" spans="1:15" ht="15.75">
      <c r="A155" s="331">
        <v>483</v>
      </c>
      <c r="B155" s="333" t="s">
        <v>167</v>
      </c>
      <c r="C155" s="313">
        <v>1059</v>
      </c>
      <c r="D155" s="319">
        <v>-39091.826132264905</v>
      </c>
      <c r="E155" s="320">
        <v>-36.913905696189715</v>
      </c>
      <c r="F155" s="321">
        <v>1728.7084056155359</v>
      </c>
      <c r="G155" s="321">
        <v>1765.6223113117255</v>
      </c>
      <c r="H155" s="321"/>
      <c r="I155" s="390">
        <v>876649.76301210874</v>
      </c>
      <c r="J155" s="390">
        <v>954052.43853474373</v>
      </c>
      <c r="K155" s="308">
        <v>1830702.2015468525</v>
      </c>
      <c r="L155" s="323">
        <v>1869794.0276791174</v>
      </c>
      <c r="M155" s="324">
        <v>-2.0907022673929306E-2</v>
      </c>
      <c r="N155" s="314">
        <v>17</v>
      </c>
      <c r="O155" s="314">
        <v>17</v>
      </c>
    </row>
    <row r="156" spans="1:15" ht="15.75">
      <c r="A156" s="331">
        <v>484</v>
      </c>
      <c r="B156" s="333" t="s">
        <v>168</v>
      </c>
      <c r="C156" s="313">
        <v>2904</v>
      </c>
      <c r="D156" s="319">
        <v>-17192.290747770963</v>
      </c>
      <c r="E156" s="320">
        <v>-5.9202103125933068</v>
      </c>
      <c r="F156" s="321">
        <v>277.24829267926054</v>
      </c>
      <c r="G156" s="321">
        <v>283.16850299185381</v>
      </c>
      <c r="H156" s="321"/>
      <c r="I156" s="390">
        <v>849922.09082657739</v>
      </c>
      <c r="J156" s="390">
        <v>-44793.048886004835</v>
      </c>
      <c r="K156" s="308">
        <v>805129.04194057256</v>
      </c>
      <c r="L156" s="323">
        <v>822321.33268834348</v>
      </c>
      <c r="M156" s="324">
        <v>-2.0907022673929309E-2</v>
      </c>
      <c r="N156" s="314">
        <v>4</v>
      </c>
      <c r="O156" s="314">
        <v>4</v>
      </c>
    </row>
    <row r="157" spans="1:15" ht="15.75">
      <c r="A157" s="331">
        <v>489</v>
      </c>
      <c r="B157" s="333" t="s">
        <v>169</v>
      </c>
      <c r="C157" s="313">
        <v>1703</v>
      </c>
      <c r="D157" s="319">
        <v>-44866.625739434799</v>
      </c>
      <c r="E157" s="320">
        <v>-26.345640481171344</v>
      </c>
      <c r="F157" s="321">
        <v>1233.7878989550247</v>
      </c>
      <c r="G157" s="321">
        <v>1260.1335394361961</v>
      </c>
      <c r="H157" s="321"/>
      <c r="I157" s="390">
        <v>1163214.2879412705</v>
      </c>
      <c r="J157" s="390">
        <v>937926.50397913682</v>
      </c>
      <c r="K157" s="308">
        <v>2101140.7919204072</v>
      </c>
      <c r="L157" s="323">
        <v>2146007.4176598419</v>
      </c>
      <c r="M157" s="324">
        <v>-2.0907022673929309E-2</v>
      </c>
      <c r="N157" s="314">
        <v>8</v>
      </c>
      <c r="O157" s="314">
        <v>8</v>
      </c>
    </row>
    <row r="158" spans="1:15" ht="15.75">
      <c r="A158" s="331">
        <v>491</v>
      </c>
      <c r="B158" s="333" t="s">
        <v>170</v>
      </c>
      <c r="C158" s="313">
        <v>51890</v>
      </c>
      <c r="D158" s="319">
        <v>-144354.08022173829</v>
      </c>
      <c r="E158" s="320">
        <v>-2.7819248452830658</v>
      </c>
      <c r="F158" s="321">
        <v>130.27981659301739</v>
      </c>
      <c r="G158" s="321">
        <v>133.06174143830046</v>
      </c>
      <c r="H158" s="321"/>
      <c r="I158" s="390">
        <v>-4071366.2110247593</v>
      </c>
      <c r="J158" s="390">
        <v>10831585.894036431</v>
      </c>
      <c r="K158" s="308">
        <v>6760219.6830116715</v>
      </c>
      <c r="L158" s="323">
        <v>6904573.7632334102</v>
      </c>
      <c r="M158" s="324">
        <v>-2.0907022673929306E-2</v>
      </c>
      <c r="N158" s="314">
        <v>10</v>
      </c>
      <c r="O158" s="314">
        <v>10</v>
      </c>
    </row>
    <row r="159" spans="1:15" ht="15.75">
      <c r="A159" s="331">
        <v>494</v>
      </c>
      <c r="B159" s="333" t="s">
        <v>171</v>
      </c>
      <c r="C159" s="313">
        <v>8749</v>
      </c>
      <c r="D159" s="319">
        <v>-223124.87159270619</v>
      </c>
      <c r="E159" s="320">
        <v>-25.502899942016938</v>
      </c>
      <c r="F159" s="321">
        <v>1194.321670001106</v>
      </c>
      <c r="G159" s="321">
        <v>1219.8245699431229</v>
      </c>
      <c r="H159" s="321"/>
      <c r="I159" s="390">
        <v>5276180.2509417022</v>
      </c>
      <c r="J159" s="390">
        <v>5172940.0398979746</v>
      </c>
      <c r="K159" s="308">
        <v>10449120.290839676</v>
      </c>
      <c r="L159" s="323">
        <v>10672245.162432382</v>
      </c>
      <c r="M159" s="324">
        <v>-2.0907022673929309E-2</v>
      </c>
      <c r="N159" s="314">
        <v>17</v>
      </c>
      <c r="O159" s="314">
        <v>17</v>
      </c>
    </row>
    <row r="160" spans="1:15" ht="15.75">
      <c r="A160" s="331">
        <v>495</v>
      </c>
      <c r="B160" s="333" t="s">
        <v>172</v>
      </c>
      <c r="C160" s="313">
        <v>1393</v>
      </c>
      <c r="D160" s="319">
        <v>-19101.977567461712</v>
      </c>
      <c r="E160" s="320">
        <v>-13.712833860345809</v>
      </c>
      <c r="F160" s="321">
        <v>642.18322911400935</v>
      </c>
      <c r="G160" s="321">
        <v>655.89606297435512</v>
      </c>
      <c r="H160" s="321"/>
      <c r="I160" s="390">
        <v>637997.68259370956</v>
      </c>
      <c r="J160" s="390">
        <v>256563.55556210555</v>
      </c>
      <c r="K160" s="308">
        <v>894561.23815581505</v>
      </c>
      <c r="L160" s="323">
        <v>913663.21572327672</v>
      </c>
      <c r="M160" s="324">
        <v>-2.0907022673929309E-2</v>
      </c>
      <c r="N160" s="314">
        <v>13</v>
      </c>
      <c r="O160" s="314">
        <v>13</v>
      </c>
    </row>
    <row r="161" spans="1:15" ht="15.75">
      <c r="A161" s="331">
        <v>498</v>
      </c>
      <c r="B161" s="333" t="s">
        <v>173</v>
      </c>
      <c r="C161" s="313">
        <v>2313</v>
      </c>
      <c r="D161" s="319">
        <v>-88074.054608633131</v>
      </c>
      <c r="E161" s="320">
        <v>-38.077844621112462</v>
      </c>
      <c r="F161" s="321">
        <v>1783.2166177699803</v>
      </c>
      <c r="G161" s="321">
        <v>1821.2944623910928</v>
      </c>
      <c r="H161" s="321"/>
      <c r="I161" s="390">
        <v>3763325.4745880696</v>
      </c>
      <c r="J161" s="390">
        <v>361254.56231389468</v>
      </c>
      <c r="K161" s="308">
        <v>4124580.0369019643</v>
      </c>
      <c r="L161" s="323">
        <v>4212654.0915105976</v>
      </c>
      <c r="M161" s="324">
        <v>-2.0907022673929306E-2</v>
      </c>
      <c r="N161" s="314">
        <v>19</v>
      </c>
      <c r="O161" s="314">
        <v>19</v>
      </c>
    </row>
    <row r="162" spans="1:15" ht="15.75">
      <c r="A162" s="331">
        <v>499</v>
      </c>
      <c r="B162" s="333" t="s">
        <v>174</v>
      </c>
      <c r="C162" s="313">
        <v>19738</v>
      </c>
      <c r="D162" s="319">
        <v>-470221.16549698752</v>
      </c>
      <c r="E162" s="320">
        <v>-23.823141427550286</v>
      </c>
      <c r="F162" s="321">
        <v>1115.6572044400289</v>
      </c>
      <c r="G162" s="321">
        <v>1139.4803458675792</v>
      </c>
      <c r="H162" s="321"/>
      <c r="I162" s="390">
        <v>18262673.123939067</v>
      </c>
      <c r="J162" s="390">
        <v>3758168.7772982237</v>
      </c>
      <c r="K162" s="308">
        <v>22020841.90123729</v>
      </c>
      <c r="L162" s="323">
        <v>22491063.066734277</v>
      </c>
      <c r="M162" s="324">
        <v>-2.0907022673929306E-2</v>
      </c>
      <c r="N162" s="314">
        <v>15</v>
      </c>
      <c r="O162" s="314">
        <v>15</v>
      </c>
    </row>
    <row r="163" spans="1:15" ht="15.75">
      <c r="A163" s="331">
        <v>500</v>
      </c>
      <c r="B163" s="333" t="s">
        <v>175</v>
      </c>
      <c r="C163" s="313">
        <v>10614</v>
      </c>
      <c r="D163" s="319">
        <v>-276282.52289845893</v>
      </c>
      <c r="E163" s="320">
        <v>-26.030009694597602</v>
      </c>
      <c r="F163" s="321">
        <v>1219.006650980027</v>
      </c>
      <c r="G163" s="321">
        <v>1245.0366606746245</v>
      </c>
      <c r="H163" s="321"/>
      <c r="I163" s="390">
        <v>12098879.677267542</v>
      </c>
      <c r="J163" s="390">
        <v>839656.91623446264</v>
      </c>
      <c r="K163" s="308">
        <v>12938536.593502006</v>
      </c>
      <c r="L163" s="323">
        <v>13214819.116400465</v>
      </c>
      <c r="M163" s="324">
        <v>-2.0907022673929302E-2</v>
      </c>
      <c r="N163" s="314">
        <v>13</v>
      </c>
      <c r="O163" s="314">
        <v>13</v>
      </c>
    </row>
    <row r="164" spans="1:15" ht="15.75">
      <c r="A164" s="331">
        <v>503</v>
      </c>
      <c r="B164" s="333" t="s">
        <v>176</v>
      </c>
      <c r="C164" s="313">
        <v>7477</v>
      </c>
      <c r="D164" s="319">
        <v>-80340.016905414232</v>
      </c>
      <c r="E164" s="320">
        <v>-10.744953444618728</v>
      </c>
      <c r="F164" s="321">
        <v>503.19496101376558</v>
      </c>
      <c r="G164" s="321">
        <v>513.93991445838435</v>
      </c>
      <c r="H164" s="321"/>
      <c r="I164" s="390">
        <v>906398.1439461736</v>
      </c>
      <c r="J164" s="390">
        <v>2855990.5795537517</v>
      </c>
      <c r="K164" s="308">
        <v>3762388.7234999253</v>
      </c>
      <c r="L164" s="323">
        <v>3842728.7404053397</v>
      </c>
      <c r="M164" s="324">
        <v>-2.0907022673929302E-2</v>
      </c>
      <c r="N164" s="314">
        <v>2</v>
      </c>
      <c r="O164" s="314">
        <v>2</v>
      </c>
    </row>
    <row r="165" spans="1:15" ht="15.75">
      <c r="A165" s="331">
        <v>504</v>
      </c>
      <c r="B165" s="333" t="s">
        <v>177</v>
      </c>
      <c r="C165" s="313">
        <v>1677</v>
      </c>
      <c r="D165" s="319">
        <v>-12180.717300688448</v>
      </c>
      <c r="E165" s="320">
        <v>-7.2633973170473753</v>
      </c>
      <c r="F165" s="321">
        <v>340.15083905361979</v>
      </c>
      <c r="G165" s="321">
        <v>347.4142363706672</v>
      </c>
      <c r="H165" s="321"/>
      <c r="I165" s="390">
        <v>-158823.17002491117</v>
      </c>
      <c r="J165" s="390">
        <v>729256.12711783161</v>
      </c>
      <c r="K165" s="308">
        <v>570432.95709292043</v>
      </c>
      <c r="L165" s="323">
        <v>582613.67439360893</v>
      </c>
      <c r="M165" s="324">
        <v>-2.0907022673929306E-2</v>
      </c>
      <c r="N165" s="314">
        <v>1</v>
      </c>
      <c r="O165" s="315">
        <v>34</v>
      </c>
    </row>
    <row r="166" spans="1:15" ht="15.75">
      <c r="A166" s="331">
        <v>505</v>
      </c>
      <c r="B166" s="333" t="s">
        <v>178</v>
      </c>
      <c r="C166" s="313">
        <v>20934</v>
      </c>
      <c r="D166" s="319">
        <v>-329244.02704997675</v>
      </c>
      <c r="E166" s="320">
        <v>-15.727716969999845</v>
      </c>
      <c r="F166" s="321">
        <v>736.54185365671754</v>
      </c>
      <c r="G166" s="321">
        <v>752.26957062671738</v>
      </c>
      <c r="H166" s="321"/>
      <c r="I166" s="390">
        <v>11964617.677022941</v>
      </c>
      <c r="J166" s="390">
        <v>3454149.4874267848</v>
      </c>
      <c r="K166" s="308">
        <v>15418767.164449725</v>
      </c>
      <c r="L166" s="323">
        <v>15748011.191499703</v>
      </c>
      <c r="M166" s="324">
        <v>-2.0907022673929306E-2</v>
      </c>
      <c r="N166" s="314">
        <v>1</v>
      </c>
      <c r="O166" s="315">
        <v>35</v>
      </c>
    </row>
    <row r="167" spans="1:15" ht="15.75">
      <c r="A167" s="331">
        <v>507</v>
      </c>
      <c r="B167" s="333" t="s">
        <v>395</v>
      </c>
      <c r="C167" s="313">
        <v>7057</v>
      </c>
      <c r="D167" s="319">
        <v>-10593.3903056123</v>
      </c>
      <c r="E167" s="320">
        <v>-1.5011180821329602</v>
      </c>
      <c r="F167" s="321">
        <v>70.298587956586204</v>
      </c>
      <c r="G167" s="321">
        <v>71.799706038719165</v>
      </c>
      <c r="H167" s="321"/>
      <c r="I167" s="390">
        <v>-887056.75311484514</v>
      </c>
      <c r="J167" s="390">
        <v>1383153.888324474</v>
      </c>
      <c r="K167" s="308">
        <v>496097.13520962885</v>
      </c>
      <c r="L167" s="323">
        <v>506690.52551524114</v>
      </c>
      <c r="M167" s="324">
        <v>-2.0907022673929302E-2</v>
      </c>
      <c r="N167" s="314">
        <v>10</v>
      </c>
      <c r="O167" s="314">
        <v>10</v>
      </c>
    </row>
    <row r="168" spans="1:15" ht="15.75">
      <c r="A168" s="331">
        <v>508</v>
      </c>
      <c r="B168" s="333" t="s">
        <v>180</v>
      </c>
      <c r="C168" s="313">
        <v>9270</v>
      </c>
      <c r="D168" s="319">
        <v>0</v>
      </c>
      <c r="E168" s="320">
        <v>0</v>
      </c>
      <c r="F168" s="321">
        <v>-91.499663396841626</v>
      </c>
      <c r="G168" s="321">
        <v>-91.499663396841626</v>
      </c>
      <c r="H168" s="321"/>
      <c r="I168" s="390">
        <v>-883849.98096114025</v>
      </c>
      <c r="J168" s="390">
        <v>35648.101272418404</v>
      </c>
      <c r="K168" s="308">
        <v>-848201.87968872185</v>
      </c>
      <c r="L168" s="323">
        <v>-848201.87968872185</v>
      </c>
      <c r="M168" s="324">
        <v>0</v>
      </c>
      <c r="N168" s="314">
        <v>6</v>
      </c>
      <c r="O168" s="314">
        <v>6</v>
      </c>
    </row>
    <row r="169" spans="1:15" ht="15.75">
      <c r="A169" s="331">
        <v>529</v>
      </c>
      <c r="B169" s="333" t="s">
        <v>181</v>
      </c>
      <c r="C169" s="313">
        <v>20129</v>
      </c>
      <c r="D169" s="319">
        <v>-217732.447355107</v>
      </c>
      <c r="E169" s="320">
        <v>-10.816853661637786</v>
      </c>
      <c r="F169" s="321">
        <v>506.56210700339335</v>
      </c>
      <c r="G169" s="321">
        <v>517.37896066503117</v>
      </c>
      <c r="H169" s="321"/>
      <c r="I169" s="390">
        <v>10793722.514263801</v>
      </c>
      <c r="J169" s="390">
        <v>-597133.86239249574</v>
      </c>
      <c r="K169" s="308">
        <v>10196588.651871305</v>
      </c>
      <c r="L169" s="323">
        <v>10414321.099226411</v>
      </c>
      <c r="M169" s="324">
        <v>-2.0907022673929309E-2</v>
      </c>
      <c r="N169" s="314">
        <v>2</v>
      </c>
      <c r="O169" s="314">
        <v>2</v>
      </c>
    </row>
    <row r="170" spans="1:15" ht="15.75">
      <c r="A170" s="331">
        <v>531</v>
      </c>
      <c r="B170" s="333" t="s">
        <v>182</v>
      </c>
      <c r="C170" s="313">
        <v>4939</v>
      </c>
      <c r="D170" s="319">
        <v>-23102.371975489474</v>
      </c>
      <c r="E170" s="320">
        <v>-4.6775403878294135</v>
      </c>
      <c r="F170" s="321">
        <v>219.05304338688592</v>
      </c>
      <c r="G170" s="321">
        <v>223.73058377471534</v>
      </c>
      <c r="H170" s="321"/>
      <c r="I170" s="390">
        <v>-827518.71743441559</v>
      </c>
      <c r="J170" s="390">
        <v>1909421.6987222452</v>
      </c>
      <c r="K170" s="308">
        <v>1081902.9812878296</v>
      </c>
      <c r="L170" s="323">
        <v>1105005.353263319</v>
      </c>
      <c r="M170" s="324">
        <v>-2.0907022673929306E-2</v>
      </c>
      <c r="N170" s="314">
        <v>4</v>
      </c>
      <c r="O170" s="314">
        <v>4</v>
      </c>
    </row>
    <row r="171" spans="1:15" ht="15.75">
      <c r="A171" s="331">
        <v>535</v>
      </c>
      <c r="B171" s="333" t="s">
        <v>183</v>
      </c>
      <c r="C171" s="313">
        <v>10378</v>
      </c>
      <c r="D171" s="319">
        <v>-345725.49245982087</v>
      </c>
      <c r="E171" s="320">
        <v>-33.313306269013381</v>
      </c>
      <c r="F171" s="321">
        <v>1560.0893885371918</v>
      </c>
      <c r="G171" s="321">
        <v>1593.4026948062051</v>
      </c>
      <c r="H171" s="321"/>
      <c r="I171" s="390">
        <v>9615091.130253993</v>
      </c>
      <c r="J171" s="390">
        <v>6575516.5439849822</v>
      </c>
      <c r="K171" s="308">
        <v>16190607.674238976</v>
      </c>
      <c r="L171" s="323">
        <v>16536333.166698797</v>
      </c>
      <c r="M171" s="324">
        <v>-2.0907022673929302E-2</v>
      </c>
      <c r="N171" s="314">
        <v>17</v>
      </c>
      <c r="O171" s="314">
        <v>17</v>
      </c>
    </row>
    <row r="172" spans="1:15" ht="15.75">
      <c r="A172" s="331">
        <v>536</v>
      </c>
      <c r="B172" s="333" t="s">
        <v>184</v>
      </c>
      <c r="C172" s="313">
        <v>36176</v>
      </c>
      <c r="D172" s="319">
        <v>-478901.89594733552</v>
      </c>
      <c r="E172" s="320">
        <v>-13.23811079022931</v>
      </c>
      <c r="F172" s="321">
        <v>619.95155933611545</v>
      </c>
      <c r="G172" s="321">
        <v>633.18967012634482</v>
      </c>
      <c r="H172" s="321"/>
      <c r="I172" s="390">
        <v>15917636.329749707</v>
      </c>
      <c r="J172" s="390">
        <v>6509731.2807936072</v>
      </c>
      <c r="K172" s="308">
        <v>22427367.610543314</v>
      </c>
      <c r="L172" s="323">
        <v>22906269.506490652</v>
      </c>
      <c r="M172" s="324">
        <v>-2.0907022673929306E-2</v>
      </c>
      <c r="N172" s="314">
        <v>6</v>
      </c>
      <c r="O172" s="314">
        <v>6</v>
      </c>
    </row>
    <row r="173" spans="1:15" ht="15.75">
      <c r="A173" s="331">
        <v>538</v>
      </c>
      <c r="B173" s="333" t="s">
        <v>185</v>
      </c>
      <c r="C173" s="313">
        <v>4659</v>
      </c>
      <c r="D173" s="319">
        <v>-95106.860376512894</v>
      </c>
      <c r="E173" s="320">
        <v>-20.413578101848657</v>
      </c>
      <c r="F173" s="321">
        <v>955.98456429381804</v>
      </c>
      <c r="G173" s="321">
        <v>976.39814239566658</v>
      </c>
      <c r="H173" s="321"/>
      <c r="I173" s="390">
        <v>2713737.4429036696</v>
      </c>
      <c r="J173" s="390">
        <v>1740194.642141229</v>
      </c>
      <c r="K173" s="308">
        <v>4453932.0850448981</v>
      </c>
      <c r="L173" s="323">
        <v>4549038.9454214107</v>
      </c>
      <c r="M173" s="324">
        <v>-2.0907022673929306E-2</v>
      </c>
      <c r="N173" s="314">
        <v>2</v>
      </c>
      <c r="O173" s="314">
        <v>2</v>
      </c>
    </row>
    <row r="174" spans="1:15" ht="15.75">
      <c r="A174" s="331">
        <v>541</v>
      </c>
      <c r="B174" s="333" t="s">
        <v>186</v>
      </c>
      <c r="C174" s="313">
        <v>8980</v>
      </c>
      <c r="D174" s="319">
        <v>-226890.09212181333</v>
      </c>
      <c r="E174" s="320">
        <v>-25.266157251872308</v>
      </c>
      <c r="F174" s="321">
        <v>1183.2348161257844</v>
      </c>
      <c r="G174" s="321">
        <v>1208.5009733776569</v>
      </c>
      <c r="H174" s="321"/>
      <c r="I174" s="390">
        <v>6190513.896849772</v>
      </c>
      <c r="J174" s="390">
        <v>4434934.7519597718</v>
      </c>
      <c r="K174" s="308">
        <v>10625448.648809545</v>
      </c>
      <c r="L174" s="323">
        <v>10852338.740931358</v>
      </c>
      <c r="M174" s="324">
        <v>-2.0907022673929306E-2</v>
      </c>
      <c r="N174" s="314">
        <v>12</v>
      </c>
      <c r="O174" s="314">
        <v>12</v>
      </c>
    </row>
    <row r="175" spans="1:15" ht="15.75">
      <c r="A175" s="331">
        <v>543</v>
      </c>
      <c r="B175" s="333" t="s">
        <v>187</v>
      </c>
      <c r="C175" s="313">
        <v>45048</v>
      </c>
      <c r="D175" s="319">
        <v>-842013.8221870393</v>
      </c>
      <c r="E175" s="320">
        <v>-18.691480691418917</v>
      </c>
      <c r="F175" s="321">
        <v>875.33733359436008</v>
      </c>
      <c r="G175" s="321">
        <v>894.02881428577894</v>
      </c>
      <c r="H175" s="321"/>
      <c r="I175" s="390">
        <v>39609037.900368638</v>
      </c>
      <c r="J175" s="390">
        <v>-176841.69660990781</v>
      </c>
      <c r="K175" s="308">
        <v>39432196.203758731</v>
      </c>
      <c r="L175" s="323">
        <v>40274210.025945768</v>
      </c>
      <c r="M175" s="324">
        <v>-2.0907022673929309E-2</v>
      </c>
      <c r="N175" s="314">
        <v>1</v>
      </c>
      <c r="O175" s="315">
        <v>35</v>
      </c>
    </row>
    <row r="176" spans="1:15" ht="15.75">
      <c r="A176" s="331">
        <v>545</v>
      </c>
      <c r="B176" s="333" t="s">
        <v>188</v>
      </c>
      <c r="C176" s="313">
        <v>9554</v>
      </c>
      <c r="D176" s="319">
        <v>-354207.78895752376</v>
      </c>
      <c r="E176" s="320">
        <v>-37.074292333841719</v>
      </c>
      <c r="F176" s="321">
        <v>1736.2194430803702</v>
      </c>
      <c r="G176" s="321">
        <v>1773.2937354142121</v>
      </c>
      <c r="H176" s="321"/>
      <c r="I176" s="390">
        <v>12948076.605369162</v>
      </c>
      <c r="J176" s="390">
        <v>3639763.9538206938</v>
      </c>
      <c r="K176" s="308">
        <v>16587840.559189856</v>
      </c>
      <c r="L176" s="323">
        <v>16942048.348147381</v>
      </c>
      <c r="M176" s="324">
        <v>-2.0907022673929302E-2</v>
      </c>
      <c r="N176" s="314">
        <v>15</v>
      </c>
      <c r="O176" s="314">
        <v>15</v>
      </c>
    </row>
    <row r="177" spans="1:15" ht="15.75">
      <c r="A177" s="331">
        <v>560</v>
      </c>
      <c r="B177" s="333" t="s">
        <v>189</v>
      </c>
      <c r="C177" s="313">
        <v>15651</v>
      </c>
      <c r="D177" s="319">
        <v>-269764.78339936835</v>
      </c>
      <c r="E177" s="320">
        <v>-17.236264992611869</v>
      </c>
      <c r="F177" s="321">
        <v>807.18839180489533</v>
      </c>
      <c r="G177" s="321">
        <v>824.42465679750717</v>
      </c>
      <c r="H177" s="321"/>
      <c r="I177" s="390">
        <v>6242123.6741715707</v>
      </c>
      <c r="J177" s="390">
        <v>6391181.8459668458</v>
      </c>
      <c r="K177" s="308">
        <v>12633305.520138416</v>
      </c>
      <c r="L177" s="323">
        <v>12903070.303537784</v>
      </c>
      <c r="M177" s="324">
        <v>-2.0907022673929306E-2</v>
      </c>
      <c r="N177" s="314">
        <v>7</v>
      </c>
      <c r="O177" s="314">
        <v>7</v>
      </c>
    </row>
    <row r="178" spans="1:15" ht="15.75">
      <c r="A178" s="331">
        <v>561</v>
      </c>
      <c r="B178" s="333" t="s">
        <v>190</v>
      </c>
      <c r="C178" s="313">
        <v>1304</v>
      </c>
      <c r="D178" s="319">
        <v>-39706.427132643286</v>
      </c>
      <c r="E178" s="320">
        <v>-30.449714058775527</v>
      </c>
      <c r="F178" s="321">
        <v>1425.9850224255249</v>
      </c>
      <c r="G178" s="321">
        <v>1456.4347364843004</v>
      </c>
      <c r="H178" s="321"/>
      <c r="I178" s="390">
        <v>1385188.0354670244</v>
      </c>
      <c r="J178" s="390">
        <v>474296.43377586006</v>
      </c>
      <c r="K178" s="308">
        <v>1859484.4692428845</v>
      </c>
      <c r="L178" s="323">
        <v>1899190.8963755278</v>
      </c>
      <c r="M178" s="324">
        <v>-2.0907022673929309E-2</v>
      </c>
      <c r="N178" s="314">
        <v>2</v>
      </c>
      <c r="O178" s="314">
        <v>2</v>
      </c>
    </row>
    <row r="179" spans="1:15" ht="15.75">
      <c r="A179" s="331">
        <v>562</v>
      </c>
      <c r="B179" s="333" t="s">
        <v>191</v>
      </c>
      <c r="C179" s="313">
        <v>8869</v>
      </c>
      <c r="D179" s="319">
        <v>-109666.64996741495</v>
      </c>
      <c r="E179" s="320">
        <v>-12.365165178420899</v>
      </c>
      <c r="F179" s="321">
        <v>579.07080211691505</v>
      </c>
      <c r="G179" s="321">
        <v>591.43596729533601</v>
      </c>
      <c r="H179" s="321"/>
      <c r="I179" s="390">
        <v>1858025.1190103982</v>
      </c>
      <c r="J179" s="390">
        <v>3277753.824964521</v>
      </c>
      <c r="K179" s="308">
        <v>5135778.9439749196</v>
      </c>
      <c r="L179" s="323">
        <v>5245445.5939423349</v>
      </c>
      <c r="M179" s="324">
        <v>-2.0907022673929302E-2</v>
      </c>
      <c r="N179" s="314">
        <v>6</v>
      </c>
      <c r="O179" s="314">
        <v>6</v>
      </c>
    </row>
    <row r="180" spans="1:15" ht="15.75">
      <c r="A180" s="331">
        <v>563</v>
      </c>
      <c r="B180" s="333" t="s">
        <v>192</v>
      </c>
      <c r="C180" s="313">
        <v>6912</v>
      </c>
      <c r="D180" s="319">
        <v>-102448.22423791367</v>
      </c>
      <c r="E180" s="320">
        <v>-14.821791701087047</v>
      </c>
      <c r="F180" s="321">
        <v>694.11663211234122</v>
      </c>
      <c r="G180" s="321">
        <v>708.93842381342824</v>
      </c>
      <c r="H180" s="321"/>
      <c r="I180" s="390">
        <v>1584484.6296231505</v>
      </c>
      <c r="J180" s="390">
        <v>3213249.5315373521</v>
      </c>
      <c r="K180" s="308">
        <v>4797734.1611605026</v>
      </c>
      <c r="L180" s="323">
        <v>4900182.3853984158</v>
      </c>
      <c r="M180" s="324">
        <v>-2.0907022673929306E-2</v>
      </c>
      <c r="N180" s="314">
        <v>17</v>
      </c>
      <c r="O180" s="314">
        <v>17</v>
      </c>
    </row>
    <row r="181" spans="1:15" ht="15.75">
      <c r="A181" s="331">
        <v>564</v>
      </c>
      <c r="B181" s="333" t="s">
        <v>193</v>
      </c>
      <c r="C181" s="313">
        <v>216152</v>
      </c>
      <c r="D181" s="319">
        <v>-2673237.9393872018</v>
      </c>
      <c r="E181" s="320">
        <v>-12.367398587046161</v>
      </c>
      <c r="F181" s="321">
        <v>579.17539447014474</v>
      </c>
      <c r="G181" s="321">
        <v>591.54279305719081</v>
      </c>
      <c r="H181" s="321"/>
      <c r="I181" s="390">
        <v>86098336.930970311</v>
      </c>
      <c r="J181" s="390">
        <v>39091582.934540406</v>
      </c>
      <c r="K181" s="308">
        <v>125189919.86551072</v>
      </c>
      <c r="L181" s="323">
        <v>127863157.80489792</v>
      </c>
      <c r="M181" s="324">
        <v>-2.0907022673929306E-2</v>
      </c>
      <c r="N181" s="314">
        <v>17</v>
      </c>
      <c r="O181" s="314">
        <v>17</v>
      </c>
    </row>
    <row r="182" spans="1:15" ht="15.75">
      <c r="A182" s="331">
        <v>576</v>
      </c>
      <c r="B182" s="333" t="s">
        <v>194</v>
      </c>
      <c r="C182" s="313">
        <v>2676</v>
      </c>
      <c r="D182" s="319">
        <v>-30884.557261538019</v>
      </c>
      <c r="E182" s="320">
        <v>-11.541314372772055</v>
      </c>
      <c r="F182" s="321">
        <v>540.48919483808152</v>
      </c>
      <c r="G182" s="321">
        <v>552.03050921085355</v>
      </c>
      <c r="H182" s="321"/>
      <c r="I182" s="390">
        <v>636975.54850220657</v>
      </c>
      <c r="J182" s="390">
        <v>809373.53688449948</v>
      </c>
      <c r="K182" s="308">
        <v>1446349.0853867061</v>
      </c>
      <c r="L182" s="323">
        <v>1477233.642648244</v>
      </c>
      <c r="M182" s="324">
        <v>-2.0907022673929306E-2</v>
      </c>
      <c r="N182" s="314">
        <v>7</v>
      </c>
      <c r="O182" s="314">
        <v>7</v>
      </c>
    </row>
    <row r="183" spans="1:15" ht="15.75">
      <c r="A183" s="331">
        <v>577</v>
      </c>
      <c r="B183" s="333" t="s">
        <v>195</v>
      </c>
      <c r="C183" s="313">
        <v>11221</v>
      </c>
      <c r="D183" s="319">
        <v>-215386.8193982027</v>
      </c>
      <c r="E183" s="320">
        <v>-19.194975438749015</v>
      </c>
      <c r="F183" s="321">
        <v>898.91640455630011</v>
      </c>
      <c r="G183" s="321">
        <v>918.11137999504911</v>
      </c>
      <c r="H183" s="321"/>
      <c r="I183" s="390">
        <v>7193220.9638493536</v>
      </c>
      <c r="J183" s="390">
        <v>2893520.0116768889</v>
      </c>
      <c r="K183" s="308">
        <v>10086740.975526243</v>
      </c>
      <c r="L183" s="323">
        <v>10302127.794924445</v>
      </c>
      <c r="M183" s="324">
        <v>-2.0907022673929306E-2</v>
      </c>
      <c r="N183" s="314">
        <v>2</v>
      </c>
      <c r="O183" s="314">
        <v>2</v>
      </c>
    </row>
    <row r="184" spans="1:15" ht="15.75">
      <c r="A184" s="331">
        <v>578</v>
      </c>
      <c r="B184" s="333" t="s">
        <v>196</v>
      </c>
      <c r="C184" s="313">
        <v>2990</v>
      </c>
      <c r="D184" s="319">
        <v>-41622.653586430657</v>
      </c>
      <c r="E184" s="320">
        <v>-13.920619928572126</v>
      </c>
      <c r="F184" s="321">
        <v>651.91402069344701</v>
      </c>
      <c r="G184" s="321">
        <v>665.83464062201915</v>
      </c>
      <c r="H184" s="321"/>
      <c r="I184" s="390">
        <v>251374.89641696482</v>
      </c>
      <c r="J184" s="390">
        <v>1697848.0254564418</v>
      </c>
      <c r="K184" s="308">
        <v>1949222.9218734065</v>
      </c>
      <c r="L184" s="323">
        <v>1990845.5754598372</v>
      </c>
      <c r="M184" s="324">
        <v>-2.0907022673929309E-2</v>
      </c>
      <c r="N184" s="314">
        <v>18</v>
      </c>
      <c r="O184" s="314">
        <v>18</v>
      </c>
    </row>
    <row r="185" spans="1:15" ht="15.75">
      <c r="A185" s="331">
        <v>580</v>
      </c>
      <c r="B185" s="333" t="s">
        <v>197</v>
      </c>
      <c r="C185" s="313">
        <v>4300</v>
      </c>
      <c r="D185" s="319">
        <v>-35843.134217254541</v>
      </c>
      <c r="E185" s="320">
        <v>-8.3356126086638476</v>
      </c>
      <c r="F185" s="321">
        <v>390.36355841477462</v>
      </c>
      <c r="G185" s="321">
        <v>398.69917102343845</v>
      </c>
      <c r="H185" s="321"/>
      <c r="I185" s="390">
        <v>-402088.03148605861</v>
      </c>
      <c r="J185" s="390">
        <v>2080651.3326695894</v>
      </c>
      <c r="K185" s="308">
        <v>1678563.3011835308</v>
      </c>
      <c r="L185" s="323">
        <v>1714406.4354007854</v>
      </c>
      <c r="M185" s="324">
        <v>-2.0907022673929309E-2</v>
      </c>
      <c r="N185" s="314">
        <v>9</v>
      </c>
      <c r="O185" s="314">
        <v>9</v>
      </c>
    </row>
    <row r="186" spans="1:15" ht="15.75">
      <c r="A186" s="331">
        <v>581</v>
      </c>
      <c r="B186" s="333" t="s">
        <v>198</v>
      </c>
      <c r="C186" s="313">
        <v>6069</v>
      </c>
      <c r="D186" s="319">
        <v>-72117.543232912678</v>
      </c>
      <c r="E186" s="320">
        <v>-11.882936766009669</v>
      </c>
      <c r="F186" s="321">
        <v>556.48765101871038</v>
      </c>
      <c r="G186" s="321">
        <v>568.37058778471999</v>
      </c>
      <c r="H186" s="321"/>
      <c r="I186" s="390">
        <v>1131847.4985350277</v>
      </c>
      <c r="J186" s="390">
        <v>2245476.0554975253</v>
      </c>
      <c r="K186" s="308">
        <v>3377323.554032553</v>
      </c>
      <c r="L186" s="323">
        <v>3449441.0972654657</v>
      </c>
      <c r="M186" s="324">
        <v>-2.0907022673929306E-2</v>
      </c>
      <c r="N186" s="314">
        <v>6</v>
      </c>
      <c r="O186" s="314">
        <v>6</v>
      </c>
    </row>
    <row r="187" spans="1:15" ht="15.75">
      <c r="A187" s="331">
        <v>583</v>
      </c>
      <c r="B187" s="333" t="s">
        <v>199</v>
      </c>
      <c r="C187" s="313">
        <v>910</v>
      </c>
      <c r="D187" s="319">
        <v>-12428.507102950132</v>
      </c>
      <c r="E187" s="320">
        <v>-13.657700113132014</v>
      </c>
      <c r="F187" s="321">
        <v>639.60127062319043</v>
      </c>
      <c r="G187" s="321">
        <v>653.25897073632245</v>
      </c>
      <c r="H187" s="321"/>
      <c r="I187" s="390">
        <v>591849.26913722779</v>
      </c>
      <c r="J187" s="390">
        <v>-9812.1128701244816</v>
      </c>
      <c r="K187" s="308">
        <v>582037.15626710327</v>
      </c>
      <c r="L187" s="323">
        <v>594465.6633700534</v>
      </c>
      <c r="M187" s="324">
        <v>-2.0907022673929306E-2</v>
      </c>
      <c r="N187" s="314">
        <v>19</v>
      </c>
      <c r="O187" s="314">
        <v>19</v>
      </c>
    </row>
    <row r="188" spans="1:15" ht="15.75">
      <c r="A188" s="331">
        <v>584</v>
      </c>
      <c r="B188" s="333" t="s">
        <v>200</v>
      </c>
      <c r="C188" s="313">
        <v>2594</v>
      </c>
      <c r="D188" s="319">
        <v>-106855.48610615452</v>
      </c>
      <c r="E188" s="320">
        <v>-41.193325407152862</v>
      </c>
      <c r="F188" s="321">
        <v>1929.117131974243</v>
      </c>
      <c r="G188" s="321">
        <v>1970.3104573813957</v>
      </c>
      <c r="H188" s="321"/>
      <c r="I188" s="390">
        <v>3188491.070523493</v>
      </c>
      <c r="J188" s="390">
        <v>1815638.7698176934</v>
      </c>
      <c r="K188" s="308">
        <v>5004129.8403411862</v>
      </c>
      <c r="L188" s="323">
        <v>5110985.3264473407</v>
      </c>
      <c r="M188" s="324">
        <v>-2.0907022673929306E-2</v>
      </c>
      <c r="N188" s="314">
        <v>16</v>
      </c>
      <c r="O188" s="314">
        <v>16</v>
      </c>
    </row>
    <row r="189" spans="1:15" ht="15.75">
      <c r="A189" s="331">
        <v>592</v>
      </c>
      <c r="B189" s="333" t="s">
        <v>202</v>
      </c>
      <c r="C189" s="313">
        <v>3552</v>
      </c>
      <c r="D189" s="319">
        <v>-69321.278318367229</v>
      </c>
      <c r="E189" s="320">
        <v>-19.516125652693475</v>
      </c>
      <c r="F189" s="321">
        <v>913.95613183090063</v>
      </c>
      <c r="G189" s="321">
        <v>933.47225748359415</v>
      </c>
      <c r="H189" s="321"/>
      <c r="I189" s="390">
        <v>1497502.2489982159</v>
      </c>
      <c r="J189" s="390">
        <v>1748869.931265143</v>
      </c>
      <c r="K189" s="308">
        <v>3246372.1802633591</v>
      </c>
      <c r="L189" s="323">
        <v>3315693.4585817265</v>
      </c>
      <c r="M189" s="324">
        <v>-2.0907022673929302E-2</v>
      </c>
      <c r="N189" s="314">
        <v>13</v>
      </c>
      <c r="O189" s="314">
        <v>13</v>
      </c>
    </row>
    <row r="190" spans="1:15" ht="15.75">
      <c r="A190" s="331">
        <v>593</v>
      </c>
      <c r="B190" s="333" t="s">
        <v>203</v>
      </c>
      <c r="C190" s="313">
        <v>17178</v>
      </c>
      <c r="D190" s="319">
        <v>-128923.53573991117</v>
      </c>
      <c r="E190" s="320">
        <v>-7.5051540190890194</v>
      </c>
      <c r="F190" s="321">
        <v>351.47250320839447</v>
      </c>
      <c r="G190" s="321">
        <v>358.97765722748346</v>
      </c>
      <c r="H190" s="321"/>
      <c r="I190" s="390">
        <v>-761522.81685937475</v>
      </c>
      <c r="J190" s="390">
        <v>6799117.4769731751</v>
      </c>
      <c r="K190" s="308">
        <v>6037594.6601138003</v>
      </c>
      <c r="L190" s="323">
        <v>6166518.1958537111</v>
      </c>
      <c r="M190" s="324">
        <v>-2.0907022673929306E-2</v>
      </c>
      <c r="N190" s="314">
        <v>10</v>
      </c>
      <c r="O190" s="314">
        <v>10</v>
      </c>
    </row>
    <row r="191" spans="1:15" ht="15.75">
      <c r="A191" s="331">
        <v>595</v>
      </c>
      <c r="B191" s="333" t="s">
        <v>204</v>
      </c>
      <c r="C191" s="313">
        <v>3980</v>
      </c>
      <c r="D191" s="319">
        <v>-100783.43384682872</v>
      </c>
      <c r="E191" s="320">
        <v>-25.322470815786108</v>
      </c>
      <c r="F191" s="321">
        <v>1185.8720263979558</v>
      </c>
      <c r="G191" s="321">
        <v>1211.1944972137417</v>
      </c>
      <c r="H191" s="321"/>
      <c r="I191" s="390">
        <v>2337154.0445816554</v>
      </c>
      <c r="J191" s="390">
        <v>2382616.6204822087</v>
      </c>
      <c r="K191" s="308">
        <v>4719770.6650638636</v>
      </c>
      <c r="L191" s="323">
        <v>4820554.0989106921</v>
      </c>
      <c r="M191" s="324">
        <v>-2.0907022673929309E-2</v>
      </c>
      <c r="N191" s="314">
        <v>11</v>
      </c>
      <c r="O191" s="314">
        <v>11</v>
      </c>
    </row>
    <row r="192" spans="1:15" ht="15.75">
      <c r="A192" s="331">
        <v>598</v>
      </c>
      <c r="B192" s="333" t="s">
        <v>205</v>
      </c>
      <c r="C192" s="313">
        <v>19576</v>
      </c>
      <c r="D192" s="319">
        <v>-138405.66992813942</v>
      </c>
      <c r="E192" s="320">
        <v>-7.0701711242408782</v>
      </c>
      <c r="F192" s="321">
        <v>331.10189835255085</v>
      </c>
      <c r="G192" s="321">
        <v>338.17206947679171</v>
      </c>
      <c r="H192" s="321"/>
      <c r="I192" s="390">
        <v>4876316.596676467</v>
      </c>
      <c r="J192" s="390">
        <v>1605334.1654730681</v>
      </c>
      <c r="K192" s="308">
        <v>6481650.7621495351</v>
      </c>
      <c r="L192" s="323">
        <v>6620056.4320776742</v>
      </c>
      <c r="M192" s="324">
        <v>-2.0907022673929299E-2</v>
      </c>
      <c r="N192" s="314">
        <v>15</v>
      </c>
      <c r="O192" s="314">
        <v>15</v>
      </c>
    </row>
    <row r="193" spans="1:15" ht="15.75">
      <c r="A193" s="331">
        <v>599</v>
      </c>
      <c r="B193" s="333" t="s">
        <v>206</v>
      </c>
      <c r="C193" s="313">
        <v>11226</v>
      </c>
      <c r="D193" s="319">
        <v>-348564.5894278991</v>
      </c>
      <c r="E193" s="320">
        <v>-31.049758545154027</v>
      </c>
      <c r="F193" s="321">
        <v>1454.0855966612348</v>
      </c>
      <c r="G193" s="321">
        <v>1485.135355206389</v>
      </c>
      <c r="H193" s="321"/>
      <c r="I193" s="390">
        <v>11208582.009574972</v>
      </c>
      <c r="J193" s="390">
        <v>5114982.8985440517</v>
      </c>
      <c r="K193" s="308">
        <v>16323564.908119023</v>
      </c>
      <c r="L193" s="323">
        <v>16672129.497546922</v>
      </c>
      <c r="M193" s="324">
        <v>-2.0907022673929306E-2</v>
      </c>
      <c r="N193" s="314">
        <v>15</v>
      </c>
      <c r="O193" s="314">
        <v>15</v>
      </c>
    </row>
    <row r="194" spans="1:15" ht="15.75">
      <c r="A194" s="331">
        <v>601</v>
      </c>
      <c r="B194" s="333" t="s">
        <v>207</v>
      </c>
      <c r="C194" s="313">
        <v>3692</v>
      </c>
      <c r="D194" s="319">
        <v>-91546.707255776884</v>
      </c>
      <c r="E194" s="320">
        <v>-24.795966212290597</v>
      </c>
      <c r="F194" s="321">
        <v>1161.2153850458078</v>
      </c>
      <c r="G194" s="321">
        <v>1186.0113512580983</v>
      </c>
      <c r="H194" s="321"/>
      <c r="I194" s="390">
        <v>2807170.2858480681</v>
      </c>
      <c r="J194" s="390">
        <v>1480036.9157410543</v>
      </c>
      <c r="K194" s="308">
        <v>4287207.2015891224</v>
      </c>
      <c r="L194" s="323">
        <v>4378753.9088448994</v>
      </c>
      <c r="M194" s="324">
        <v>-2.0907022673929306E-2</v>
      </c>
      <c r="N194" s="314">
        <v>13</v>
      </c>
      <c r="O194" s="314">
        <v>13</v>
      </c>
    </row>
    <row r="195" spans="1:15" ht="15.75">
      <c r="A195" s="331">
        <v>604</v>
      </c>
      <c r="B195" s="333" t="s">
        <v>208</v>
      </c>
      <c r="C195" s="313">
        <v>21042</v>
      </c>
      <c r="D195" s="319">
        <v>-391062.98946478579</v>
      </c>
      <c r="E195" s="320">
        <v>-18.584877362645461</v>
      </c>
      <c r="F195" s="321">
        <v>870.34501248821698</v>
      </c>
      <c r="G195" s="321">
        <v>888.92988985086242</v>
      </c>
      <c r="H195" s="321"/>
      <c r="I195" s="390">
        <v>18889791.223111864</v>
      </c>
      <c r="J195" s="390">
        <v>-575991.47033480078</v>
      </c>
      <c r="K195" s="308">
        <v>18313799.752777062</v>
      </c>
      <c r="L195" s="323">
        <v>18704862.742241848</v>
      </c>
      <c r="M195" s="324">
        <v>-2.0907022673929306E-2</v>
      </c>
      <c r="N195" s="314">
        <v>6</v>
      </c>
      <c r="O195" s="314">
        <v>6</v>
      </c>
    </row>
    <row r="196" spans="1:15" ht="15.75">
      <c r="A196" s="331">
        <v>607</v>
      </c>
      <c r="B196" s="333" t="s">
        <v>209</v>
      </c>
      <c r="C196" s="313">
        <v>3999</v>
      </c>
      <c r="D196" s="319">
        <v>-68779.577881015604</v>
      </c>
      <c r="E196" s="320">
        <v>-17.199194268821106</v>
      </c>
      <c r="F196" s="321">
        <v>805.45233947960708</v>
      </c>
      <c r="G196" s="321">
        <v>822.65153374842816</v>
      </c>
      <c r="H196" s="321"/>
      <c r="I196" s="390">
        <v>551728.91351423459</v>
      </c>
      <c r="J196" s="390">
        <v>2669274.992064714</v>
      </c>
      <c r="K196" s="308">
        <v>3221003.9055789486</v>
      </c>
      <c r="L196" s="323">
        <v>3289783.4834599644</v>
      </c>
      <c r="M196" s="324">
        <v>-2.0907022673929306E-2</v>
      </c>
      <c r="N196" s="314">
        <v>12</v>
      </c>
      <c r="O196" s="314">
        <v>12</v>
      </c>
    </row>
    <row r="197" spans="1:15" ht="15.75">
      <c r="A197" s="331">
        <v>608</v>
      </c>
      <c r="B197" s="333" t="s">
        <v>210</v>
      </c>
      <c r="C197" s="313">
        <v>1931</v>
      </c>
      <c r="D197" s="319">
        <v>-24022.388690121279</v>
      </c>
      <c r="E197" s="320">
        <v>-12.440387721450689</v>
      </c>
      <c r="F197" s="321">
        <v>582.59353535185392</v>
      </c>
      <c r="G197" s="321">
        <v>595.03392307330466</v>
      </c>
      <c r="H197" s="321"/>
      <c r="I197" s="390">
        <v>148126.08916081395</v>
      </c>
      <c r="J197" s="390">
        <v>976862.02760361601</v>
      </c>
      <c r="K197" s="308">
        <v>1124988.11676443</v>
      </c>
      <c r="L197" s="323">
        <v>1149010.5054545512</v>
      </c>
      <c r="M197" s="324">
        <v>-2.0907022673929309E-2</v>
      </c>
      <c r="N197" s="314">
        <v>4</v>
      </c>
      <c r="O197" s="314">
        <v>4</v>
      </c>
    </row>
    <row r="198" spans="1:15" ht="15.75">
      <c r="A198" s="331">
        <v>609</v>
      </c>
      <c r="B198" s="333" t="s">
        <v>211</v>
      </c>
      <c r="C198" s="313">
        <v>83305</v>
      </c>
      <c r="D198" s="319">
        <v>-459044.12829467229</v>
      </c>
      <c r="E198" s="320">
        <v>-5.5104030765821053</v>
      </c>
      <c r="F198" s="321">
        <v>258.05668452472815</v>
      </c>
      <c r="G198" s="321">
        <v>263.56708760131028</v>
      </c>
      <c r="H198" s="321"/>
      <c r="I198" s="390">
        <v>307500.93286481127</v>
      </c>
      <c r="J198" s="390">
        <v>21189911.171467669</v>
      </c>
      <c r="K198" s="308">
        <v>21497412.104332481</v>
      </c>
      <c r="L198" s="323">
        <v>21956456.232627153</v>
      </c>
      <c r="M198" s="324">
        <v>-2.0907022673929306E-2</v>
      </c>
      <c r="N198" s="314">
        <v>4</v>
      </c>
      <c r="O198" s="314">
        <v>4</v>
      </c>
    </row>
    <row r="199" spans="1:15" ht="15.75">
      <c r="A199" s="331">
        <v>611</v>
      </c>
      <c r="B199" s="333" t="s">
        <v>212</v>
      </c>
      <c r="C199" s="313">
        <v>4961</v>
      </c>
      <c r="D199" s="319">
        <v>-85313.765834266946</v>
      </c>
      <c r="E199" s="320">
        <v>-17.196888900275539</v>
      </c>
      <c r="F199" s="321">
        <v>805.34437718443394</v>
      </c>
      <c r="G199" s="321">
        <v>822.54126608470938</v>
      </c>
      <c r="H199" s="321"/>
      <c r="I199" s="390">
        <v>3167442.1853051218</v>
      </c>
      <c r="J199" s="390">
        <v>827871.26990685484</v>
      </c>
      <c r="K199" s="308">
        <v>3995313.4552119765</v>
      </c>
      <c r="L199" s="323">
        <v>4080627.2210462433</v>
      </c>
      <c r="M199" s="324">
        <v>-2.0907022673929306E-2</v>
      </c>
      <c r="N199" s="314">
        <v>1</v>
      </c>
      <c r="O199" s="315">
        <v>35</v>
      </c>
    </row>
    <row r="200" spans="1:15" ht="15.75">
      <c r="A200" s="331">
        <v>614</v>
      </c>
      <c r="B200" s="333" t="s">
        <v>213</v>
      </c>
      <c r="C200" s="313">
        <v>2878</v>
      </c>
      <c r="D200" s="319">
        <v>-60566.229964505561</v>
      </c>
      <c r="E200" s="320">
        <v>-21.044555234366072</v>
      </c>
      <c r="F200" s="321">
        <v>985.53373965638696</v>
      </c>
      <c r="G200" s="321">
        <v>1006.578294890753</v>
      </c>
      <c r="H200" s="321"/>
      <c r="I200" s="390">
        <v>1308732.2712129522</v>
      </c>
      <c r="J200" s="390">
        <v>1527633.8315181297</v>
      </c>
      <c r="K200" s="308">
        <v>2836366.1027310817</v>
      </c>
      <c r="L200" s="323">
        <v>2896932.3326955871</v>
      </c>
      <c r="M200" s="324">
        <v>-2.0907022673929309E-2</v>
      </c>
      <c r="N200" s="314">
        <v>19</v>
      </c>
      <c r="O200" s="314">
        <v>19</v>
      </c>
    </row>
    <row r="201" spans="1:15" ht="15.75">
      <c r="A201" s="331">
        <v>615</v>
      </c>
      <c r="B201" s="333" t="s">
        <v>214</v>
      </c>
      <c r="C201" s="313">
        <v>7304</v>
      </c>
      <c r="D201" s="319">
        <v>-320380.82815217192</v>
      </c>
      <c r="E201" s="320">
        <v>-43.863749747011489</v>
      </c>
      <c r="F201" s="321">
        <v>2054.1752886718268</v>
      </c>
      <c r="G201" s="321">
        <v>2098.0390384188386</v>
      </c>
      <c r="H201" s="321"/>
      <c r="I201" s="390">
        <v>11041995.794796374</v>
      </c>
      <c r="J201" s="390">
        <v>3961700.5136626489</v>
      </c>
      <c r="K201" s="308">
        <v>15003696.308459023</v>
      </c>
      <c r="L201" s="323">
        <v>15324077.136611195</v>
      </c>
      <c r="M201" s="324">
        <v>-2.0907022673929306E-2</v>
      </c>
      <c r="N201" s="314">
        <v>17</v>
      </c>
      <c r="O201" s="314">
        <v>17</v>
      </c>
    </row>
    <row r="202" spans="1:15" ht="15.75">
      <c r="A202" s="331">
        <v>616</v>
      </c>
      <c r="B202" s="333" t="s">
        <v>215</v>
      </c>
      <c r="C202" s="313">
        <v>1743</v>
      </c>
      <c r="D202" s="319">
        <v>-17926.781488722459</v>
      </c>
      <c r="E202" s="320">
        <v>-10.285015197201641</v>
      </c>
      <c r="F202" s="321">
        <v>481.65567657938846</v>
      </c>
      <c r="G202" s="321">
        <v>491.94069177659009</v>
      </c>
      <c r="H202" s="321"/>
      <c r="I202" s="390">
        <v>67498.779137891717</v>
      </c>
      <c r="J202" s="390">
        <v>772027.06513998238</v>
      </c>
      <c r="K202" s="308">
        <v>839525.8442778741</v>
      </c>
      <c r="L202" s="323">
        <v>857452.62576659652</v>
      </c>
      <c r="M202" s="324">
        <v>-2.0907022673929312E-2</v>
      </c>
      <c r="N202" s="314">
        <v>1</v>
      </c>
      <c r="O202" s="315">
        <v>34</v>
      </c>
    </row>
    <row r="203" spans="1:15" ht="15.75">
      <c r="A203" s="331">
        <v>619</v>
      </c>
      <c r="B203" s="333" t="s">
        <v>216</v>
      </c>
      <c r="C203" s="313">
        <v>2607</v>
      </c>
      <c r="D203" s="319">
        <v>-61046.795096890972</v>
      </c>
      <c r="E203" s="320">
        <v>-23.416492173721124</v>
      </c>
      <c r="F203" s="321">
        <v>1096.6134871748488</v>
      </c>
      <c r="G203" s="321">
        <v>1120.0299793485699</v>
      </c>
      <c r="H203" s="321"/>
      <c r="I203" s="390">
        <v>1159534.803537857</v>
      </c>
      <c r="J203" s="390">
        <v>1699336.557526974</v>
      </c>
      <c r="K203" s="308">
        <v>2858871.3610648308</v>
      </c>
      <c r="L203" s="323">
        <v>2919918.1561617218</v>
      </c>
      <c r="M203" s="324">
        <v>-2.0907022673929306E-2</v>
      </c>
      <c r="N203" s="314">
        <v>6</v>
      </c>
      <c r="O203" s="314">
        <v>6</v>
      </c>
    </row>
    <row r="204" spans="1:15" ht="15.75">
      <c r="A204" s="331">
        <v>620</v>
      </c>
      <c r="B204" s="333" t="s">
        <v>217</v>
      </c>
      <c r="C204" s="313">
        <v>2345</v>
      </c>
      <c r="D204" s="319">
        <v>-82578.557385857377</v>
      </c>
      <c r="E204" s="320">
        <v>-35.214736625099093</v>
      </c>
      <c r="F204" s="321">
        <v>1649.1349278066161</v>
      </c>
      <c r="G204" s="321">
        <v>1684.3496644317152</v>
      </c>
      <c r="H204" s="321"/>
      <c r="I204" s="390">
        <v>2883452.609447381</v>
      </c>
      <c r="J204" s="390">
        <v>983768.79625913384</v>
      </c>
      <c r="K204" s="308">
        <v>3867221.4057065146</v>
      </c>
      <c r="L204" s="323">
        <v>3949799.9630923718</v>
      </c>
      <c r="M204" s="324">
        <v>-2.0907022673929312E-2</v>
      </c>
      <c r="N204" s="314">
        <v>18</v>
      </c>
      <c r="O204" s="314">
        <v>18</v>
      </c>
    </row>
    <row r="205" spans="1:15" ht="15.75">
      <c r="A205" s="331">
        <v>623</v>
      </c>
      <c r="B205" s="333" t="s">
        <v>218</v>
      </c>
      <c r="C205" s="313">
        <v>2101</v>
      </c>
      <c r="D205" s="319">
        <v>-31843.603894445419</v>
      </c>
      <c r="E205" s="320">
        <v>-15.15640356708492</v>
      </c>
      <c r="F205" s="321">
        <v>709.78677956652746</v>
      </c>
      <c r="G205" s="321">
        <v>724.94318313361237</v>
      </c>
      <c r="H205" s="321"/>
      <c r="I205" s="390">
        <v>1554843.6821899265</v>
      </c>
      <c r="J205" s="390">
        <v>-63581.658320652219</v>
      </c>
      <c r="K205" s="308">
        <v>1491262.0238692742</v>
      </c>
      <c r="L205" s="323">
        <v>1523105.6277637195</v>
      </c>
      <c r="M205" s="324">
        <v>-2.0907022673929309E-2</v>
      </c>
      <c r="N205" s="314">
        <v>10</v>
      </c>
      <c r="O205" s="314">
        <v>10</v>
      </c>
    </row>
    <row r="206" spans="1:15" ht="15.75">
      <c r="A206" s="331">
        <v>624</v>
      </c>
      <c r="B206" s="333" t="s">
        <v>219</v>
      </c>
      <c r="C206" s="313">
        <v>5001</v>
      </c>
      <c r="D206" s="319">
        <v>-90267.774781137385</v>
      </c>
      <c r="E206" s="320">
        <v>-18.04994496723403</v>
      </c>
      <c r="F206" s="321">
        <v>845.29369074527688</v>
      </c>
      <c r="G206" s="321">
        <v>863.34363571251095</v>
      </c>
      <c r="H206" s="321"/>
      <c r="I206" s="390">
        <v>3608351.1793771605</v>
      </c>
      <c r="J206" s="390">
        <v>618962.56803996931</v>
      </c>
      <c r="K206" s="308">
        <v>4227313.7474171296</v>
      </c>
      <c r="L206" s="323">
        <v>4317581.5221982673</v>
      </c>
      <c r="M206" s="324">
        <v>-2.0907022673929306E-2</v>
      </c>
      <c r="N206" s="314">
        <v>8</v>
      </c>
      <c r="O206" s="314">
        <v>8</v>
      </c>
    </row>
    <row r="207" spans="1:15" ht="15.75">
      <c r="A207" s="331">
        <v>625</v>
      </c>
      <c r="B207" s="333" t="s">
        <v>220</v>
      </c>
      <c r="C207" s="313">
        <v>2976</v>
      </c>
      <c r="D207" s="319">
        <v>-82416.914327261649</v>
      </c>
      <c r="E207" s="320">
        <v>-27.693855620719638</v>
      </c>
      <c r="F207" s="321">
        <v>1296.925917009718</v>
      </c>
      <c r="G207" s="321">
        <v>1324.6197726304374</v>
      </c>
      <c r="H207" s="321"/>
      <c r="I207" s="390">
        <v>3207387.1545542721</v>
      </c>
      <c r="J207" s="390">
        <v>652264.37446664833</v>
      </c>
      <c r="K207" s="308">
        <v>3859651.5290209204</v>
      </c>
      <c r="L207" s="323">
        <v>3942068.4433481819</v>
      </c>
      <c r="M207" s="324">
        <v>-2.0907022673929309E-2</v>
      </c>
      <c r="N207" s="314">
        <v>17</v>
      </c>
      <c r="O207" s="314">
        <v>17</v>
      </c>
    </row>
    <row r="208" spans="1:15" ht="15.75">
      <c r="A208" s="331">
        <v>626</v>
      </c>
      <c r="B208" s="333" t="s">
        <v>221</v>
      </c>
      <c r="C208" s="313">
        <v>4702</v>
      </c>
      <c r="D208" s="319">
        <v>-79657.37917877172</v>
      </c>
      <c r="E208" s="320">
        <v>-16.941169540359788</v>
      </c>
      <c r="F208" s="321">
        <v>793.36883033758227</v>
      </c>
      <c r="G208" s="321">
        <v>810.30999987794212</v>
      </c>
      <c r="H208" s="321"/>
      <c r="I208" s="390">
        <v>1308214.3603869898</v>
      </c>
      <c r="J208" s="390">
        <v>2422205.879860322</v>
      </c>
      <c r="K208" s="308">
        <v>3730420.240247312</v>
      </c>
      <c r="L208" s="323">
        <v>3810077.6194260838</v>
      </c>
      <c r="M208" s="324">
        <v>-2.0907022673929306E-2</v>
      </c>
      <c r="N208" s="314">
        <v>17</v>
      </c>
      <c r="O208" s="314">
        <v>17</v>
      </c>
    </row>
    <row r="209" spans="1:15" ht="15.75">
      <c r="A209" s="331">
        <v>630</v>
      </c>
      <c r="B209" s="333" t="s">
        <v>222</v>
      </c>
      <c r="C209" s="313">
        <v>1641</v>
      </c>
      <c r="D209" s="319">
        <v>-65738.139840592004</v>
      </c>
      <c r="E209" s="320">
        <v>-40.059804899812313</v>
      </c>
      <c r="F209" s="321">
        <v>1876.0334392026198</v>
      </c>
      <c r="G209" s="321">
        <v>1916.0932441024322</v>
      </c>
      <c r="H209" s="321"/>
      <c r="I209" s="390">
        <v>2329969.5076728086</v>
      </c>
      <c r="J209" s="390">
        <v>748601.36605869059</v>
      </c>
      <c r="K209" s="308">
        <v>3078570.8737314991</v>
      </c>
      <c r="L209" s="323">
        <v>3144309.0135720912</v>
      </c>
      <c r="M209" s="324">
        <v>-2.0907022673929306E-2</v>
      </c>
      <c r="N209" s="314">
        <v>17</v>
      </c>
      <c r="O209" s="314">
        <v>17</v>
      </c>
    </row>
    <row r="210" spans="1:15" ht="15.75">
      <c r="A210" s="331">
        <v>631</v>
      </c>
      <c r="B210" s="333" t="s">
        <v>223</v>
      </c>
      <c r="C210" s="313">
        <v>1919</v>
      </c>
      <c r="D210" s="319">
        <v>-31428.737907351901</v>
      </c>
      <c r="E210" s="320">
        <v>-16.377664360266753</v>
      </c>
      <c r="F210" s="321">
        <v>766.97942171059765</v>
      </c>
      <c r="G210" s="321">
        <v>783.3570860708644</v>
      </c>
      <c r="H210" s="321"/>
      <c r="I210" s="390">
        <v>840081.21871515608</v>
      </c>
      <c r="J210" s="390">
        <v>631752.29154748085</v>
      </c>
      <c r="K210" s="308">
        <v>1471833.5102626369</v>
      </c>
      <c r="L210" s="323">
        <v>1503262.2481699889</v>
      </c>
      <c r="M210" s="324">
        <v>-2.0907022673929306E-2</v>
      </c>
      <c r="N210" s="314">
        <v>2</v>
      </c>
      <c r="O210" s="314">
        <v>2</v>
      </c>
    </row>
    <row r="211" spans="1:15" ht="15.75">
      <c r="A211" s="331">
        <v>635</v>
      </c>
      <c r="B211" s="333" t="s">
        <v>224</v>
      </c>
      <c r="C211" s="313">
        <v>6238</v>
      </c>
      <c r="D211" s="319">
        <v>-71031.361206817164</v>
      </c>
      <c r="E211" s="320">
        <v>-11.386880603850139</v>
      </c>
      <c r="F211" s="321">
        <v>533.2569350863381</v>
      </c>
      <c r="G211" s="321">
        <v>544.64381569018815</v>
      </c>
      <c r="H211" s="321"/>
      <c r="I211" s="390">
        <v>1165943.1763585459</v>
      </c>
      <c r="J211" s="390">
        <v>2160513.5847100308</v>
      </c>
      <c r="K211" s="308">
        <v>3326456.7610685769</v>
      </c>
      <c r="L211" s="323">
        <v>3397488.1222753939</v>
      </c>
      <c r="M211" s="324">
        <v>-2.0907022673929306E-2</v>
      </c>
      <c r="N211" s="314">
        <v>6</v>
      </c>
      <c r="O211" s="314">
        <v>6</v>
      </c>
    </row>
    <row r="212" spans="1:15" ht="15.75">
      <c r="A212" s="331">
        <v>636</v>
      </c>
      <c r="B212" s="333" t="s">
        <v>225</v>
      </c>
      <c r="C212" s="313">
        <v>8011</v>
      </c>
      <c r="D212" s="319">
        <v>-178118.15163902362</v>
      </c>
      <c r="E212" s="320">
        <v>-22.234196934093575</v>
      </c>
      <c r="F212" s="321">
        <v>1041.2456337841861</v>
      </c>
      <c r="G212" s="321">
        <v>1063.4798307182796</v>
      </c>
      <c r="H212" s="321"/>
      <c r="I212" s="390">
        <v>5149582.3242617296</v>
      </c>
      <c r="J212" s="390">
        <v>3191836.447983386</v>
      </c>
      <c r="K212" s="308">
        <v>8341418.7722451156</v>
      </c>
      <c r="L212" s="323">
        <v>8519536.9238841385</v>
      </c>
      <c r="M212" s="324">
        <v>-2.0907022673929306E-2</v>
      </c>
      <c r="N212" s="314">
        <v>2</v>
      </c>
      <c r="O212" s="314">
        <v>2</v>
      </c>
    </row>
    <row r="213" spans="1:15" ht="15.75">
      <c r="A213" s="331">
        <v>638</v>
      </c>
      <c r="B213" s="333" t="s">
        <v>226</v>
      </c>
      <c r="C213" s="313">
        <v>51737</v>
      </c>
      <c r="D213" s="319">
        <v>-1010680.9075967266</v>
      </c>
      <c r="E213" s="320">
        <v>-19.534973183538408</v>
      </c>
      <c r="F213" s="321">
        <v>914.83877712085939</v>
      </c>
      <c r="G213" s="321">
        <v>934.37375030439796</v>
      </c>
      <c r="H213" s="321"/>
      <c r="I213" s="390">
        <v>49822453.268907085</v>
      </c>
      <c r="J213" s="390">
        <v>-2491439.4570051809</v>
      </c>
      <c r="K213" s="308">
        <v>47331013.811901905</v>
      </c>
      <c r="L213" s="323">
        <v>48341694.719498634</v>
      </c>
      <c r="M213" s="324">
        <v>-2.0907022673929306E-2</v>
      </c>
      <c r="N213" s="314">
        <v>1</v>
      </c>
      <c r="O213" s="315">
        <v>34</v>
      </c>
    </row>
    <row r="214" spans="1:15" ht="15.75">
      <c r="A214" s="331">
        <v>678</v>
      </c>
      <c r="B214" s="333" t="s">
        <v>227</v>
      </c>
      <c r="C214" s="313">
        <v>23571</v>
      </c>
      <c r="D214" s="319">
        <v>-305070.60315024492</v>
      </c>
      <c r="E214" s="320">
        <v>-12.942624545002118</v>
      </c>
      <c r="F214" s="321">
        <v>606.11369671404293</v>
      </c>
      <c r="G214" s="321">
        <v>619.05632125904503</v>
      </c>
      <c r="H214" s="321"/>
      <c r="I214" s="390">
        <v>14483344.579173962</v>
      </c>
      <c r="J214" s="390">
        <v>-196638.63392725517</v>
      </c>
      <c r="K214" s="308">
        <v>14286705.945246706</v>
      </c>
      <c r="L214" s="323">
        <v>14591776.548396951</v>
      </c>
      <c r="M214" s="324">
        <v>-2.0907022673929302E-2</v>
      </c>
      <c r="N214" s="314">
        <v>17</v>
      </c>
      <c r="O214" s="314">
        <v>17</v>
      </c>
    </row>
    <row r="215" spans="1:15" ht="15.75">
      <c r="A215" s="331">
        <v>680</v>
      </c>
      <c r="B215" s="333" t="s">
        <v>228</v>
      </c>
      <c r="C215" s="313">
        <v>25738</v>
      </c>
      <c r="D215" s="319">
        <v>-332621.83228539833</v>
      </c>
      <c r="E215" s="320">
        <v>-12.923375253920209</v>
      </c>
      <c r="F215" s="321">
        <v>605.21223666347805</v>
      </c>
      <c r="G215" s="321">
        <v>618.13561191739825</v>
      </c>
      <c r="H215" s="321"/>
      <c r="I215" s="390">
        <v>13810910.039354898</v>
      </c>
      <c r="J215" s="390">
        <v>1766042.507889699</v>
      </c>
      <c r="K215" s="308">
        <v>15576952.547244597</v>
      </c>
      <c r="L215" s="323">
        <v>15909574.379529996</v>
      </c>
      <c r="M215" s="324">
        <v>-2.0907022673929302E-2</v>
      </c>
      <c r="N215" s="314">
        <v>2</v>
      </c>
      <c r="O215" s="314">
        <v>2</v>
      </c>
    </row>
    <row r="216" spans="1:15" ht="15.75">
      <c r="A216" s="331">
        <v>681</v>
      </c>
      <c r="B216" s="333" t="s">
        <v>229</v>
      </c>
      <c r="C216" s="313">
        <v>3246</v>
      </c>
      <c r="D216" s="319">
        <v>-51085.509864470107</v>
      </c>
      <c r="E216" s="320">
        <v>-15.737988251531148</v>
      </c>
      <c r="F216" s="321">
        <v>737.02286617448658</v>
      </c>
      <c r="G216" s="321">
        <v>752.76085442601766</v>
      </c>
      <c r="H216" s="321"/>
      <c r="I216" s="390">
        <v>1028525.7472417643</v>
      </c>
      <c r="J216" s="390">
        <v>1363850.4763606191</v>
      </c>
      <c r="K216" s="308">
        <v>2392376.2236023834</v>
      </c>
      <c r="L216" s="323">
        <v>2443461.7334668534</v>
      </c>
      <c r="M216" s="324">
        <v>-2.0907022673929306E-2</v>
      </c>
      <c r="N216" s="314">
        <v>10</v>
      </c>
      <c r="O216" s="314">
        <v>10</v>
      </c>
    </row>
    <row r="217" spans="1:15" ht="15.75">
      <c r="A217" s="331">
        <v>683</v>
      </c>
      <c r="B217" s="333" t="s">
        <v>230</v>
      </c>
      <c r="C217" s="313">
        <v>3570</v>
      </c>
      <c r="D217" s="319">
        <v>-175490.17514734709</v>
      </c>
      <c r="E217" s="320">
        <v>-49.156911805979576</v>
      </c>
      <c r="F217" s="321">
        <v>2302.0583986015322</v>
      </c>
      <c r="G217" s="321">
        <v>2351.2153104075119</v>
      </c>
      <c r="H217" s="321"/>
      <c r="I217" s="390">
        <v>5712585.830940607</v>
      </c>
      <c r="J217" s="390">
        <v>2505762.6520668627</v>
      </c>
      <c r="K217" s="308">
        <v>8218348.4830074701</v>
      </c>
      <c r="L217" s="323">
        <v>8393838.6581548173</v>
      </c>
      <c r="M217" s="324">
        <v>-2.0907022673929306E-2</v>
      </c>
      <c r="N217" s="314">
        <v>19</v>
      </c>
      <c r="O217" s="314">
        <v>19</v>
      </c>
    </row>
    <row r="218" spans="1:15" ht="15.75">
      <c r="A218" s="331">
        <v>684</v>
      </c>
      <c r="B218" s="333" t="s">
        <v>231</v>
      </c>
      <c r="C218" s="313">
        <v>38968</v>
      </c>
      <c r="D218" s="319">
        <v>-218528.0715195823</v>
      </c>
      <c r="E218" s="320">
        <v>-5.6078852268420833</v>
      </c>
      <c r="F218" s="321">
        <v>262.62185337840748</v>
      </c>
      <c r="G218" s="321">
        <v>268.22973860524957</v>
      </c>
      <c r="H218" s="321"/>
      <c r="I218" s="390">
        <v>10716954.84738427</v>
      </c>
      <c r="J218" s="390">
        <v>-483106.46493448771</v>
      </c>
      <c r="K218" s="308">
        <v>10233848.382449783</v>
      </c>
      <c r="L218" s="323">
        <v>10452376.453969365</v>
      </c>
      <c r="M218" s="324">
        <v>-2.0907022673929306E-2</v>
      </c>
      <c r="N218" s="314">
        <v>4</v>
      </c>
      <c r="O218" s="314">
        <v>4</v>
      </c>
    </row>
    <row r="219" spans="1:15" ht="15.75">
      <c r="A219" s="331">
        <v>686</v>
      </c>
      <c r="B219" s="333" t="s">
        <v>232</v>
      </c>
      <c r="C219" s="313">
        <v>2935</v>
      </c>
      <c r="D219" s="319">
        <v>-33969.849869751488</v>
      </c>
      <c r="E219" s="320">
        <v>-11.574054470102721</v>
      </c>
      <c r="F219" s="321">
        <v>542.02244038305344</v>
      </c>
      <c r="G219" s="321">
        <v>553.59649485315606</v>
      </c>
      <c r="H219" s="321"/>
      <c r="I219" s="390">
        <v>108849.80130417191</v>
      </c>
      <c r="J219" s="390">
        <v>1481986.0612200899</v>
      </c>
      <c r="K219" s="308">
        <v>1590835.8625242617</v>
      </c>
      <c r="L219" s="323">
        <v>1624805.7123940131</v>
      </c>
      <c r="M219" s="324">
        <v>-2.0907022673929306E-2</v>
      </c>
      <c r="N219" s="314">
        <v>11</v>
      </c>
      <c r="O219" s="314">
        <v>11</v>
      </c>
    </row>
    <row r="220" spans="1:15" ht="15.75">
      <c r="A220" s="331">
        <v>687</v>
      </c>
      <c r="B220" s="333" t="s">
        <v>233</v>
      </c>
      <c r="C220" s="313">
        <v>1413</v>
      </c>
      <c r="D220" s="319">
        <v>-30034.169140166498</v>
      </c>
      <c r="E220" s="320">
        <v>-21.255604487025121</v>
      </c>
      <c r="F220" s="321">
        <v>995.4173488326503</v>
      </c>
      <c r="G220" s="321">
        <v>1016.6729533196756</v>
      </c>
      <c r="H220" s="321"/>
      <c r="I220" s="390">
        <v>1046853.0807112554</v>
      </c>
      <c r="J220" s="390">
        <v>359671.63318927941</v>
      </c>
      <c r="K220" s="308">
        <v>1406524.7139005349</v>
      </c>
      <c r="L220" s="323">
        <v>1436558.8830407015</v>
      </c>
      <c r="M220" s="324">
        <v>-2.0907022673929302E-2</v>
      </c>
      <c r="N220" s="314">
        <v>11</v>
      </c>
      <c r="O220" s="314">
        <v>11</v>
      </c>
    </row>
    <row r="221" spans="1:15" ht="15.75">
      <c r="A221" s="331">
        <v>689</v>
      </c>
      <c r="B221" s="333" t="s">
        <v>234</v>
      </c>
      <c r="C221" s="313">
        <v>3008</v>
      </c>
      <c r="D221" s="319">
        <v>-61273.221708000128</v>
      </c>
      <c r="E221" s="320">
        <v>-20.370087003989404</v>
      </c>
      <c r="F221" s="321">
        <v>953.94784059794245</v>
      </c>
      <c r="G221" s="321">
        <v>974.31792760193196</v>
      </c>
      <c r="H221" s="321"/>
      <c r="I221" s="390">
        <v>2260365.018325923</v>
      </c>
      <c r="J221" s="390">
        <v>609110.08619268774</v>
      </c>
      <c r="K221" s="308">
        <v>2869475.104518611</v>
      </c>
      <c r="L221" s="323">
        <v>2930748.3262266112</v>
      </c>
      <c r="M221" s="324">
        <v>-2.0907022673929309E-2</v>
      </c>
      <c r="N221" s="314">
        <v>9</v>
      </c>
      <c r="O221" s="314">
        <v>9</v>
      </c>
    </row>
    <row r="222" spans="1:15" ht="15.75">
      <c r="A222" s="331">
        <v>691</v>
      </c>
      <c r="B222" s="333" t="s">
        <v>235</v>
      </c>
      <c r="C222" s="313">
        <v>2556</v>
      </c>
      <c r="D222" s="319">
        <v>-91658.202718466287</v>
      </c>
      <c r="E222" s="320">
        <v>-35.860016713014979</v>
      </c>
      <c r="F222" s="321">
        <v>1679.3539222727495</v>
      </c>
      <c r="G222" s="321">
        <v>1715.2139389857648</v>
      </c>
      <c r="H222" s="321"/>
      <c r="I222" s="390">
        <v>2551804.851344225</v>
      </c>
      <c r="J222" s="390">
        <v>1740623.7739849228</v>
      </c>
      <c r="K222" s="308">
        <v>4292428.625329148</v>
      </c>
      <c r="L222" s="323">
        <v>4384086.8280476145</v>
      </c>
      <c r="M222" s="324">
        <v>-2.0907022673929306E-2</v>
      </c>
      <c r="N222" s="314">
        <v>17</v>
      </c>
      <c r="O222" s="314">
        <v>17</v>
      </c>
    </row>
    <row r="223" spans="1:15" ht="15.75">
      <c r="A223" s="331">
        <v>694</v>
      </c>
      <c r="B223" s="333" t="s">
        <v>236</v>
      </c>
      <c r="C223" s="313">
        <v>28643</v>
      </c>
      <c r="D223" s="319">
        <v>-168374.90892549232</v>
      </c>
      <c r="E223" s="320">
        <v>-5.8783964293367426</v>
      </c>
      <c r="F223" s="321">
        <v>275.29011431547633</v>
      </c>
      <c r="G223" s="321">
        <v>281.16851074481309</v>
      </c>
      <c r="H223" s="321"/>
      <c r="I223" s="390">
        <v>7989850.9777017552</v>
      </c>
      <c r="J223" s="390">
        <v>-104716.23336356675</v>
      </c>
      <c r="K223" s="308">
        <v>7885134.7443381883</v>
      </c>
      <c r="L223" s="323">
        <v>8053509.6532636806</v>
      </c>
      <c r="M223" s="324">
        <v>-2.0907022673929306E-2</v>
      </c>
      <c r="N223" s="314">
        <v>5</v>
      </c>
      <c r="O223" s="314">
        <v>5</v>
      </c>
    </row>
    <row r="224" spans="1:15" ht="15.75">
      <c r="A224" s="331">
        <v>697</v>
      </c>
      <c r="B224" s="333" t="s">
        <v>237</v>
      </c>
      <c r="C224" s="313">
        <v>1163</v>
      </c>
      <c r="D224" s="319">
        <v>-19870.228587513193</v>
      </c>
      <c r="E224" s="320">
        <v>-17.085321227440406</v>
      </c>
      <c r="F224" s="321">
        <v>800.11957178420334</v>
      </c>
      <c r="G224" s="321">
        <v>817.20489301164378</v>
      </c>
      <c r="H224" s="321"/>
      <c r="I224" s="390">
        <v>455612.25178517407</v>
      </c>
      <c r="J224" s="390">
        <v>474926.81019985443</v>
      </c>
      <c r="K224" s="308">
        <v>930539.06198502844</v>
      </c>
      <c r="L224" s="323">
        <v>950409.29057254165</v>
      </c>
      <c r="M224" s="324">
        <v>-2.0907022673929306E-2</v>
      </c>
      <c r="N224" s="314">
        <v>18</v>
      </c>
      <c r="O224" s="314">
        <v>18</v>
      </c>
    </row>
    <row r="225" spans="1:15" ht="15.75">
      <c r="A225" s="331">
        <v>698</v>
      </c>
      <c r="B225" s="333" t="s">
        <v>238</v>
      </c>
      <c r="C225" s="313">
        <v>65722</v>
      </c>
      <c r="D225" s="319">
        <v>-429136.40474555542</v>
      </c>
      <c r="E225" s="320">
        <v>-6.5295700792056754</v>
      </c>
      <c r="F225" s="321">
        <v>305.78510910980845</v>
      </c>
      <c r="G225" s="321">
        <v>312.31467918901416</v>
      </c>
      <c r="H225" s="321"/>
      <c r="I225" s="390">
        <v>3529090.3754577488</v>
      </c>
      <c r="J225" s="390">
        <v>16567718.565457085</v>
      </c>
      <c r="K225" s="308">
        <v>20096808.940914832</v>
      </c>
      <c r="L225" s="323">
        <v>20525945.345660388</v>
      </c>
      <c r="M225" s="324">
        <v>-2.0907022673929306E-2</v>
      </c>
      <c r="N225" s="314">
        <v>19</v>
      </c>
      <c r="O225" s="314">
        <v>19</v>
      </c>
    </row>
    <row r="226" spans="1:15" ht="15.75">
      <c r="A226" s="331">
        <v>700</v>
      </c>
      <c r="B226" s="333" t="s">
        <v>239</v>
      </c>
      <c r="C226" s="313">
        <v>4733</v>
      </c>
      <c r="D226" s="319">
        <v>-38252.502802560179</v>
      </c>
      <c r="E226" s="320">
        <v>-8.0820838374308419</v>
      </c>
      <c r="F226" s="321">
        <v>378.49059862821071</v>
      </c>
      <c r="G226" s="321">
        <v>386.57268246564155</v>
      </c>
      <c r="H226" s="321"/>
      <c r="I226" s="390">
        <v>1266296.8976726953</v>
      </c>
      <c r="J226" s="390">
        <v>525099.105634626</v>
      </c>
      <c r="K226" s="308">
        <v>1791396.0033073213</v>
      </c>
      <c r="L226" s="323">
        <v>1829648.5061098814</v>
      </c>
      <c r="M226" s="324">
        <v>-2.0907022673929309E-2</v>
      </c>
      <c r="N226" s="314">
        <v>9</v>
      </c>
      <c r="O226" s="314">
        <v>9</v>
      </c>
    </row>
    <row r="227" spans="1:15" ht="15.75">
      <c r="A227" s="331">
        <v>702</v>
      </c>
      <c r="B227" s="333" t="s">
        <v>240</v>
      </c>
      <c r="C227" s="313">
        <v>4039</v>
      </c>
      <c r="D227" s="319">
        <v>-56343.35227402467</v>
      </c>
      <c r="E227" s="320">
        <v>-13.949827252791451</v>
      </c>
      <c r="F227" s="321">
        <v>653.28182358320453</v>
      </c>
      <c r="G227" s="321">
        <v>667.23165083599611</v>
      </c>
      <c r="H227" s="321"/>
      <c r="I227" s="390">
        <v>1396833.2174697903</v>
      </c>
      <c r="J227" s="390">
        <v>1241772.0679827733</v>
      </c>
      <c r="K227" s="308">
        <v>2638605.2854525633</v>
      </c>
      <c r="L227" s="323">
        <v>2694948.6377265882</v>
      </c>
      <c r="M227" s="324">
        <v>-2.0907022673929306E-2</v>
      </c>
      <c r="N227" s="314">
        <v>6</v>
      </c>
      <c r="O227" s="314">
        <v>6</v>
      </c>
    </row>
    <row r="228" spans="1:15" ht="15.75">
      <c r="A228" s="331">
        <v>704</v>
      </c>
      <c r="B228" s="333" t="s">
        <v>241</v>
      </c>
      <c r="C228" s="313">
        <v>6418</v>
      </c>
      <c r="D228" s="319">
        <v>-132807.16162471002</v>
      </c>
      <c r="E228" s="320">
        <v>-20.692920165894364</v>
      </c>
      <c r="F228" s="321">
        <v>969.0663817024714</v>
      </c>
      <c r="G228" s="321">
        <v>989.7593018683657</v>
      </c>
      <c r="H228" s="321"/>
      <c r="I228" s="390">
        <v>5198054.1827097964</v>
      </c>
      <c r="J228" s="390">
        <v>1021413.8550566649</v>
      </c>
      <c r="K228" s="308">
        <v>6219468.0377664613</v>
      </c>
      <c r="L228" s="323">
        <v>6352275.1993911713</v>
      </c>
      <c r="M228" s="324">
        <v>-2.0907022673929306E-2</v>
      </c>
      <c r="N228" s="314">
        <v>2</v>
      </c>
      <c r="O228" s="314">
        <v>2</v>
      </c>
    </row>
    <row r="229" spans="1:15" ht="15.75">
      <c r="A229" s="331">
        <v>707</v>
      </c>
      <c r="B229" s="333" t="s">
        <v>242</v>
      </c>
      <c r="C229" s="313">
        <v>1881</v>
      </c>
      <c r="D229" s="319">
        <v>-21272.50969482377</v>
      </c>
      <c r="E229" s="320">
        <v>-11.309149226381589</v>
      </c>
      <c r="F229" s="321">
        <v>529.61671108197788</v>
      </c>
      <c r="G229" s="321">
        <v>540.92586030835946</v>
      </c>
      <c r="H229" s="321"/>
      <c r="I229" s="390">
        <v>-242835.72620646245</v>
      </c>
      <c r="J229" s="390">
        <v>1239044.7597516628</v>
      </c>
      <c r="K229" s="308">
        <v>996209.03354520036</v>
      </c>
      <c r="L229" s="323">
        <v>1017481.5432400241</v>
      </c>
      <c r="M229" s="324">
        <v>-2.0907022673929309E-2</v>
      </c>
      <c r="N229" s="314">
        <v>12</v>
      </c>
      <c r="O229" s="314">
        <v>12</v>
      </c>
    </row>
    <row r="230" spans="1:15" ht="15.75">
      <c r="A230" s="331">
        <v>710</v>
      </c>
      <c r="B230" s="333" t="s">
        <v>243</v>
      </c>
      <c r="C230" s="313">
        <v>27036</v>
      </c>
      <c r="D230" s="319">
        <v>-360371.58552140498</v>
      </c>
      <c r="E230" s="320">
        <v>-13.329323328946774</v>
      </c>
      <c r="F230" s="321">
        <v>624.22311715164869</v>
      </c>
      <c r="G230" s="321">
        <v>637.55244048059546</v>
      </c>
      <c r="H230" s="321"/>
      <c r="I230" s="390">
        <v>10004666.347952254</v>
      </c>
      <c r="J230" s="390">
        <v>6871829.8473597197</v>
      </c>
      <c r="K230" s="308">
        <v>16876496.195311975</v>
      </c>
      <c r="L230" s="323">
        <v>17236867.780833378</v>
      </c>
      <c r="M230" s="324">
        <v>-2.0907022673929306E-2</v>
      </c>
      <c r="N230" s="314">
        <v>1</v>
      </c>
      <c r="O230" s="315">
        <v>33</v>
      </c>
    </row>
    <row r="231" spans="1:15" ht="15.75">
      <c r="A231" s="331">
        <v>729</v>
      </c>
      <c r="B231" s="333" t="s">
        <v>244</v>
      </c>
      <c r="C231" s="313">
        <v>8858</v>
      </c>
      <c r="D231" s="319">
        <v>-132886.7516920332</v>
      </c>
      <c r="E231" s="320">
        <v>-15.001891137055001</v>
      </c>
      <c r="F231" s="321">
        <v>702.55083605073821</v>
      </c>
      <c r="G231" s="321">
        <v>717.55272718779315</v>
      </c>
      <c r="H231" s="321"/>
      <c r="I231" s="390">
        <v>1639541.3419040719</v>
      </c>
      <c r="J231" s="390">
        <v>4583653.9638333665</v>
      </c>
      <c r="K231" s="308">
        <v>6223195.3057374386</v>
      </c>
      <c r="L231" s="323">
        <v>6356082.057429472</v>
      </c>
      <c r="M231" s="324">
        <v>-2.0907022673929306E-2</v>
      </c>
      <c r="N231" s="314">
        <v>13</v>
      </c>
      <c r="O231" s="314">
        <v>13</v>
      </c>
    </row>
    <row r="232" spans="1:15" ht="15.75">
      <c r="A232" s="331">
        <v>732</v>
      </c>
      <c r="B232" s="333" t="s">
        <v>245</v>
      </c>
      <c r="C232" s="313">
        <v>3285</v>
      </c>
      <c r="D232" s="319">
        <v>-84633.761261786567</v>
      </c>
      <c r="E232" s="320">
        <v>-25.763702058382517</v>
      </c>
      <c r="F232" s="321">
        <v>1206.5352464910636</v>
      </c>
      <c r="G232" s="321">
        <v>1232.2989485494461</v>
      </c>
      <c r="H232" s="321"/>
      <c r="I232" s="390">
        <v>2596415.4334228029</v>
      </c>
      <c r="J232" s="390">
        <v>1367052.8513003413</v>
      </c>
      <c r="K232" s="308">
        <v>3963468.284723144</v>
      </c>
      <c r="L232" s="323">
        <v>4048102.0459849304</v>
      </c>
      <c r="M232" s="324">
        <v>-2.0907022673929309E-2</v>
      </c>
      <c r="N232" s="314">
        <v>19</v>
      </c>
      <c r="O232" s="314">
        <v>19</v>
      </c>
    </row>
    <row r="233" spans="1:15" ht="15.75">
      <c r="A233" s="331">
        <v>734</v>
      </c>
      <c r="B233" s="333" t="s">
        <v>246</v>
      </c>
      <c r="C233" s="313">
        <v>50870</v>
      </c>
      <c r="D233" s="319">
        <v>-596892.3148860439</v>
      </c>
      <c r="E233" s="320">
        <v>-11.733680261176408</v>
      </c>
      <c r="F233" s="321">
        <v>549.4978467801227</v>
      </c>
      <c r="G233" s="321">
        <v>561.23152704129916</v>
      </c>
      <c r="H233" s="321"/>
      <c r="I233" s="390">
        <v>12631478.689099181</v>
      </c>
      <c r="J233" s="390">
        <v>15321476.77660566</v>
      </c>
      <c r="K233" s="308">
        <v>27952955.465704843</v>
      </c>
      <c r="L233" s="323">
        <v>28549847.780590888</v>
      </c>
      <c r="M233" s="324">
        <v>-2.0907022673929302E-2</v>
      </c>
      <c r="N233" s="314">
        <v>2</v>
      </c>
      <c r="O233" s="314">
        <v>2</v>
      </c>
    </row>
    <row r="234" spans="1:15" ht="15.75">
      <c r="A234" s="331">
        <v>738</v>
      </c>
      <c r="B234" s="333" t="s">
        <v>247</v>
      </c>
      <c r="C234" s="313">
        <v>2965</v>
      </c>
      <c r="D234" s="319">
        <v>-46277.756476247421</v>
      </c>
      <c r="E234" s="320">
        <v>-15.608012302275689</v>
      </c>
      <c r="F234" s="321">
        <v>730.93598612838593</v>
      </c>
      <c r="G234" s="321">
        <v>746.54399843066165</v>
      </c>
      <c r="H234" s="321"/>
      <c r="I234" s="390">
        <v>1301549.2743411784</v>
      </c>
      <c r="J234" s="390">
        <v>865675.92452948622</v>
      </c>
      <c r="K234" s="308">
        <v>2167225.1988706645</v>
      </c>
      <c r="L234" s="323">
        <v>2213502.9553469117</v>
      </c>
      <c r="M234" s="324">
        <v>-2.0907022673929312E-2</v>
      </c>
      <c r="N234" s="314">
        <v>2</v>
      </c>
      <c r="O234" s="314">
        <v>2</v>
      </c>
    </row>
    <row r="235" spans="1:15" ht="15.75">
      <c r="A235" s="331">
        <v>739</v>
      </c>
      <c r="B235" s="333" t="s">
        <v>248</v>
      </c>
      <c r="C235" s="313">
        <v>3188</v>
      </c>
      <c r="D235" s="319">
        <v>-68071.917435441821</v>
      </c>
      <c r="E235" s="320">
        <v>-21.352546247001825</v>
      </c>
      <c r="F235" s="321">
        <v>999.95721076723248</v>
      </c>
      <c r="G235" s="321">
        <v>1021.3097570142343</v>
      </c>
      <c r="H235" s="321"/>
      <c r="I235" s="390">
        <v>2139811.4113619449</v>
      </c>
      <c r="J235" s="390">
        <v>1048052.1765639924</v>
      </c>
      <c r="K235" s="308">
        <v>3187863.587925937</v>
      </c>
      <c r="L235" s="323">
        <v>3255935.5053613787</v>
      </c>
      <c r="M235" s="324">
        <v>-2.0907022673929306E-2</v>
      </c>
      <c r="N235" s="314">
        <v>9</v>
      </c>
      <c r="O235" s="314">
        <v>9</v>
      </c>
    </row>
    <row r="236" spans="1:15" ht="15.75">
      <c r="A236" s="331">
        <v>740</v>
      </c>
      <c r="B236" s="333" t="s">
        <v>249</v>
      </c>
      <c r="C236" s="313">
        <v>31460</v>
      </c>
      <c r="D236" s="319">
        <v>-78816.384973810447</v>
      </c>
      <c r="E236" s="320">
        <v>-2.5052887785699443</v>
      </c>
      <c r="F236" s="321">
        <v>117.32472325341563</v>
      </c>
      <c r="G236" s="321">
        <v>119.83001203198558</v>
      </c>
      <c r="H236" s="321"/>
      <c r="I236" s="390">
        <v>-4676197.9046285376</v>
      </c>
      <c r="J236" s="390">
        <v>8367233.6981809931</v>
      </c>
      <c r="K236" s="308">
        <v>3691035.7935524555</v>
      </c>
      <c r="L236" s="323">
        <v>3769852.178526266</v>
      </c>
      <c r="M236" s="324">
        <v>-2.0907022673929309E-2</v>
      </c>
      <c r="N236" s="314">
        <v>10</v>
      </c>
      <c r="O236" s="314">
        <v>10</v>
      </c>
    </row>
    <row r="237" spans="1:15" ht="15.75">
      <c r="A237" s="331">
        <v>742</v>
      </c>
      <c r="B237" s="333" t="s">
        <v>250</v>
      </c>
      <c r="C237" s="313">
        <v>964</v>
      </c>
      <c r="D237" s="319">
        <v>-28352.804846587831</v>
      </c>
      <c r="E237" s="320">
        <v>-29.411623284842147</v>
      </c>
      <c r="F237" s="321">
        <v>1377.3703821471381</v>
      </c>
      <c r="G237" s="321">
        <v>1406.7820054319802</v>
      </c>
      <c r="H237" s="321"/>
      <c r="I237" s="390">
        <v>1269471.9638723419</v>
      </c>
      <c r="J237" s="390">
        <v>58313.084517499134</v>
      </c>
      <c r="K237" s="308">
        <v>1327785.0483898411</v>
      </c>
      <c r="L237" s="323">
        <v>1356137.8532364289</v>
      </c>
      <c r="M237" s="324">
        <v>-2.0907022673929306E-2</v>
      </c>
      <c r="N237" s="314">
        <v>19</v>
      </c>
      <c r="O237" s="314">
        <v>19</v>
      </c>
    </row>
    <row r="238" spans="1:15" ht="15.75">
      <c r="A238" s="331">
        <v>743</v>
      </c>
      <c r="B238" s="333" t="s">
        <v>251</v>
      </c>
      <c r="C238" s="313">
        <v>66611</v>
      </c>
      <c r="D238" s="319">
        <v>-679381.31026179111</v>
      </c>
      <c r="E238" s="320">
        <v>-10.199236016000226</v>
      </c>
      <c r="F238" s="321">
        <v>477.63856734174414</v>
      </c>
      <c r="G238" s="321">
        <v>487.83780335774429</v>
      </c>
      <c r="H238" s="321"/>
      <c r="I238" s="390">
        <v>19699636.606894881</v>
      </c>
      <c r="J238" s="390">
        <v>12116346.002306039</v>
      </c>
      <c r="K238" s="308">
        <v>31815982.609200917</v>
      </c>
      <c r="L238" s="323">
        <v>32495363.919462707</v>
      </c>
      <c r="M238" s="324">
        <v>-2.0907022673929306E-2</v>
      </c>
      <c r="N238" s="314">
        <v>14</v>
      </c>
      <c r="O238" s="314">
        <v>14</v>
      </c>
    </row>
    <row r="239" spans="1:15" ht="15.75">
      <c r="A239" s="331">
        <v>746</v>
      </c>
      <c r="B239" s="333" t="s">
        <v>252</v>
      </c>
      <c r="C239" s="313">
        <v>4603</v>
      </c>
      <c r="D239" s="319">
        <v>-156277.8017362188</v>
      </c>
      <c r="E239" s="320">
        <v>-33.95129301243076</v>
      </c>
      <c r="F239" s="321">
        <v>1589.9668297132616</v>
      </c>
      <c r="G239" s="321">
        <v>1623.9181227256925</v>
      </c>
      <c r="H239" s="321"/>
      <c r="I239" s="390">
        <v>5003147.1951716617</v>
      </c>
      <c r="J239" s="390">
        <v>2315470.1219984815</v>
      </c>
      <c r="K239" s="308">
        <v>7318617.3171701431</v>
      </c>
      <c r="L239" s="323">
        <v>7474895.118906362</v>
      </c>
      <c r="M239" s="324">
        <v>-2.0907022673929306E-2</v>
      </c>
      <c r="N239" s="314">
        <v>17</v>
      </c>
      <c r="O239" s="314">
        <v>17</v>
      </c>
    </row>
    <row r="240" spans="1:15" ht="15.75">
      <c r="A240" s="331">
        <v>747</v>
      </c>
      <c r="B240" s="333" t="s">
        <v>253</v>
      </c>
      <c r="C240" s="313">
        <v>1264</v>
      </c>
      <c r="D240" s="319">
        <v>-33813.572964797808</v>
      </c>
      <c r="E240" s="320">
        <v>-26.751244434175479</v>
      </c>
      <c r="F240" s="321">
        <v>1252.7826639273351</v>
      </c>
      <c r="G240" s="321">
        <v>1279.5339083615104</v>
      </c>
      <c r="H240" s="321"/>
      <c r="I240" s="390">
        <v>1011307.3074300706</v>
      </c>
      <c r="J240" s="390">
        <v>572209.9797740808</v>
      </c>
      <c r="K240" s="308">
        <v>1583517.2872041515</v>
      </c>
      <c r="L240" s="323">
        <v>1617330.8601689492</v>
      </c>
      <c r="M240" s="324">
        <v>-2.0907022673929306E-2</v>
      </c>
      <c r="N240" s="314">
        <v>4</v>
      </c>
      <c r="O240" s="314">
        <v>4</v>
      </c>
    </row>
    <row r="241" spans="1:15" ht="15.75">
      <c r="A241" s="331">
        <v>748</v>
      </c>
      <c r="B241" s="333" t="s">
        <v>254</v>
      </c>
      <c r="C241" s="313">
        <v>4804</v>
      </c>
      <c r="D241" s="319">
        <v>-122371.20146135765</v>
      </c>
      <c r="E241" s="320">
        <v>-25.472772993621493</v>
      </c>
      <c r="F241" s="321">
        <v>1192.9108003587717</v>
      </c>
      <c r="G241" s="321">
        <v>1218.3835733523931</v>
      </c>
      <c r="H241" s="321"/>
      <c r="I241" s="390">
        <v>3209311.5160423303</v>
      </c>
      <c r="J241" s="390">
        <v>2521431.9688812084</v>
      </c>
      <c r="K241" s="308">
        <v>5730743.4849235388</v>
      </c>
      <c r="L241" s="323">
        <v>5853114.6863848967</v>
      </c>
      <c r="M241" s="324">
        <v>-2.0907022673929306E-2</v>
      </c>
      <c r="N241" s="314">
        <v>17</v>
      </c>
      <c r="O241" s="314">
        <v>17</v>
      </c>
    </row>
    <row r="242" spans="1:15" ht="15.75">
      <c r="A242" s="331">
        <v>749</v>
      </c>
      <c r="B242" s="333" t="s">
        <v>255</v>
      </c>
      <c r="C242" s="313">
        <v>21269</v>
      </c>
      <c r="D242" s="319">
        <v>-194308.52586915586</v>
      </c>
      <c r="E242" s="320">
        <v>-9.1357621829496374</v>
      </c>
      <c r="F242" s="321">
        <v>427.83521763723172</v>
      </c>
      <c r="G242" s="321">
        <v>436.9709798201813</v>
      </c>
      <c r="H242" s="321"/>
      <c r="I242" s="390">
        <v>8320375.880505845</v>
      </c>
      <c r="J242" s="390">
        <v>779251.36342043662</v>
      </c>
      <c r="K242" s="308">
        <v>9099627.2439262811</v>
      </c>
      <c r="L242" s="323">
        <v>9293935.7697954364</v>
      </c>
      <c r="M242" s="324">
        <v>-2.0907022673929312E-2</v>
      </c>
      <c r="N242" s="314">
        <v>11</v>
      </c>
      <c r="O242" s="314">
        <v>11</v>
      </c>
    </row>
    <row r="243" spans="1:15" ht="15.75">
      <c r="A243" s="331">
        <v>751</v>
      </c>
      <c r="B243" s="333" t="s">
        <v>256</v>
      </c>
      <c r="C243" s="313">
        <v>2778</v>
      </c>
      <c r="D243" s="319">
        <v>-58685.965769611983</v>
      </c>
      <c r="E243" s="320">
        <v>-21.125257656447797</v>
      </c>
      <c r="F243" s="321">
        <v>989.31310011080279</v>
      </c>
      <c r="G243" s="321">
        <v>1010.4383577672505</v>
      </c>
      <c r="H243" s="321"/>
      <c r="I243" s="390">
        <v>1645151.9710535894</v>
      </c>
      <c r="J243" s="390">
        <v>1103159.8210542207</v>
      </c>
      <c r="K243" s="308">
        <v>2748311.7921078103</v>
      </c>
      <c r="L243" s="323">
        <v>2806997.757877422</v>
      </c>
      <c r="M243" s="324">
        <v>-2.0907022673929306E-2</v>
      </c>
      <c r="N243" s="314">
        <v>19</v>
      </c>
      <c r="O243" s="314">
        <v>19</v>
      </c>
    </row>
    <row r="244" spans="1:15" ht="15.75">
      <c r="A244" s="331">
        <v>753</v>
      </c>
      <c r="B244" s="333" t="s">
        <v>257</v>
      </c>
      <c r="C244" s="313">
        <v>22826</v>
      </c>
      <c r="D244" s="319">
        <v>-492734.7243972015</v>
      </c>
      <c r="E244" s="320">
        <v>-21.586555874756922</v>
      </c>
      <c r="F244" s="321">
        <v>1010.9160730947416</v>
      </c>
      <c r="G244" s="321">
        <v>1032.5026289694983</v>
      </c>
      <c r="H244" s="321"/>
      <c r="I244" s="390">
        <v>23925832.87898726</v>
      </c>
      <c r="J244" s="390">
        <v>-850662.5945266888</v>
      </c>
      <c r="K244" s="308">
        <v>23075170.284460571</v>
      </c>
      <c r="L244" s="323">
        <v>23567905.008857772</v>
      </c>
      <c r="M244" s="324">
        <v>-2.0907022673929306E-2</v>
      </c>
      <c r="N244" s="314">
        <v>1</v>
      </c>
      <c r="O244" s="315">
        <v>34</v>
      </c>
    </row>
    <row r="245" spans="1:15" ht="15.75">
      <c r="A245" s="331">
        <v>755</v>
      </c>
      <c r="B245" s="333" t="s">
        <v>258</v>
      </c>
      <c r="C245" s="313">
        <v>6182</v>
      </c>
      <c r="D245" s="319">
        <v>-111363.40509846537</v>
      </c>
      <c r="E245" s="320">
        <v>-18.014138644203392</v>
      </c>
      <c r="F245" s="321">
        <v>843.61685134208074</v>
      </c>
      <c r="G245" s="321">
        <v>861.63098998628413</v>
      </c>
      <c r="H245" s="321"/>
      <c r="I245" s="390">
        <v>5278380.3499187417</v>
      </c>
      <c r="J245" s="390">
        <v>-63140.974921998946</v>
      </c>
      <c r="K245" s="308">
        <v>5215239.3749967432</v>
      </c>
      <c r="L245" s="323">
        <v>5326602.7800952084</v>
      </c>
      <c r="M245" s="324">
        <v>-2.0907022673929302E-2</v>
      </c>
      <c r="N245" s="314">
        <v>1</v>
      </c>
      <c r="O245" s="315">
        <v>33</v>
      </c>
    </row>
    <row r="246" spans="1:15" ht="15.75">
      <c r="A246" s="331">
        <v>758</v>
      </c>
      <c r="B246" s="333" t="s">
        <v>259</v>
      </c>
      <c r="C246" s="313">
        <v>8127</v>
      </c>
      <c r="D246" s="319">
        <v>-114758.72179491351</v>
      </c>
      <c r="E246" s="320">
        <v>-14.120674516416083</v>
      </c>
      <c r="F246" s="321">
        <v>661.28274072091074</v>
      </c>
      <c r="G246" s="321">
        <v>675.40341523732684</v>
      </c>
      <c r="H246" s="321"/>
      <c r="I246" s="390">
        <v>5933533.2010197183</v>
      </c>
      <c r="J246" s="390">
        <v>-559288.36718087608</v>
      </c>
      <c r="K246" s="308">
        <v>5374244.8338388419</v>
      </c>
      <c r="L246" s="323">
        <v>5489003.5556337554</v>
      </c>
      <c r="M246" s="324">
        <v>-2.0907022673929306E-2</v>
      </c>
      <c r="N246" s="314">
        <v>19</v>
      </c>
      <c r="O246" s="314">
        <v>19</v>
      </c>
    </row>
    <row r="247" spans="1:15" ht="15.75">
      <c r="A247" s="331">
        <v>759</v>
      </c>
      <c r="B247" s="333" t="s">
        <v>260</v>
      </c>
      <c r="C247" s="313">
        <v>1800</v>
      </c>
      <c r="D247" s="319">
        <v>-38076.292149770212</v>
      </c>
      <c r="E247" s="320">
        <v>-21.153495638761228</v>
      </c>
      <c r="F247" s="321">
        <v>990.63550792602041</v>
      </c>
      <c r="G247" s="321">
        <v>1011.7890035647818</v>
      </c>
      <c r="H247" s="321"/>
      <c r="I247" s="390">
        <v>1083617.665180082</v>
      </c>
      <c r="J247" s="390">
        <v>699526.24908675498</v>
      </c>
      <c r="K247" s="308">
        <v>1783143.9142668368</v>
      </c>
      <c r="L247" s="323">
        <v>1821220.2064166071</v>
      </c>
      <c r="M247" s="324">
        <v>-2.0907022673929302E-2</v>
      </c>
      <c r="N247" s="314">
        <v>14</v>
      </c>
      <c r="O247" s="314">
        <v>14</v>
      </c>
    </row>
    <row r="248" spans="1:15" ht="15.75">
      <c r="A248" s="331">
        <v>761</v>
      </c>
      <c r="B248" s="333" t="s">
        <v>261</v>
      </c>
      <c r="C248" s="313">
        <v>8429</v>
      </c>
      <c r="D248" s="319">
        <v>-146412.76262237233</v>
      </c>
      <c r="E248" s="320">
        <v>-17.370122508289516</v>
      </c>
      <c r="F248" s="321">
        <v>813.45704878232925</v>
      </c>
      <c r="G248" s="321">
        <v>830.82717129061871</v>
      </c>
      <c r="H248" s="321"/>
      <c r="I248" s="390">
        <v>2847809.3711108519</v>
      </c>
      <c r="J248" s="390">
        <v>4008820.0930754016</v>
      </c>
      <c r="K248" s="308">
        <v>6856629.464186253</v>
      </c>
      <c r="L248" s="323">
        <v>7003042.2268086253</v>
      </c>
      <c r="M248" s="324">
        <v>-2.0907022673929309E-2</v>
      </c>
      <c r="N248" s="314">
        <v>2</v>
      </c>
      <c r="O248" s="314">
        <v>2</v>
      </c>
    </row>
    <row r="249" spans="1:15" ht="15.75">
      <c r="A249" s="331">
        <v>762</v>
      </c>
      <c r="B249" s="333" t="s">
        <v>262</v>
      </c>
      <c r="C249" s="313">
        <v>3570</v>
      </c>
      <c r="D249" s="319">
        <v>-90548.601435847057</v>
      </c>
      <c r="E249" s="320">
        <v>-25.363753903598614</v>
      </c>
      <c r="F249" s="321">
        <v>1187.8053471768139</v>
      </c>
      <c r="G249" s="321">
        <v>1213.1691010804125</v>
      </c>
      <c r="H249" s="321"/>
      <c r="I249" s="390">
        <v>2841150.6555332486</v>
      </c>
      <c r="J249" s="390">
        <v>1399314.4338879767</v>
      </c>
      <c r="K249" s="308">
        <v>4240465.0894212257</v>
      </c>
      <c r="L249" s="323">
        <v>4331013.6908570724</v>
      </c>
      <c r="M249" s="324">
        <v>-2.0907022673929306E-2</v>
      </c>
      <c r="N249" s="314">
        <v>11</v>
      </c>
      <c r="O249" s="314">
        <v>11</v>
      </c>
    </row>
    <row r="250" spans="1:15" ht="15.75">
      <c r="A250" s="331">
        <v>765</v>
      </c>
      <c r="B250" s="333" t="s">
        <v>263</v>
      </c>
      <c r="C250" s="313">
        <v>10185</v>
      </c>
      <c r="D250" s="319">
        <v>-129446.19801174803</v>
      </c>
      <c r="E250" s="320">
        <v>-12.709494159229065</v>
      </c>
      <c r="F250" s="321">
        <v>595.19601000792272</v>
      </c>
      <c r="G250" s="321">
        <v>607.90550416715178</v>
      </c>
      <c r="H250" s="321"/>
      <c r="I250" s="390">
        <v>4202215.5412806235</v>
      </c>
      <c r="J250" s="390">
        <v>1859855.8206500688</v>
      </c>
      <c r="K250" s="308">
        <v>6062071.3619306926</v>
      </c>
      <c r="L250" s="323">
        <v>6191517.5599424411</v>
      </c>
      <c r="M250" s="324">
        <v>-2.0907022673929299E-2</v>
      </c>
      <c r="N250" s="314">
        <v>18</v>
      </c>
      <c r="O250" s="314">
        <v>18</v>
      </c>
    </row>
    <row r="251" spans="1:15" ht="15.75">
      <c r="A251" s="331">
        <v>768</v>
      </c>
      <c r="B251" s="333" t="s">
        <v>264</v>
      </c>
      <c r="C251" s="313">
        <v>2361</v>
      </c>
      <c r="D251" s="319">
        <v>-59453.282851036565</v>
      </c>
      <c r="E251" s="320">
        <v>-25.181398920388212</v>
      </c>
      <c r="F251" s="321">
        <v>1179.265514115631</v>
      </c>
      <c r="G251" s="321">
        <v>1204.4469130360192</v>
      </c>
      <c r="H251" s="321"/>
      <c r="I251" s="390">
        <v>1895540.7335538208</v>
      </c>
      <c r="J251" s="390">
        <v>888705.14527318394</v>
      </c>
      <c r="K251" s="308">
        <v>2784245.8788270047</v>
      </c>
      <c r="L251" s="323">
        <v>2843699.1616780413</v>
      </c>
      <c r="M251" s="324">
        <v>-2.0907022673929306E-2</v>
      </c>
      <c r="N251" s="314">
        <v>10</v>
      </c>
      <c r="O251" s="314">
        <v>10</v>
      </c>
    </row>
    <row r="252" spans="1:15" ht="15.75">
      <c r="A252" s="331">
        <v>777</v>
      </c>
      <c r="B252" s="333" t="s">
        <v>265</v>
      </c>
      <c r="C252" s="313">
        <v>7038</v>
      </c>
      <c r="D252" s="319">
        <v>-170999.15365201858</v>
      </c>
      <c r="E252" s="320">
        <v>-24.296554937769049</v>
      </c>
      <c r="F252" s="321">
        <v>1137.8275464564688</v>
      </c>
      <c r="G252" s="321">
        <v>1162.1241013942379</v>
      </c>
      <c r="H252" s="321"/>
      <c r="I252" s="390">
        <v>4420315.0167170102</v>
      </c>
      <c r="J252" s="390">
        <v>3587715.2552436171</v>
      </c>
      <c r="K252" s="308">
        <v>8008030.2719606273</v>
      </c>
      <c r="L252" s="323">
        <v>8179029.4256126462</v>
      </c>
      <c r="M252" s="324">
        <v>-2.0907022673929306E-2</v>
      </c>
      <c r="N252" s="314">
        <v>18</v>
      </c>
      <c r="O252" s="314">
        <v>18</v>
      </c>
    </row>
    <row r="253" spans="1:15" ht="15.75">
      <c r="A253" s="331">
        <v>778</v>
      </c>
      <c r="B253" s="333" t="s">
        <v>266</v>
      </c>
      <c r="C253" s="313">
        <v>6632</v>
      </c>
      <c r="D253" s="319">
        <v>-75168.748586141781</v>
      </c>
      <c r="E253" s="320">
        <v>-11.334250389949002</v>
      </c>
      <c r="F253" s="321">
        <v>530.7922191088677</v>
      </c>
      <c r="G253" s="321">
        <v>542.12646949881673</v>
      </c>
      <c r="H253" s="321"/>
      <c r="I253" s="390">
        <v>1794774.1338488974</v>
      </c>
      <c r="J253" s="390">
        <v>1725439.8632811126</v>
      </c>
      <c r="K253" s="308">
        <v>3520213.9971300103</v>
      </c>
      <c r="L253" s="323">
        <v>3595382.7457161522</v>
      </c>
      <c r="M253" s="324">
        <v>-2.0907022673929302E-2</v>
      </c>
      <c r="N253" s="314">
        <v>11</v>
      </c>
      <c r="O253" s="314">
        <v>11</v>
      </c>
    </row>
    <row r="254" spans="1:15" ht="15.75">
      <c r="A254" s="331">
        <v>781</v>
      </c>
      <c r="B254" s="333" t="s">
        <v>267</v>
      </c>
      <c r="C254" s="313">
        <v>3428</v>
      </c>
      <c r="D254" s="319">
        <v>-73498.272617390248</v>
      </c>
      <c r="E254" s="320">
        <v>-21.440569608340212</v>
      </c>
      <c r="F254" s="321">
        <v>1004.0794167968131</v>
      </c>
      <c r="G254" s="321">
        <v>1025.5199864051533</v>
      </c>
      <c r="H254" s="321"/>
      <c r="I254" s="390">
        <v>2574681.2496804465</v>
      </c>
      <c r="J254" s="390">
        <v>867302.99109902885</v>
      </c>
      <c r="K254" s="308">
        <v>3441984.2407794753</v>
      </c>
      <c r="L254" s="323">
        <v>3515482.5133968657</v>
      </c>
      <c r="M254" s="324">
        <v>-2.0907022673929302E-2</v>
      </c>
      <c r="N254" s="314">
        <v>7</v>
      </c>
      <c r="O254" s="314">
        <v>7</v>
      </c>
    </row>
    <row r="255" spans="1:15" ht="15.75">
      <c r="A255" s="331">
        <v>783</v>
      </c>
      <c r="B255" s="333" t="s">
        <v>268</v>
      </c>
      <c r="C255" s="313">
        <v>6256</v>
      </c>
      <c r="D255" s="319">
        <v>-42387.21370684624</v>
      </c>
      <c r="E255" s="320">
        <v>-6.775449761324527</v>
      </c>
      <c r="F255" s="321">
        <v>317.29985579489869</v>
      </c>
      <c r="G255" s="321">
        <v>324.07530555622321</v>
      </c>
      <c r="H255" s="321"/>
      <c r="I255" s="390">
        <v>509539.76645994559</v>
      </c>
      <c r="J255" s="390">
        <v>1475488.1313929406</v>
      </c>
      <c r="K255" s="308">
        <v>1985027.8978528862</v>
      </c>
      <c r="L255" s="323">
        <v>2027415.1115597326</v>
      </c>
      <c r="M255" s="324">
        <v>-2.0907022673929306E-2</v>
      </c>
      <c r="N255" s="314">
        <v>4</v>
      </c>
      <c r="O255" s="314">
        <v>4</v>
      </c>
    </row>
    <row r="256" spans="1:15" ht="15.75">
      <c r="A256" s="331">
        <v>785</v>
      </c>
      <c r="B256" s="333" t="s">
        <v>269</v>
      </c>
      <c r="C256" s="313">
        <v>2581</v>
      </c>
      <c r="D256" s="319">
        <v>-110333.00769384239</v>
      </c>
      <c r="E256" s="320">
        <v>-42.748162609005185</v>
      </c>
      <c r="F256" s="321">
        <v>2001.9314302586774</v>
      </c>
      <c r="G256" s="321">
        <v>2044.6795928676825</v>
      </c>
      <c r="H256" s="321"/>
      <c r="I256" s="390">
        <v>3959237.7253010375</v>
      </c>
      <c r="J256" s="390">
        <v>1207747.2961966086</v>
      </c>
      <c r="K256" s="308">
        <v>5166985.0214976463</v>
      </c>
      <c r="L256" s="323">
        <v>5277318.0291914884</v>
      </c>
      <c r="M256" s="324">
        <v>-2.0907022673929309E-2</v>
      </c>
      <c r="N256" s="314">
        <v>17</v>
      </c>
      <c r="O256" s="314">
        <v>17</v>
      </c>
    </row>
    <row r="257" spans="1:15" ht="15.75">
      <c r="A257" s="331">
        <v>790</v>
      </c>
      <c r="B257" s="333" t="s">
        <v>270</v>
      </c>
      <c r="C257" s="313">
        <v>23464</v>
      </c>
      <c r="D257" s="319">
        <v>-330499.53696174966</v>
      </c>
      <c r="E257" s="320">
        <v>-14.085387698676682</v>
      </c>
      <c r="F257" s="321">
        <v>659.63023017554679</v>
      </c>
      <c r="G257" s="321">
        <v>673.71561787422354</v>
      </c>
      <c r="H257" s="321"/>
      <c r="I257" s="390">
        <v>6041937.7080415059</v>
      </c>
      <c r="J257" s="390">
        <v>9435626.0127975252</v>
      </c>
      <c r="K257" s="308">
        <v>15477563.720839031</v>
      </c>
      <c r="L257" s="323">
        <v>15808063.25780078</v>
      </c>
      <c r="M257" s="324">
        <v>-2.0907022673929306E-2</v>
      </c>
      <c r="N257" s="314">
        <v>6</v>
      </c>
      <c r="O257" s="314">
        <v>6</v>
      </c>
    </row>
    <row r="258" spans="1:15" ht="15.75">
      <c r="A258" s="331">
        <v>791</v>
      </c>
      <c r="B258" s="333" t="s">
        <v>271</v>
      </c>
      <c r="C258" s="313">
        <v>4938</v>
      </c>
      <c r="D258" s="319">
        <v>-143602.71138601162</v>
      </c>
      <c r="E258" s="320">
        <v>-29.081148518835889</v>
      </c>
      <c r="F258" s="321">
        <v>1361.8939784704114</v>
      </c>
      <c r="G258" s="321">
        <v>1390.9751269892472</v>
      </c>
      <c r="H258" s="321"/>
      <c r="I258" s="390">
        <v>3961795.4243558347</v>
      </c>
      <c r="J258" s="390">
        <v>2763237.041331057</v>
      </c>
      <c r="K258" s="308">
        <v>6725032.4656868912</v>
      </c>
      <c r="L258" s="323">
        <v>6868635.1770729031</v>
      </c>
      <c r="M258" s="324">
        <v>-2.0907022673929306E-2</v>
      </c>
      <c r="N258" s="314">
        <v>17</v>
      </c>
      <c r="O258" s="314">
        <v>17</v>
      </c>
    </row>
    <row r="259" spans="1:15" ht="15.75">
      <c r="A259" s="331">
        <v>831</v>
      </c>
      <c r="B259" s="333" t="s">
        <v>272</v>
      </c>
      <c r="C259" s="313">
        <v>4596</v>
      </c>
      <c r="D259" s="319">
        <v>-65916.43949750677</v>
      </c>
      <c r="E259" s="320">
        <v>-14.342132179614179</v>
      </c>
      <c r="F259" s="321">
        <v>671.65378427857036</v>
      </c>
      <c r="G259" s="321">
        <v>685.99591645818452</v>
      </c>
      <c r="H259" s="321"/>
      <c r="I259" s="390">
        <v>2384456.9915906698</v>
      </c>
      <c r="J259" s="390">
        <v>702463.80095363955</v>
      </c>
      <c r="K259" s="308">
        <v>3086920.7925443095</v>
      </c>
      <c r="L259" s="323">
        <v>3152837.2320418162</v>
      </c>
      <c r="M259" s="324">
        <v>-2.0907022673929309E-2</v>
      </c>
      <c r="N259" s="314">
        <v>9</v>
      </c>
      <c r="O259" s="314">
        <v>9</v>
      </c>
    </row>
    <row r="260" spans="1:15" ht="15.75">
      <c r="A260" s="331">
        <v>832</v>
      </c>
      <c r="B260" s="333" t="s">
        <v>273</v>
      </c>
      <c r="C260" s="313">
        <v>3657</v>
      </c>
      <c r="D260" s="319">
        <v>-181106.78122142644</v>
      </c>
      <c r="E260" s="320">
        <v>-49.523319994921096</v>
      </c>
      <c r="F260" s="321">
        <v>2319.2175938739774</v>
      </c>
      <c r="G260" s="321">
        <v>2368.740913868899</v>
      </c>
      <c r="H260" s="321"/>
      <c r="I260" s="390">
        <v>6561191.3678324483</v>
      </c>
      <c r="J260" s="390">
        <v>1920187.3729646879</v>
      </c>
      <c r="K260" s="308">
        <v>8481378.740797136</v>
      </c>
      <c r="L260" s="323">
        <v>8662485.522018563</v>
      </c>
      <c r="M260" s="324">
        <v>-2.0907022673929306E-2</v>
      </c>
      <c r="N260" s="314">
        <v>17</v>
      </c>
      <c r="O260" s="314">
        <v>17</v>
      </c>
    </row>
    <row r="261" spans="1:15" ht="15.75">
      <c r="A261" s="331">
        <v>833</v>
      </c>
      <c r="B261" s="333" t="s">
        <v>274</v>
      </c>
      <c r="C261" s="313">
        <v>1692</v>
      </c>
      <c r="D261" s="319">
        <v>-38895.010605867064</v>
      </c>
      <c r="E261" s="320">
        <v>-22.987594920725215</v>
      </c>
      <c r="F261" s="321">
        <v>1076.5278779060368</v>
      </c>
      <c r="G261" s="321">
        <v>1099.5154728267621</v>
      </c>
      <c r="H261" s="321"/>
      <c r="I261" s="390">
        <v>1411586.1780826249</v>
      </c>
      <c r="J261" s="390">
        <v>409898.99133438931</v>
      </c>
      <c r="K261" s="308">
        <v>1821485.1694170143</v>
      </c>
      <c r="L261" s="323">
        <v>1860380.1800228814</v>
      </c>
      <c r="M261" s="324">
        <v>-2.0907022673929306E-2</v>
      </c>
      <c r="N261" s="314">
        <v>2</v>
      </c>
      <c r="O261" s="314">
        <v>2</v>
      </c>
    </row>
    <row r="262" spans="1:15" ht="15.75">
      <c r="A262" s="331">
        <v>834</v>
      </c>
      <c r="B262" s="333" t="s">
        <v>275</v>
      </c>
      <c r="C262" s="313">
        <v>5832</v>
      </c>
      <c r="D262" s="319">
        <v>-113987.32408254711</v>
      </c>
      <c r="E262" s="320">
        <v>-19.5451515916576</v>
      </c>
      <c r="F262" s="321">
        <v>915.31544030075304</v>
      </c>
      <c r="G262" s="321">
        <v>934.86059189241064</v>
      </c>
      <c r="H262" s="321"/>
      <c r="I262" s="390">
        <v>3689874.3546343804</v>
      </c>
      <c r="J262" s="390">
        <v>1648245.2931996118</v>
      </c>
      <c r="K262" s="308">
        <v>5338119.6478339918</v>
      </c>
      <c r="L262" s="323">
        <v>5452106.9719165387</v>
      </c>
      <c r="M262" s="324">
        <v>-2.0907022673929306E-2</v>
      </c>
      <c r="N262" s="314">
        <v>5</v>
      </c>
      <c r="O262" s="314">
        <v>5</v>
      </c>
    </row>
    <row r="263" spans="1:15" ht="15.75">
      <c r="A263" s="331">
        <v>837</v>
      </c>
      <c r="B263" s="333" t="s">
        <v>276</v>
      </c>
      <c r="C263" s="313">
        <v>260180</v>
      </c>
      <c r="D263" s="319">
        <v>-566396.28789974342</v>
      </c>
      <c r="E263" s="320">
        <v>-2.1769401487421915</v>
      </c>
      <c r="F263" s="321">
        <v>101.94788827347011</v>
      </c>
      <c r="G263" s="321">
        <v>104.1248284222123</v>
      </c>
      <c r="H263" s="321"/>
      <c r="I263" s="390">
        <v>21870310.394698583</v>
      </c>
      <c r="J263" s="390">
        <v>4654491.1762928702</v>
      </c>
      <c r="K263" s="308">
        <v>26524801.570991453</v>
      </c>
      <c r="L263" s="323">
        <v>27091197.858891197</v>
      </c>
      <c r="M263" s="324">
        <v>-2.0907022673929309E-2</v>
      </c>
      <c r="N263" s="314">
        <v>6</v>
      </c>
      <c r="O263" s="314">
        <v>6</v>
      </c>
    </row>
    <row r="264" spans="1:15" ht="15.75">
      <c r="A264" s="331">
        <v>844</v>
      </c>
      <c r="B264" s="333" t="s">
        <v>277</v>
      </c>
      <c r="C264" s="313">
        <v>1388</v>
      </c>
      <c r="D264" s="319">
        <v>-21897.469709746478</v>
      </c>
      <c r="E264" s="320">
        <v>-15.776275007021958</v>
      </c>
      <c r="F264" s="321">
        <v>738.81586625920897</v>
      </c>
      <c r="G264" s="321">
        <v>754.5921412662309</v>
      </c>
      <c r="H264" s="321"/>
      <c r="I264" s="390">
        <v>296229.00309657009</v>
      </c>
      <c r="J264" s="390">
        <v>729247.41927121207</v>
      </c>
      <c r="K264" s="308">
        <v>1025476.4223677821</v>
      </c>
      <c r="L264" s="323">
        <v>1047373.8920775285</v>
      </c>
      <c r="M264" s="324">
        <v>-2.0907022673929309E-2</v>
      </c>
      <c r="N264" s="314">
        <v>11</v>
      </c>
      <c r="O264" s="314">
        <v>11</v>
      </c>
    </row>
    <row r="265" spans="1:15" ht="15.75">
      <c r="A265" s="331">
        <v>845</v>
      </c>
      <c r="B265" s="333" t="s">
        <v>278</v>
      </c>
      <c r="C265" s="313">
        <v>2826</v>
      </c>
      <c r="D265" s="319">
        <v>-79321.407424157995</v>
      </c>
      <c r="E265" s="320">
        <v>-28.068438578966028</v>
      </c>
      <c r="F265" s="321">
        <v>1314.4679434170646</v>
      </c>
      <c r="G265" s="321">
        <v>1342.5363819960305</v>
      </c>
      <c r="H265" s="321"/>
      <c r="I265" s="390">
        <v>2733372.223332128</v>
      </c>
      <c r="J265" s="390">
        <v>981314.18476449652</v>
      </c>
      <c r="K265" s="308">
        <v>3714686.4080966245</v>
      </c>
      <c r="L265" s="323">
        <v>3794007.8155207825</v>
      </c>
      <c r="M265" s="324">
        <v>-2.0907022673929306E-2</v>
      </c>
      <c r="N265" s="314">
        <v>19</v>
      </c>
      <c r="O265" s="314">
        <v>19</v>
      </c>
    </row>
    <row r="266" spans="1:15" ht="15.75">
      <c r="A266" s="331">
        <v>846</v>
      </c>
      <c r="B266" s="333" t="s">
        <v>279</v>
      </c>
      <c r="C266" s="313">
        <v>4662</v>
      </c>
      <c r="D266" s="319">
        <v>-116212.5373442261</v>
      </c>
      <c r="E266" s="320">
        <v>-24.927614187950688</v>
      </c>
      <c r="F266" s="321">
        <v>1167.3805674564394</v>
      </c>
      <c r="G266" s="321">
        <v>1192.3081816443901</v>
      </c>
      <c r="H266" s="321"/>
      <c r="I266" s="390">
        <v>2558876.1782404063</v>
      </c>
      <c r="J266" s="390">
        <v>2883452.0272415145</v>
      </c>
      <c r="K266" s="308">
        <v>5442328.2054819204</v>
      </c>
      <c r="L266" s="323">
        <v>5558540.7428261461</v>
      </c>
      <c r="M266" s="324">
        <v>-2.0907022673929309E-2</v>
      </c>
      <c r="N266" s="314">
        <v>14</v>
      </c>
      <c r="O266" s="314">
        <v>14</v>
      </c>
    </row>
    <row r="267" spans="1:15" ht="15.75">
      <c r="A267" s="331">
        <v>848</v>
      </c>
      <c r="B267" s="333" t="s">
        <v>280</v>
      </c>
      <c r="C267" s="313">
        <v>3976</v>
      </c>
      <c r="D267" s="319">
        <v>-96020.782385125247</v>
      </c>
      <c r="E267" s="320">
        <v>-24.150096173321238</v>
      </c>
      <c r="F267" s="321">
        <v>1130.96876268916</v>
      </c>
      <c r="G267" s="321">
        <v>1155.1188588624811</v>
      </c>
      <c r="H267" s="321"/>
      <c r="I267" s="390">
        <v>1925550.841576169</v>
      </c>
      <c r="J267" s="390">
        <v>2571180.9588759309</v>
      </c>
      <c r="K267" s="308">
        <v>4496731.8004521001</v>
      </c>
      <c r="L267" s="323">
        <v>4592752.5828372249</v>
      </c>
      <c r="M267" s="324">
        <v>-2.0907022673929306E-2</v>
      </c>
      <c r="N267" s="314">
        <v>12</v>
      </c>
      <c r="O267" s="314">
        <v>12</v>
      </c>
    </row>
    <row r="268" spans="1:15" ht="15.75">
      <c r="A268" s="331">
        <v>849</v>
      </c>
      <c r="B268" s="333" t="s">
        <v>281</v>
      </c>
      <c r="C268" s="313">
        <v>2799</v>
      </c>
      <c r="D268" s="319">
        <v>-97047.537502480671</v>
      </c>
      <c r="E268" s="320">
        <v>-34.67221775722782</v>
      </c>
      <c r="F268" s="321">
        <v>1623.7283253513554</v>
      </c>
      <c r="G268" s="321">
        <v>1658.4005431085832</v>
      </c>
      <c r="H268" s="321"/>
      <c r="I268" s="390">
        <v>2782401.5305272969</v>
      </c>
      <c r="J268" s="390">
        <v>1762414.0521311471</v>
      </c>
      <c r="K268" s="308">
        <v>4544815.5826584436</v>
      </c>
      <c r="L268" s="323">
        <v>4641863.1201609243</v>
      </c>
      <c r="M268" s="324">
        <v>-2.0907022673929306E-2</v>
      </c>
      <c r="N268" s="314">
        <v>16</v>
      </c>
      <c r="O268" s="314">
        <v>16</v>
      </c>
    </row>
    <row r="269" spans="1:15" ht="15.75">
      <c r="A269" s="331">
        <v>850</v>
      </c>
      <c r="B269" s="333" t="s">
        <v>282</v>
      </c>
      <c r="C269" s="313">
        <v>2349</v>
      </c>
      <c r="D269" s="319">
        <v>-62171.018797788427</v>
      </c>
      <c r="E269" s="320">
        <v>-26.467015239586388</v>
      </c>
      <c r="F269" s="321">
        <v>1239.4719781968292</v>
      </c>
      <c r="G269" s="321">
        <v>1265.9389934364156</v>
      </c>
      <c r="H269" s="321"/>
      <c r="I269" s="390">
        <v>1960055.9384309035</v>
      </c>
      <c r="J269" s="390">
        <v>951463.73835344857</v>
      </c>
      <c r="K269" s="308">
        <v>2911519.6767843519</v>
      </c>
      <c r="L269" s="323">
        <v>2973690.6955821402</v>
      </c>
      <c r="M269" s="324">
        <v>-2.0907022673929309E-2</v>
      </c>
      <c r="N269" s="314">
        <v>13</v>
      </c>
      <c r="O269" s="314">
        <v>13</v>
      </c>
    </row>
    <row r="270" spans="1:15" ht="15.75">
      <c r="A270" s="331">
        <v>851</v>
      </c>
      <c r="B270" s="333" t="s">
        <v>283</v>
      </c>
      <c r="C270" s="313">
        <v>20959</v>
      </c>
      <c r="D270" s="319">
        <v>-162964.1495953764</v>
      </c>
      <c r="E270" s="320">
        <v>-7.7753780998795934</v>
      </c>
      <c r="F270" s="321">
        <v>364.12731800114653</v>
      </c>
      <c r="G270" s="321">
        <v>371.90269610102615</v>
      </c>
      <c r="H270" s="321"/>
      <c r="I270" s="390">
        <v>4170442.8679237692</v>
      </c>
      <c r="J270" s="390">
        <v>3461301.590062262</v>
      </c>
      <c r="K270" s="308">
        <v>7631744.4579860307</v>
      </c>
      <c r="L270" s="323">
        <v>7794708.6075814068</v>
      </c>
      <c r="M270" s="324">
        <v>-2.0907022673929306E-2</v>
      </c>
      <c r="N270" s="314">
        <v>19</v>
      </c>
      <c r="O270" s="314">
        <v>19</v>
      </c>
    </row>
    <row r="271" spans="1:15" ht="15.75">
      <c r="A271" s="331">
        <v>853</v>
      </c>
      <c r="B271" s="333" t="s">
        <v>284</v>
      </c>
      <c r="C271" s="313">
        <v>206073</v>
      </c>
      <c r="D271" s="319">
        <v>-972835.57723310706</v>
      </c>
      <c r="E271" s="320">
        <v>-4.7208298866571896</v>
      </c>
      <c r="F271" s="321">
        <v>221.08032603517492</v>
      </c>
      <c r="G271" s="321">
        <v>225.80115592183208</v>
      </c>
      <c r="H271" s="321"/>
      <c r="I271" s="390">
        <v>46367621.065436415</v>
      </c>
      <c r="J271" s="390">
        <v>-808935.03838981327</v>
      </c>
      <c r="K271" s="308">
        <v>45558686.027046598</v>
      </c>
      <c r="L271" s="323">
        <v>46531521.604279704</v>
      </c>
      <c r="M271" s="324">
        <v>-2.0907022673929306E-2</v>
      </c>
      <c r="N271" s="314">
        <v>2</v>
      </c>
      <c r="O271" s="314">
        <v>2</v>
      </c>
    </row>
    <row r="272" spans="1:15" ht="15.75">
      <c r="A272" s="331">
        <v>854</v>
      </c>
      <c r="B272" s="333" t="s">
        <v>285</v>
      </c>
      <c r="C272" s="313">
        <v>3191</v>
      </c>
      <c r="D272" s="319">
        <v>-52058.789229910806</v>
      </c>
      <c r="E272" s="320">
        <v>-16.31425547787866</v>
      </c>
      <c r="F272" s="321">
        <v>764.00993186909625</v>
      </c>
      <c r="G272" s="321">
        <v>780.3241873469749</v>
      </c>
      <c r="H272" s="321"/>
      <c r="I272" s="390">
        <v>1267911.6134871664</v>
      </c>
      <c r="J272" s="390">
        <v>1170044.0791071195</v>
      </c>
      <c r="K272" s="308">
        <v>2437955.6925942861</v>
      </c>
      <c r="L272" s="323">
        <v>2490014.4818241969</v>
      </c>
      <c r="M272" s="324">
        <v>-2.0907022673929302E-2</v>
      </c>
      <c r="N272" s="314">
        <v>19</v>
      </c>
      <c r="O272" s="314">
        <v>19</v>
      </c>
    </row>
    <row r="273" spans="1:15" ht="15.75">
      <c r="A273" s="331">
        <v>857</v>
      </c>
      <c r="B273" s="333" t="s">
        <v>286</v>
      </c>
      <c r="C273" s="313">
        <v>2311</v>
      </c>
      <c r="D273" s="319">
        <v>0</v>
      </c>
      <c r="E273" s="320">
        <v>0</v>
      </c>
      <c r="F273" s="321">
        <v>-233.88312104307374</v>
      </c>
      <c r="G273" s="321">
        <v>-233.88312104307374</v>
      </c>
      <c r="H273" s="321"/>
      <c r="I273" s="390">
        <v>-1616010.800429764</v>
      </c>
      <c r="J273" s="390">
        <v>1075506.9076992206</v>
      </c>
      <c r="K273" s="308">
        <v>-540503.89273054339</v>
      </c>
      <c r="L273" s="323">
        <v>-540503.89273054339</v>
      </c>
      <c r="M273" s="324">
        <v>0</v>
      </c>
      <c r="N273" s="314">
        <v>11</v>
      </c>
      <c r="O273" s="314">
        <v>11</v>
      </c>
    </row>
    <row r="274" spans="1:15" ht="15.75">
      <c r="A274" s="331">
        <v>858</v>
      </c>
      <c r="B274" s="333" t="s">
        <v>287</v>
      </c>
      <c r="C274" s="313">
        <v>42225</v>
      </c>
      <c r="D274" s="319">
        <v>-686969.84939269314</v>
      </c>
      <c r="E274" s="320">
        <v>-16.26926819165644</v>
      </c>
      <c r="F274" s="321">
        <v>761.90314044804586</v>
      </c>
      <c r="G274" s="321">
        <v>778.17240863970233</v>
      </c>
      <c r="H274" s="321"/>
      <c r="I274" s="390">
        <v>33132737.056270454</v>
      </c>
      <c r="J274" s="390">
        <v>-961376.95085171715</v>
      </c>
      <c r="K274" s="308">
        <v>32171360.105418738</v>
      </c>
      <c r="L274" s="323">
        <v>32858329.954811431</v>
      </c>
      <c r="M274" s="324">
        <v>-2.0907022673929306E-2</v>
      </c>
      <c r="N274" s="314">
        <v>1</v>
      </c>
      <c r="O274" s="315">
        <v>35</v>
      </c>
    </row>
    <row r="275" spans="1:15" ht="15.75">
      <c r="A275" s="331">
        <v>859</v>
      </c>
      <c r="B275" s="333" t="s">
        <v>288</v>
      </c>
      <c r="C275" s="313">
        <v>6501</v>
      </c>
      <c r="D275" s="319">
        <v>-255131.5306179825</v>
      </c>
      <c r="E275" s="320">
        <v>-39.244967023224504</v>
      </c>
      <c r="F275" s="321">
        <v>1837.8739147658262</v>
      </c>
      <c r="G275" s="321">
        <v>1877.1188817890506</v>
      </c>
      <c r="H275" s="321"/>
      <c r="I275" s="390">
        <v>7091332.6739556398</v>
      </c>
      <c r="J275" s="390">
        <v>4856685.6459369957</v>
      </c>
      <c r="K275" s="308">
        <v>11948018.319892636</v>
      </c>
      <c r="L275" s="323">
        <v>12203149.850510618</v>
      </c>
      <c r="M275" s="324">
        <v>-2.0907022673929306E-2</v>
      </c>
      <c r="N275" s="314">
        <v>17</v>
      </c>
      <c r="O275" s="314">
        <v>17</v>
      </c>
    </row>
    <row r="276" spans="1:15" ht="15.75">
      <c r="A276" s="331">
        <v>886</v>
      </c>
      <c r="B276" s="333" t="s">
        <v>289</v>
      </c>
      <c r="C276" s="313">
        <v>12382</v>
      </c>
      <c r="D276" s="319">
        <v>-170120.66048676858</v>
      </c>
      <c r="E276" s="320">
        <v>-13.739352324888433</v>
      </c>
      <c r="F276" s="321">
        <v>643.42511050516191</v>
      </c>
      <c r="G276" s="321">
        <v>657.16446283005041</v>
      </c>
      <c r="H276" s="321"/>
      <c r="I276" s="390">
        <v>3881688.1400488145</v>
      </c>
      <c r="J276" s="390">
        <v>4085201.5782261002</v>
      </c>
      <c r="K276" s="308">
        <v>7966889.7182749147</v>
      </c>
      <c r="L276" s="323">
        <v>8137010.3787616836</v>
      </c>
      <c r="M276" s="324">
        <v>-2.0907022673929302E-2</v>
      </c>
      <c r="N276" s="314">
        <v>4</v>
      </c>
      <c r="O276" s="314">
        <v>4</v>
      </c>
    </row>
    <row r="277" spans="1:15" ht="15.75">
      <c r="A277" s="331">
        <v>887</v>
      </c>
      <c r="B277" s="333" t="s">
        <v>290</v>
      </c>
      <c r="C277" s="313">
        <v>4493</v>
      </c>
      <c r="D277" s="319">
        <v>-50421.708654742775</v>
      </c>
      <c r="E277" s="320">
        <v>-11.2222810270961</v>
      </c>
      <c r="F277" s="321">
        <v>525.54860223645392</v>
      </c>
      <c r="G277" s="321">
        <v>536.77088326354999</v>
      </c>
      <c r="H277" s="321"/>
      <c r="I277" s="390">
        <v>-87846.852985493722</v>
      </c>
      <c r="J277" s="390">
        <v>2449136.7228338812</v>
      </c>
      <c r="K277" s="308">
        <v>2361289.8698483873</v>
      </c>
      <c r="L277" s="323">
        <v>2411711.57850313</v>
      </c>
      <c r="M277" s="324">
        <v>-2.0907022673929306E-2</v>
      </c>
      <c r="N277" s="314">
        <v>6</v>
      </c>
      <c r="O277" s="314">
        <v>6</v>
      </c>
    </row>
    <row r="278" spans="1:15" ht="15.75">
      <c r="A278" s="331">
        <v>889</v>
      </c>
      <c r="B278" s="333" t="s">
        <v>291</v>
      </c>
      <c r="C278" s="313">
        <v>2466</v>
      </c>
      <c r="D278" s="319">
        <v>-107070.91378501595</v>
      </c>
      <c r="E278" s="320">
        <v>-43.418862037719364</v>
      </c>
      <c r="F278" s="321">
        <v>2033.3408332517456</v>
      </c>
      <c r="G278" s="321">
        <v>2076.7596952894651</v>
      </c>
      <c r="H278" s="321"/>
      <c r="I278" s="390">
        <v>3780079.5924823284</v>
      </c>
      <c r="J278" s="390">
        <v>1234138.9023164765</v>
      </c>
      <c r="K278" s="308">
        <v>5014218.4947988046</v>
      </c>
      <c r="L278" s="323">
        <v>5121289.4085838208</v>
      </c>
      <c r="M278" s="324">
        <v>-2.0907022673929306E-2</v>
      </c>
      <c r="N278" s="314">
        <v>17</v>
      </c>
      <c r="O278" s="314">
        <v>17</v>
      </c>
    </row>
    <row r="279" spans="1:15" ht="15.75">
      <c r="A279" s="331">
        <v>890</v>
      </c>
      <c r="B279" s="333" t="s">
        <v>292</v>
      </c>
      <c r="C279" s="313">
        <v>1137</v>
      </c>
      <c r="D279" s="319">
        <v>-55201.852140666619</v>
      </c>
      <c r="E279" s="320">
        <v>-48.550441636470204</v>
      </c>
      <c r="F279" s="321">
        <v>2273.6569043674999</v>
      </c>
      <c r="G279" s="321">
        <v>2322.2073460039701</v>
      </c>
      <c r="H279" s="321"/>
      <c r="I279" s="390">
        <v>2236326.9287455194</v>
      </c>
      <c r="J279" s="390">
        <v>348820.97152032814</v>
      </c>
      <c r="K279" s="308">
        <v>2585147.9002658473</v>
      </c>
      <c r="L279" s="323">
        <v>2640349.7524065138</v>
      </c>
      <c r="M279" s="324">
        <v>-2.0907022673929309E-2</v>
      </c>
      <c r="N279" s="314">
        <v>19</v>
      </c>
      <c r="O279" s="314">
        <v>19</v>
      </c>
    </row>
    <row r="280" spans="1:15" ht="15.75">
      <c r="A280" s="331">
        <v>892</v>
      </c>
      <c r="B280" s="333" t="s">
        <v>293</v>
      </c>
      <c r="C280" s="313">
        <v>3657</v>
      </c>
      <c r="D280" s="319">
        <v>-157804.98806236355</v>
      </c>
      <c r="E280" s="320">
        <v>-43.151487028264576</v>
      </c>
      <c r="F280" s="321">
        <v>2020.8194428006739</v>
      </c>
      <c r="G280" s="321">
        <v>2063.9709298289381</v>
      </c>
      <c r="H280" s="321"/>
      <c r="I280" s="390">
        <v>5171149.4619578337</v>
      </c>
      <c r="J280" s="390">
        <v>2218987.2403642307</v>
      </c>
      <c r="K280" s="308">
        <v>7390136.702322064</v>
      </c>
      <c r="L280" s="323">
        <v>7547941.6903844271</v>
      </c>
      <c r="M280" s="324">
        <v>-2.0907022673929312E-2</v>
      </c>
      <c r="N280" s="314">
        <v>13</v>
      </c>
      <c r="O280" s="314">
        <v>13</v>
      </c>
    </row>
    <row r="281" spans="1:15" ht="15.75">
      <c r="A281" s="331">
        <v>893</v>
      </c>
      <c r="B281" s="333" t="s">
        <v>294</v>
      </c>
      <c r="C281" s="313">
        <v>7439</v>
      </c>
      <c r="D281" s="319">
        <v>-193163.48090629542</v>
      </c>
      <c r="E281" s="320">
        <v>-25.966323552398901</v>
      </c>
      <c r="F281" s="321">
        <v>1216.0241768347489</v>
      </c>
      <c r="G281" s="321">
        <v>1241.9905003871477</v>
      </c>
      <c r="H281" s="321"/>
      <c r="I281" s="390">
        <v>6694209.1610789411</v>
      </c>
      <c r="J281" s="390">
        <v>2351794.6903947545</v>
      </c>
      <c r="K281" s="308">
        <v>9046003.8514736965</v>
      </c>
      <c r="L281" s="323">
        <v>9239167.3323799912</v>
      </c>
      <c r="M281" s="324">
        <v>-2.0907022673929306E-2</v>
      </c>
      <c r="N281" s="314">
        <v>15</v>
      </c>
      <c r="O281" s="314">
        <v>15</v>
      </c>
    </row>
    <row r="282" spans="1:15" ht="15.75">
      <c r="A282" s="331">
        <v>895</v>
      </c>
      <c r="B282" s="333" t="s">
        <v>295</v>
      </c>
      <c r="C282" s="313">
        <v>14814</v>
      </c>
      <c r="D282" s="319">
        <v>-113575.97182804503</v>
      </c>
      <c r="E282" s="320">
        <v>-7.6667997723805206</v>
      </c>
      <c r="F282" s="321">
        <v>359.04250608879727</v>
      </c>
      <c r="G282" s="321">
        <v>366.70930586117777</v>
      </c>
      <c r="H282" s="321"/>
      <c r="I282" s="390">
        <v>5362396.2179124104</v>
      </c>
      <c r="J282" s="390">
        <v>-43540.532712968277</v>
      </c>
      <c r="K282" s="308">
        <v>5318855.6851994423</v>
      </c>
      <c r="L282" s="323">
        <v>5432431.6570274876</v>
      </c>
      <c r="M282" s="324">
        <v>-2.0907022673929306E-2</v>
      </c>
      <c r="N282" s="314">
        <v>2</v>
      </c>
      <c r="O282" s="314">
        <v>2</v>
      </c>
    </row>
    <row r="283" spans="1:15" ht="15.75">
      <c r="A283" s="331">
        <v>905</v>
      </c>
      <c r="B283" s="333" t="s">
        <v>296</v>
      </c>
      <c r="C283" s="313">
        <v>70361</v>
      </c>
      <c r="D283" s="319">
        <v>-449777.31364257057</v>
      </c>
      <c r="E283" s="320">
        <v>-6.392423553425485</v>
      </c>
      <c r="F283" s="321">
        <v>299.36242509830174</v>
      </c>
      <c r="G283" s="321">
        <v>305.75484865172723</v>
      </c>
      <c r="H283" s="321"/>
      <c r="I283" s="390">
        <v>15221304.748767219</v>
      </c>
      <c r="J283" s="390">
        <v>5842134.8435743898</v>
      </c>
      <c r="K283" s="308">
        <v>21063439.592341609</v>
      </c>
      <c r="L283" s="323">
        <v>21513216.905984178</v>
      </c>
      <c r="M283" s="324">
        <v>-2.0907022673929309E-2</v>
      </c>
      <c r="N283" s="314">
        <v>15</v>
      </c>
      <c r="O283" s="314">
        <v>15</v>
      </c>
    </row>
    <row r="284" spans="1:15" ht="15.75">
      <c r="A284" s="331">
        <v>908</v>
      </c>
      <c r="B284" s="333" t="s">
        <v>297</v>
      </c>
      <c r="C284" s="313">
        <v>20847</v>
      </c>
      <c r="D284" s="319">
        <v>-188221.72817096504</v>
      </c>
      <c r="E284" s="320">
        <v>-9.028720111812973</v>
      </c>
      <c r="F284" s="321">
        <v>422.82234986725342</v>
      </c>
      <c r="G284" s="321">
        <v>431.85106997906638</v>
      </c>
      <c r="H284" s="321"/>
      <c r="I284" s="390">
        <v>4551918.4663061239</v>
      </c>
      <c r="J284" s="390">
        <v>4262659.0613765074</v>
      </c>
      <c r="K284" s="308">
        <v>8814577.5276826322</v>
      </c>
      <c r="L284" s="323">
        <v>9002799.2558535971</v>
      </c>
      <c r="M284" s="324">
        <v>-2.0907022673929306E-2</v>
      </c>
      <c r="N284" s="314">
        <v>6</v>
      </c>
      <c r="O284" s="314">
        <v>6</v>
      </c>
    </row>
    <row r="285" spans="1:15" ht="15.75">
      <c r="A285" s="331">
        <v>915</v>
      </c>
      <c r="B285" s="333" t="s">
        <v>298</v>
      </c>
      <c r="C285" s="313">
        <v>19669</v>
      </c>
      <c r="D285" s="319">
        <v>-143022.24134831314</v>
      </c>
      <c r="E285" s="320">
        <v>-7.2714546417363941</v>
      </c>
      <c r="F285" s="321">
        <v>340.5281701610707</v>
      </c>
      <c r="G285" s="321">
        <v>347.7996248028071</v>
      </c>
      <c r="H285" s="321"/>
      <c r="I285" s="390">
        <v>585530.39911304577</v>
      </c>
      <c r="J285" s="390">
        <v>6112318.1797850542</v>
      </c>
      <c r="K285" s="308">
        <v>6697848.5788981002</v>
      </c>
      <c r="L285" s="323">
        <v>6840870.8202464134</v>
      </c>
      <c r="M285" s="324">
        <v>-2.0907022673929306E-2</v>
      </c>
      <c r="N285" s="314">
        <v>11</v>
      </c>
      <c r="O285" s="314">
        <v>11</v>
      </c>
    </row>
    <row r="286" spans="1:15" ht="15.75">
      <c r="A286" s="331">
        <v>918</v>
      </c>
      <c r="B286" s="333" t="s">
        <v>299</v>
      </c>
      <c r="C286" s="313">
        <v>2246</v>
      </c>
      <c r="D286" s="319">
        <v>-37695.481984858219</v>
      </c>
      <c r="E286" s="320">
        <v>-16.783384677140791</v>
      </c>
      <c r="F286" s="321">
        <v>785.97963609814076</v>
      </c>
      <c r="G286" s="321">
        <v>802.76302077528146</v>
      </c>
      <c r="H286" s="321"/>
      <c r="I286" s="390">
        <v>622016.37004380836</v>
      </c>
      <c r="J286" s="390">
        <v>1143293.8926326158</v>
      </c>
      <c r="K286" s="308">
        <v>1765310.2626764241</v>
      </c>
      <c r="L286" s="323">
        <v>1803005.7446612823</v>
      </c>
      <c r="M286" s="324">
        <v>-2.0907022673929306E-2</v>
      </c>
      <c r="N286" s="314">
        <v>2</v>
      </c>
      <c r="O286" s="314">
        <v>2</v>
      </c>
    </row>
    <row r="287" spans="1:15" ht="15.75">
      <c r="A287" s="331">
        <v>921</v>
      </c>
      <c r="B287" s="333" t="s">
        <v>300</v>
      </c>
      <c r="C287" s="313">
        <v>1851</v>
      </c>
      <c r="D287" s="319">
        <v>-47528.210262573004</v>
      </c>
      <c r="E287" s="320">
        <v>-25.677044982481362</v>
      </c>
      <c r="F287" s="321">
        <v>1202.477024726363</v>
      </c>
      <c r="G287" s="321">
        <v>1228.1540697088442</v>
      </c>
      <c r="H287" s="321"/>
      <c r="I287" s="390">
        <v>1086206.5038866685</v>
      </c>
      <c r="J287" s="390">
        <v>1139578.4688818294</v>
      </c>
      <c r="K287" s="308">
        <v>2225784.9727684977</v>
      </c>
      <c r="L287" s="323">
        <v>2273313.1830310705</v>
      </c>
      <c r="M287" s="324">
        <v>-2.0907022673929309E-2</v>
      </c>
      <c r="N287" s="314">
        <v>11</v>
      </c>
      <c r="O287" s="314">
        <v>11</v>
      </c>
    </row>
    <row r="288" spans="1:15" ht="15.75">
      <c r="A288" s="331">
        <v>922</v>
      </c>
      <c r="B288" s="333" t="s">
        <v>301</v>
      </c>
      <c r="C288" s="313">
        <v>4511</v>
      </c>
      <c r="D288" s="319">
        <v>-90070.650624340764</v>
      </c>
      <c r="E288" s="320">
        <v>-19.966892180079974</v>
      </c>
      <c r="F288" s="321">
        <v>935.06589711221579</v>
      </c>
      <c r="G288" s="321">
        <v>955.03278929229566</v>
      </c>
      <c r="H288" s="321"/>
      <c r="I288" s="390">
        <v>3157823.7657239013</v>
      </c>
      <c r="J288" s="390">
        <v>1060258.4961493039</v>
      </c>
      <c r="K288" s="308">
        <v>4218082.2618732052</v>
      </c>
      <c r="L288" s="323">
        <v>4308152.9124975456</v>
      </c>
      <c r="M288" s="324">
        <v>-2.0907022673929306E-2</v>
      </c>
      <c r="N288" s="314">
        <v>6</v>
      </c>
      <c r="O288" s="314">
        <v>6</v>
      </c>
    </row>
    <row r="289" spans="1:15" ht="15.75">
      <c r="A289" s="331">
        <v>924</v>
      </c>
      <c r="B289" s="333" t="s">
        <v>302</v>
      </c>
      <c r="C289" s="313">
        <v>2931</v>
      </c>
      <c r="D289" s="319">
        <v>-63112.759967955331</v>
      </c>
      <c r="E289" s="320">
        <v>-21.53284202250267</v>
      </c>
      <c r="F289" s="321">
        <v>1008.4006094465942</v>
      </c>
      <c r="G289" s="321">
        <v>1029.9334514690968</v>
      </c>
      <c r="H289" s="321"/>
      <c r="I289" s="390">
        <v>1312203.7817461826</v>
      </c>
      <c r="J289" s="390">
        <v>1643418.4045417847</v>
      </c>
      <c r="K289" s="308">
        <v>2955622.1862879675</v>
      </c>
      <c r="L289" s="323">
        <v>3018734.9462559228</v>
      </c>
      <c r="M289" s="324">
        <v>-2.0907022673929302E-2</v>
      </c>
      <c r="N289" s="314">
        <v>16</v>
      </c>
      <c r="O289" s="314">
        <v>16</v>
      </c>
    </row>
    <row r="290" spans="1:15" ht="15.75">
      <c r="A290" s="331">
        <v>925</v>
      </c>
      <c r="B290" s="333" t="s">
        <v>303</v>
      </c>
      <c r="C290" s="313">
        <v>3352</v>
      </c>
      <c r="D290" s="319">
        <v>-85429.627376841687</v>
      </c>
      <c r="E290" s="320">
        <v>-25.486165685215301</v>
      </c>
      <c r="F290" s="321">
        <v>1193.5379910636127</v>
      </c>
      <c r="G290" s="321">
        <v>1219.0241567488281</v>
      </c>
      <c r="H290" s="321"/>
      <c r="I290" s="390">
        <v>3883212.4262260385</v>
      </c>
      <c r="J290" s="390">
        <v>117526.91981919107</v>
      </c>
      <c r="K290" s="308">
        <v>4000739.3460452296</v>
      </c>
      <c r="L290" s="323">
        <v>4086168.9734220714</v>
      </c>
      <c r="M290" s="324">
        <v>-2.0907022673929306E-2</v>
      </c>
      <c r="N290" s="314">
        <v>11</v>
      </c>
      <c r="O290" s="314">
        <v>11</v>
      </c>
    </row>
    <row r="291" spans="1:15" ht="15.75">
      <c r="A291" s="331">
        <v>927</v>
      </c>
      <c r="B291" s="333" t="s">
        <v>304</v>
      </c>
      <c r="C291" s="313">
        <v>28799</v>
      </c>
      <c r="D291" s="319">
        <v>-382554.5177520276</v>
      </c>
      <c r="E291" s="320">
        <v>-13.28360421375838</v>
      </c>
      <c r="F291" s="321">
        <v>622.08205358135206</v>
      </c>
      <c r="G291" s="321">
        <v>635.36565779511056</v>
      </c>
      <c r="H291" s="321"/>
      <c r="I291" s="390">
        <v>16341532.90823929</v>
      </c>
      <c r="J291" s="390">
        <v>1573808.1528500679</v>
      </c>
      <c r="K291" s="308">
        <v>17915341.061089359</v>
      </c>
      <c r="L291" s="323">
        <v>18297895.578841388</v>
      </c>
      <c r="M291" s="324">
        <v>-2.0907022673929302E-2</v>
      </c>
      <c r="N291" s="314">
        <v>1</v>
      </c>
      <c r="O291" s="315">
        <v>33</v>
      </c>
    </row>
    <row r="292" spans="1:15" ht="15.75">
      <c r="A292" s="331">
        <v>931</v>
      </c>
      <c r="B292" s="333" t="s">
        <v>305</v>
      </c>
      <c r="C292" s="313">
        <v>5764</v>
      </c>
      <c r="D292" s="319">
        <v>-145162.47196209492</v>
      </c>
      <c r="E292" s="320">
        <v>-25.18432893166116</v>
      </c>
      <c r="F292" s="321">
        <v>1179.4027289407916</v>
      </c>
      <c r="G292" s="321">
        <v>1204.5870578724528</v>
      </c>
      <c r="H292" s="321"/>
      <c r="I292" s="390">
        <v>5014313.2606725087</v>
      </c>
      <c r="J292" s="390">
        <v>1783764.0689422137</v>
      </c>
      <c r="K292" s="308">
        <v>6798077.3296147222</v>
      </c>
      <c r="L292" s="323">
        <v>6943239.8015768174</v>
      </c>
      <c r="M292" s="324">
        <v>-2.0907022673929302E-2</v>
      </c>
      <c r="N292" s="314">
        <v>13</v>
      </c>
      <c r="O292" s="314">
        <v>13</v>
      </c>
    </row>
    <row r="293" spans="1:15" ht="15.75">
      <c r="A293" s="331">
        <v>934</v>
      </c>
      <c r="B293" s="333" t="s">
        <v>306</v>
      </c>
      <c r="C293" s="313">
        <v>2607</v>
      </c>
      <c r="D293" s="319">
        <v>-40436.85597140032</v>
      </c>
      <c r="E293" s="320">
        <v>-15.510876858995136</v>
      </c>
      <c r="F293" s="321">
        <v>726.38705384621869</v>
      </c>
      <c r="G293" s="321">
        <v>741.89793070521387</v>
      </c>
      <c r="H293" s="321"/>
      <c r="I293" s="390">
        <v>765149.32731840992</v>
      </c>
      <c r="J293" s="390">
        <v>1128541.7220586822</v>
      </c>
      <c r="K293" s="308">
        <v>1893691.0493770922</v>
      </c>
      <c r="L293" s="323">
        <v>1934127.9053484926</v>
      </c>
      <c r="M293" s="324">
        <v>-2.0907022673929302E-2</v>
      </c>
      <c r="N293" s="314">
        <v>14</v>
      </c>
      <c r="O293" s="314">
        <v>14</v>
      </c>
    </row>
    <row r="294" spans="1:15" ht="15.75">
      <c r="A294" s="331">
        <v>935</v>
      </c>
      <c r="B294" s="333" t="s">
        <v>307</v>
      </c>
      <c r="C294" s="313">
        <v>2831</v>
      </c>
      <c r="D294" s="319">
        <v>-28508.779568197217</v>
      </c>
      <c r="E294" s="320">
        <v>-10.070215319038226</v>
      </c>
      <c r="F294" s="321">
        <v>471.59642254210542</v>
      </c>
      <c r="G294" s="321">
        <v>481.66663786114361</v>
      </c>
      <c r="H294" s="321"/>
      <c r="I294" s="390">
        <v>372170.3120283875</v>
      </c>
      <c r="J294" s="390">
        <v>962919.16018831299</v>
      </c>
      <c r="K294" s="308">
        <v>1335089.4722167004</v>
      </c>
      <c r="L294" s="323">
        <v>1363598.2517848976</v>
      </c>
      <c r="M294" s="324">
        <v>-2.0907022673929306E-2</v>
      </c>
      <c r="N294" s="314">
        <v>8</v>
      </c>
      <c r="O294" s="314">
        <v>8</v>
      </c>
    </row>
    <row r="295" spans="1:15" ht="15.75">
      <c r="A295" s="331">
        <v>936</v>
      </c>
      <c r="B295" s="333" t="s">
        <v>308</v>
      </c>
      <c r="C295" s="313">
        <v>6190</v>
      </c>
      <c r="D295" s="319">
        <v>-132585.57951845578</v>
      </c>
      <c r="E295" s="320">
        <v>-21.419318177456507</v>
      </c>
      <c r="F295" s="321">
        <v>1003.0841949012387</v>
      </c>
      <c r="G295" s="321">
        <v>1024.5035130786953</v>
      </c>
      <c r="H295" s="321"/>
      <c r="I295" s="390">
        <v>3939344.4067002553</v>
      </c>
      <c r="J295" s="390">
        <v>2269746.7597384122</v>
      </c>
      <c r="K295" s="308">
        <v>6209091.1664386671</v>
      </c>
      <c r="L295" s="323">
        <v>6341676.7459571231</v>
      </c>
      <c r="M295" s="324">
        <v>-2.0907022673929306E-2</v>
      </c>
      <c r="N295" s="314">
        <v>6</v>
      </c>
      <c r="O295" s="314">
        <v>6</v>
      </c>
    </row>
    <row r="296" spans="1:15" ht="15.75">
      <c r="A296" s="331">
        <v>946</v>
      </c>
      <c r="B296" s="333" t="s">
        <v>309</v>
      </c>
      <c r="C296" s="313">
        <v>6210</v>
      </c>
      <c r="D296" s="319">
        <v>-168235.40429217325</v>
      </c>
      <c r="E296" s="320">
        <v>-27.091047390044</v>
      </c>
      <c r="F296" s="321">
        <v>1268.6959143673594</v>
      </c>
      <c r="G296" s="321">
        <v>1295.7869617574036</v>
      </c>
      <c r="H296" s="321"/>
      <c r="I296" s="390">
        <v>5650810.903569934</v>
      </c>
      <c r="J296" s="390">
        <v>2227790.7246513683</v>
      </c>
      <c r="K296" s="308">
        <v>7878601.6282213023</v>
      </c>
      <c r="L296" s="323">
        <v>8046837.032513476</v>
      </c>
      <c r="M296" s="324">
        <v>-2.0907022673929306E-2</v>
      </c>
      <c r="N296" s="314">
        <v>15</v>
      </c>
      <c r="O296" s="314">
        <v>15</v>
      </c>
    </row>
    <row r="297" spans="1:15" ht="15.75">
      <c r="A297" s="331">
        <v>976</v>
      </c>
      <c r="B297" s="333" t="s">
        <v>310</v>
      </c>
      <c r="C297" s="313">
        <v>3721</v>
      </c>
      <c r="D297" s="319">
        <v>-94515.75756385694</v>
      </c>
      <c r="E297" s="320">
        <v>-25.400633583406865</v>
      </c>
      <c r="F297" s="321">
        <v>1189.5324527560945</v>
      </c>
      <c r="G297" s="321">
        <v>1214.9330863395014</v>
      </c>
      <c r="H297" s="321"/>
      <c r="I297" s="390">
        <v>2480331.8349449313</v>
      </c>
      <c r="J297" s="390">
        <v>1945918.421760496</v>
      </c>
      <c r="K297" s="308">
        <v>4426250.2567054275</v>
      </c>
      <c r="L297" s="323">
        <v>4520766.0142692849</v>
      </c>
      <c r="M297" s="324">
        <v>-2.0907022673929302E-2</v>
      </c>
      <c r="N297" s="314">
        <v>19</v>
      </c>
      <c r="O297" s="314">
        <v>19</v>
      </c>
    </row>
    <row r="298" spans="1:15" ht="15.75">
      <c r="A298" s="331">
        <v>977</v>
      </c>
      <c r="B298" s="333" t="s">
        <v>311</v>
      </c>
      <c r="C298" s="313">
        <v>15406</v>
      </c>
      <c r="D298" s="319">
        <v>-345880.43885004887</v>
      </c>
      <c r="E298" s="320">
        <v>-22.451021605221918</v>
      </c>
      <c r="F298" s="321">
        <v>1051.3997105326425</v>
      </c>
      <c r="G298" s="321">
        <v>1073.8507321378645</v>
      </c>
      <c r="H298" s="321"/>
      <c r="I298" s="390">
        <v>10354877.602148937</v>
      </c>
      <c r="J298" s="390">
        <v>5842986.3383169547</v>
      </c>
      <c r="K298" s="308">
        <v>16197863.940465892</v>
      </c>
      <c r="L298" s="323">
        <v>16543744.379315941</v>
      </c>
      <c r="M298" s="324">
        <v>-2.0907022673929306E-2</v>
      </c>
      <c r="N298" s="314">
        <v>17</v>
      </c>
      <c r="O298" s="314">
        <v>17</v>
      </c>
    </row>
    <row r="299" spans="1:15" ht="15.75">
      <c r="A299" s="331">
        <v>980</v>
      </c>
      <c r="B299" s="333" t="s">
        <v>312</v>
      </c>
      <c r="C299" s="313">
        <v>33704</v>
      </c>
      <c r="D299" s="319">
        <v>-641768.49782736111</v>
      </c>
      <c r="E299" s="320">
        <v>-19.041315506389779</v>
      </c>
      <c r="F299" s="321">
        <v>891.72038420391709</v>
      </c>
      <c r="G299" s="321">
        <v>910.76169971030686</v>
      </c>
      <c r="H299" s="321"/>
      <c r="I299" s="390">
        <v>25407221.778567683</v>
      </c>
      <c r="J299" s="390">
        <v>4647322.050641139</v>
      </c>
      <c r="K299" s="308">
        <v>30054543.829208821</v>
      </c>
      <c r="L299" s="323">
        <v>30696312.327036183</v>
      </c>
      <c r="M299" s="324">
        <v>-2.0907022673929306E-2</v>
      </c>
      <c r="N299" s="314">
        <v>6</v>
      </c>
      <c r="O299" s="314">
        <v>6</v>
      </c>
    </row>
    <row r="300" spans="1:15" ht="15.75">
      <c r="A300" s="331">
        <v>981</v>
      </c>
      <c r="B300" s="333" t="s">
        <v>313</v>
      </c>
      <c r="C300" s="313">
        <v>2193</v>
      </c>
      <c r="D300" s="319">
        <v>-41114.199439798525</v>
      </c>
      <c r="E300" s="320">
        <v>-18.747924961148438</v>
      </c>
      <c r="F300" s="321">
        <v>877.98066492682119</v>
      </c>
      <c r="G300" s="321">
        <v>896.72858988796963</v>
      </c>
      <c r="H300" s="321"/>
      <c r="I300" s="390">
        <v>770216.50923518476</v>
      </c>
      <c r="J300" s="390">
        <v>1155195.0889493341</v>
      </c>
      <c r="K300" s="308">
        <v>1925411.598184519</v>
      </c>
      <c r="L300" s="323">
        <v>1966525.7976243175</v>
      </c>
      <c r="M300" s="324">
        <v>-2.0907022673929309E-2</v>
      </c>
      <c r="N300" s="314">
        <v>5</v>
      </c>
      <c r="O300" s="314">
        <v>5</v>
      </c>
    </row>
    <row r="301" spans="1:15" ht="15.75">
      <c r="A301" s="331">
        <v>989</v>
      </c>
      <c r="B301" s="333" t="s">
        <v>314</v>
      </c>
      <c r="C301" s="313">
        <v>5220</v>
      </c>
      <c r="D301" s="319">
        <v>-42461.371636356584</v>
      </c>
      <c r="E301" s="320">
        <v>-8.1343623824437898</v>
      </c>
      <c r="F301" s="321">
        <v>380.93884566392228</v>
      </c>
      <c r="G301" s="321">
        <v>389.07320804636606</v>
      </c>
      <c r="H301" s="321"/>
      <c r="I301" s="390">
        <v>-306403.84896209603</v>
      </c>
      <c r="J301" s="390">
        <v>2294904.6233277703</v>
      </c>
      <c r="K301" s="308">
        <v>1988500.7743656742</v>
      </c>
      <c r="L301" s="323">
        <v>2030962.1460020309</v>
      </c>
      <c r="M301" s="324">
        <v>-2.0907022673929306E-2</v>
      </c>
      <c r="N301" s="314">
        <v>14</v>
      </c>
      <c r="O301" s="314">
        <v>14</v>
      </c>
    </row>
    <row r="302" spans="1:15" ht="15.75">
      <c r="A302" s="331">
        <v>992</v>
      </c>
      <c r="B302" s="333" t="s">
        <v>315</v>
      </c>
      <c r="C302" s="313">
        <v>17740</v>
      </c>
      <c r="D302" s="319">
        <v>-196418.73244684364</v>
      </c>
      <c r="E302" s="320">
        <v>-11.072081874117455</v>
      </c>
      <c r="F302" s="321">
        <v>518.51465301397104</v>
      </c>
      <c r="G302" s="321">
        <v>529.58673488808847</v>
      </c>
      <c r="H302" s="321"/>
      <c r="I302" s="390">
        <v>5729209.8636785727</v>
      </c>
      <c r="J302" s="390">
        <v>3469240.0807892741</v>
      </c>
      <c r="K302" s="308">
        <v>9198449.9444678463</v>
      </c>
      <c r="L302" s="323">
        <v>9394868.6769146901</v>
      </c>
      <c r="M302" s="324">
        <v>-2.0907022673929306E-2</v>
      </c>
      <c r="N302" s="314">
        <v>13</v>
      </c>
      <c r="O302" s="314">
        <v>13</v>
      </c>
    </row>
    <row r="303" spans="1:15">
      <c r="I303" s="21"/>
      <c r="J303" s="21"/>
    </row>
  </sheetData>
  <autoFilter ref="A10:O10" xr:uid="{1D0556A2-DE42-4A8D-B1D5-EF49E105F7DE}">
    <sortState xmlns:xlrd2="http://schemas.microsoft.com/office/spreadsheetml/2017/richdata2" ref="A11:O302">
      <sortCondition ref="A10"/>
    </sortState>
  </autoFilter>
  <conditionalFormatting sqref="C11:C301">
    <cfRule type="cellIs" dxfId="1" priority="1" operator="lessThan">
      <formula>0</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C0E0E-9C26-4964-BD74-F8514E893F4F}">
  <dimension ref="A1:AM309"/>
  <sheetViews>
    <sheetView workbookViewId="0">
      <pane xSplit="2" ySplit="10" topLeftCell="C11" activePane="bottomRight" state="frozen"/>
      <selection pane="topRight" activeCell="C1" sqref="C1"/>
      <selection pane="bottomLeft" activeCell="A7" sqref="A7"/>
      <selection pane="bottomRight" activeCell="A9" sqref="A9"/>
    </sheetView>
  </sheetViews>
  <sheetFormatPr defaultRowHeight="15"/>
  <cols>
    <col min="1" max="1" width="6.140625" style="32" customWidth="1"/>
    <col min="2" max="2" width="20.140625" style="221" bestFit="1" customWidth="1"/>
    <col min="3" max="4" width="10.5703125" style="40" bestFit="1" customWidth="1"/>
    <col min="5" max="6" width="13.42578125" style="38" bestFit="1" customWidth="1"/>
    <col min="7" max="7" width="9.140625" style="38" bestFit="1" customWidth="1"/>
    <col min="8" max="8" width="11" style="38" bestFit="1" customWidth="1"/>
    <col min="9" max="12" width="9.140625" style="38" bestFit="1" customWidth="1"/>
    <col min="13" max="13" width="10" style="38" customWidth="1"/>
    <col min="14" max="14" width="9.85546875" style="38" customWidth="1"/>
    <col min="15" max="15" width="11" style="38" bestFit="1" customWidth="1"/>
    <col min="16" max="16" width="11" style="32" bestFit="1" customWidth="1"/>
    <col min="17" max="17" width="10.140625" bestFit="1" customWidth="1"/>
    <col min="18" max="18" width="10.140625" style="38" bestFit="1" customWidth="1"/>
    <col min="19" max="19" width="12.5703125" style="41" bestFit="1" customWidth="1"/>
    <col min="20" max="21" width="14.28515625" style="32" bestFit="1" customWidth="1"/>
    <col min="22" max="23" width="12.42578125" style="32" bestFit="1" customWidth="1"/>
    <col min="24" max="27" width="14.28515625" style="32" bestFit="1" customWidth="1"/>
    <col min="28" max="30" width="12.42578125" style="32" bestFit="1" customWidth="1"/>
    <col min="31" max="31" width="13" bestFit="1" customWidth="1"/>
    <col min="32" max="32" width="15.85546875" customWidth="1"/>
    <col min="33" max="33" width="15.5703125" customWidth="1"/>
    <col min="34" max="35" width="13" customWidth="1"/>
    <col min="36" max="37" width="15.28515625" style="32" bestFit="1" customWidth="1"/>
    <col min="38" max="38" width="13.140625" style="228" bestFit="1" customWidth="1"/>
    <col min="39" max="39" width="9.140625" style="38"/>
  </cols>
  <sheetData>
    <row r="1" spans="1:39" ht="30.75">
      <c r="A1" s="298" t="s">
        <v>531</v>
      </c>
      <c r="B1" s="219"/>
      <c r="E1" s="220"/>
      <c r="F1" s="220"/>
      <c r="G1" s="220"/>
      <c r="H1" s="220"/>
      <c r="I1" s="220"/>
      <c r="J1" s="220"/>
      <c r="K1" s="220"/>
      <c r="L1" s="220"/>
      <c r="M1" s="220"/>
      <c r="N1" s="220"/>
      <c r="O1" s="220"/>
      <c r="P1" s="220"/>
      <c r="Q1" s="32"/>
      <c r="R1" s="32"/>
      <c r="T1" s="40"/>
      <c r="U1" s="40"/>
      <c r="X1" s="36"/>
      <c r="Y1" s="36"/>
      <c r="Z1" s="36"/>
      <c r="AA1" s="36"/>
      <c r="AB1" s="36"/>
      <c r="AC1" s="36"/>
      <c r="AD1" s="36"/>
      <c r="AE1" s="36"/>
      <c r="AF1" s="36"/>
      <c r="AG1" s="36"/>
      <c r="AH1" s="36"/>
      <c r="AI1" s="36"/>
      <c r="AJ1" s="34"/>
      <c r="AK1" s="34"/>
      <c r="AL1" s="235"/>
    </row>
    <row r="2" spans="1:39" s="346" customFormat="1" ht="36">
      <c r="A2" s="336" t="s">
        <v>567</v>
      </c>
      <c r="B2" s="337"/>
      <c r="C2" s="338"/>
      <c r="D2" s="338"/>
      <c r="E2" s="339"/>
      <c r="F2" s="339"/>
      <c r="G2" s="339"/>
      <c r="H2" s="339"/>
      <c r="I2" s="339"/>
      <c r="J2" s="339"/>
      <c r="K2" s="339"/>
      <c r="L2" s="339"/>
      <c r="M2" s="339"/>
      <c r="N2" s="339"/>
      <c r="O2" s="339"/>
      <c r="P2" s="339"/>
      <c r="Q2" s="340"/>
      <c r="R2" s="340"/>
      <c r="S2" s="341"/>
      <c r="T2" s="342" t="s">
        <v>520</v>
      </c>
      <c r="U2" s="342" t="s">
        <v>520</v>
      </c>
      <c r="V2" s="342" t="s">
        <v>521</v>
      </c>
      <c r="W2" s="342" t="s">
        <v>521</v>
      </c>
      <c r="X2" s="342" t="s">
        <v>522</v>
      </c>
      <c r="Y2" s="342" t="s">
        <v>522</v>
      </c>
      <c r="Z2" s="342" t="s">
        <v>523</v>
      </c>
      <c r="AA2" s="342" t="s">
        <v>523</v>
      </c>
      <c r="AB2" s="342" t="s">
        <v>482</v>
      </c>
      <c r="AC2" s="342" t="s">
        <v>482</v>
      </c>
      <c r="AD2" s="342" t="s">
        <v>483</v>
      </c>
      <c r="AE2" s="342" t="s">
        <v>483</v>
      </c>
      <c r="AF2" s="342"/>
      <c r="AG2" s="342"/>
      <c r="AH2" s="342"/>
      <c r="AI2" s="342"/>
      <c r="AJ2" s="343"/>
      <c r="AK2" s="343"/>
      <c r="AL2" s="344"/>
      <c r="AM2" s="345"/>
    </row>
    <row r="3" spans="1:39">
      <c r="A3" s="42"/>
      <c r="C3" s="222"/>
      <c r="D3" s="222"/>
      <c r="E3" s="223"/>
      <c r="F3" s="223"/>
      <c r="G3" s="223"/>
      <c r="H3" s="223"/>
      <c r="I3" s="223"/>
      <c r="J3" s="223"/>
      <c r="K3" s="223"/>
      <c r="L3" s="223"/>
      <c r="M3" s="223"/>
      <c r="N3" s="223"/>
      <c r="O3" s="223"/>
      <c r="P3" s="223"/>
      <c r="Q3" s="32"/>
      <c r="R3" s="32"/>
      <c r="T3" s="227"/>
      <c r="U3" s="227"/>
      <c r="V3" s="227"/>
      <c r="W3" s="227"/>
      <c r="X3" s="227"/>
      <c r="Y3" s="227"/>
      <c r="Z3" s="227"/>
      <c r="AA3" s="227"/>
      <c r="AB3" s="227"/>
      <c r="AC3" s="227"/>
      <c r="AD3" s="227"/>
      <c r="AE3" s="227"/>
      <c r="AF3" s="227"/>
      <c r="AG3" s="227"/>
      <c r="AH3" s="227"/>
      <c r="AI3" s="227"/>
      <c r="AJ3" s="228"/>
      <c r="AK3" s="228"/>
      <c r="AL3" s="235"/>
    </row>
    <row r="4" spans="1:39" s="277" customFormat="1" ht="18.75">
      <c r="A4" s="266"/>
      <c r="B4" s="267"/>
      <c r="C4" s="268"/>
      <c r="D4" s="268"/>
      <c r="E4" s="269"/>
      <c r="F4" s="270"/>
      <c r="G4" s="270"/>
      <c r="H4" s="270"/>
      <c r="I4" s="270"/>
      <c r="J4" s="270"/>
      <c r="K4" s="270"/>
      <c r="L4" s="270"/>
      <c r="M4" s="270"/>
      <c r="N4" s="270"/>
      <c r="O4" s="269"/>
      <c r="P4" s="269"/>
      <c r="Q4" s="271"/>
      <c r="R4" s="271"/>
      <c r="S4" s="272"/>
      <c r="T4" s="273"/>
      <c r="U4" s="273"/>
      <c r="V4" s="273"/>
      <c r="W4" s="273"/>
      <c r="X4" s="273"/>
      <c r="Y4" s="273"/>
      <c r="Z4" s="273"/>
      <c r="AA4" s="273"/>
      <c r="AB4" s="273"/>
      <c r="AC4" s="273"/>
      <c r="AD4" s="273"/>
      <c r="AE4" s="273"/>
      <c r="AF4" s="273"/>
      <c r="AG4" s="273"/>
      <c r="AH4" s="273"/>
      <c r="AI4" s="273"/>
      <c r="AJ4" s="274"/>
      <c r="AK4" s="274"/>
      <c r="AL4" s="275"/>
      <c r="AM4" s="276"/>
    </row>
    <row r="5" spans="1:39">
      <c r="A5" s="42"/>
      <c r="C5" s="222"/>
      <c r="D5" s="222"/>
      <c r="E5" s="223"/>
      <c r="G5" s="223"/>
      <c r="H5" s="223"/>
      <c r="I5" s="223"/>
      <c r="J5" s="223"/>
      <c r="K5" s="223"/>
      <c r="L5" s="34"/>
      <c r="M5" s="34"/>
      <c r="N5" s="34"/>
      <c r="O5" s="34"/>
      <c r="P5" s="34"/>
      <c r="Q5" s="34"/>
      <c r="R5" s="34"/>
      <c r="T5" s="227"/>
      <c r="U5" s="231"/>
      <c r="V5" s="231"/>
      <c r="W5" s="231"/>
      <c r="X5" s="231"/>
      <c r="Y5" s="231"/>
      <c r="Z5" s="231"/>
      <c r="AA5" s="231"/>
      <c r="AB5" s="231"/>
      <c r="AC5" s="231"/>
      <c r="AD5" s="231"/>
      <c r="AE5" s="231"/>
      <c r="AF5" s="231"/>
      <c r="AG5" s="231"/>
      <c r="AH5" s="231"/>
      <c r="AI5" s="231"/>
      <c r="AJ5" s="228"/>
      <c r="AK5" s="228"/>
      <c r="AL5" s="235"/>
    </row>
    <row r="6" spans="1:39">
      <c r="A6" s="42"/>
      <c r="C6" s="222"/>
      <c r="D6" s="222"/>
      <c r="E6" s="223"/>
      <c r="F6" s="235"/>
      <c r="G6" s="235"/>
      <c r="H6" s="235"/>
      <c r="I6" s="235"/>
      <c r="J6" s="235"/>
      <c r="K6" s="235"/>
      <c r="L6" s="235"/>
      <c r="M6" s="235"/>
      <c r="N6" s="235"/>
      <c r="O6" s="223"/>
      <c r="P6" s="34"/>
      <c r="Q6" s="44"/>
      <c r="R6" s="34"/>
      <c r="T6" s="227"/>
      <c r="U6" s="227"/>
      <c r="V6" s="227"/>
      <c r="W6" s="227"/>
      <c r="X6" s="227"/>
      <c r="Y6" s="227"/>
      <c r="Z6" s="227"/>
      <c r="AA6" s="227"/>
      <c r="AB6" s="227"/>
      <c r="AC6" s="227"/>
      <c r="AD6" s="227"/>
      <c r="AE6" s="227"/>
      <c r="AF6" s="227"/>
      <c r="AG6" s="227"/>
      <c r="AH6" s="227"/>
      <c r="AI6" s="227"/>
      <c r="AJ6" s="228"/>
      <c r="AK6" s="228"/>
      <c r="AL6" s="235"/>
    </row>
    <row r="7" spans="1:39">
      <c r="A7" s="42"/>
      <c r="B7" s="31"/>
      <c r="C7" s="35"/>
      <c r="D7" s="35"/>
      <c r="E7" s="35"/>
      <c r="F7" s="265"/>
      <c r="G7" s="35"/>
      <c r="H7" s="265"/>
      <c r="I7" s="35"/>
      <c r="J7" s="265"/>
      <c r="K7" s="35"/>
      <c r="L7" s="265"/>
      <c r="M7" s="265"/>
      <c r="N7" s="265"/>
      <c r="O7" s="35"/>
      <c r="P7" s="265"/>
      <c r="Q7" s="32"/>
      <c r="R7" s="265"/>
      <c r="S7" s="41" t="s">
        <v>536</v>
      </c>
      <c r="T7" s="224">
        <v>8449.9500000000007</v>
      </c>
      <c r="U7" s="224">
        <v>8970.59</v>
      </c>
      <c r="V7" s="224">
        <v>8975.6</v>
      </c>
      <c r="W7" s="224">
        <v>9537.73</v>
      </c>
      <c r="X7" s="224">
        <v>7564.89</v>
      </c>
      <c r="Y7" s="224">
        <v>8172.09</v>
      </c>
      <c r="Z7" s="224">
        <v>12944.95</v>
      </c>
      <c r="AA7" s="224">
        <v>13849.14</v>
      </c>
      <c r="AB7" s="224">
        <v>66.14</v>
      </c>
      <c r="AC7" s="224">
        <v>70.22</v>
      </c>
      <c r="AD7" s="224">
        <v>83.48</v>
      </c>
      <c r="AE7" s="224">
        <v>86.07</v>
      </c>
      <c r="AF7" s="224"/>
      <c r="AG7" s="486"/>
      <c r="AH7" s="224"/>
      <c r="AI7" s="224"/>
      <c r="AJ7" s="485"/>
      <c r="AK7" s="485"/>
      <c r="AL7" s="235"/>
    </row>
    <row r="8" spans="1:39" s="233" customFormat="1">
      <c r="A8" s="232"/>
      <c r="B8" s="41" t="s">
        <v>535</v>
      </c>
      <c r="C8" s="232">
        <v>2023</v>
      </c>
      <c r="D8" s="232">
        <v>2024</v>
      </c>
      <c r="E8" s="232">
        <v>2023</v>
      </c>
      <c r="F8" s="232">
        <v>2024</v>
      </c>
      <c r="G8" s="232">
        <v>2023</v>
      </c>
      <c r="H8" s="232">
        <v>2024</v>
      </c>
      <c r="I8" s="232">
        <v>2023</v>
      </c>
      <c r="J8" s="232">
        <v>2024</v>
      </c>
      <c r="K8" s="232">
        <v>2023</v>
      </c>
      <c r="L8" s="232">
        <v>2024</v>
      </c>
      <c r="M8" s="232">
        <v>2023</v>
      </c>
      <c r="N8" s="232">
        <v>2024</v>
      </c>
      <c r="O8" s="232">
        <v>2023</v>
      </c>
      <c r="P8" s="232">
        <v>2024</v>
      </c>
      <c r="Q8" s="232">
        <v>2023</v>
      </c>
      <c r="R8" s="232">
        <v>2024</v>
      </c>
      <c r="S8" s="41" t="s">
        <v>535</v>
      </c>
      <c r="T8" s="241">
        <v>2025</v>
      </c>
      <c r="U8" s="241">
        <v>2026</v>
      </c>
      <c r="V8" s="241">
        <v>2025</v>
      </c>
      <c r="W8" s="241">
        <v>2026</v>
      </c>
      <c r="X8" s="241">
        <v>2025</v>
      </c>
      <c r="Y8" s="241">
        <v>2026</v>
      </c>
      <c r="Z8" s="241">
        <v>2025</v>
      </c>
      <c r="AA8" s="241">
        <v>2026</v>
      </c>
      <c r="AB8" s="241">
        <v>2025</v>
      </c>
      <c r="AC8" s="241">
        <v>2026</v>
      </c>
      <c r="AD8" s="241">
        <v>2025</v>
      </c>
      <c r="AE8" s="241">
        <v>2026</v>
      </c>
      <c r="AF8" s="241">
        <v>2025</v>
      </c>
      <c r="AG8" s="241">
        <v>2026</v>
      </c>
      <c r="AH8" s="241"/>
      <c r="AI8" s="241"/>
      <c r="AJ8" s="241">
        <v>2025</v>
      </c>
      <c r="AK8" s="241">
        <v>2026</v>
      </c>
      <c r="AL8" s="236"/>
      <c r="AM8" s="237"/>
    </row>
    <row r="9" spans="1:39" ht="75">
      <c r="A9"/>
      <c r="B9" s="243" t="s">
        <v>537</v>
      </c>
      <c r="C9" s="231" t="s">
        <v>323</v>
      </c>
      <c r="D9" s="231" t="s">
        <v>323</v>
      </c>
      <c r="E9" s="226" t="s">
        <v>524</v>
      </c>
      <c r="F9" s="226" t="s">
        <v>524</v>
      </c>
      <c r="G9" s="226" t="s">
        <v>530</v>
      </c>
      <c r="H9" s="226" t="s">
        <v>530</v>
      </c>
      <c r="I9" s="226" t="s">
        <v>525</v>
      </c>
      <c r="J9" s="226" t="s">
        <v>525</v>
      </c>
      <c r="K9" s="226" t="s">
        <v>526</v>
      </c>
      <c r="L9" s="226" t="s">
        <v>526</v>
      </c>
      <c r="M9" s="226" t="s">
        <v>660</v>
      </c>
      <c r="N9" s="226" t="s">
        <v>660</v>
      </c>
      <c r="O9" s="226" t="s">
        <v>527</v>
      </c>
      <c r="P9" s="226" t="s">
        <v>527</v>
      </c>
      <c r="Q9" s="226" t="s">
        <v>528</v>
      </c>
      <c r="R9" s="226" t="s">
        <v>528</v>
      </c>
      <c r="T9" s="226" t="s">
        <v>520</v>
      </c>
      <c r="U9" s="226" t="s">
        <v>520</v>
      </c>
      <c r="V9" s="226" t="s">
        <v>521</v>
      </c>
      <c r="W9" s="226" t="s">
        <v>521</v>
      </c>
      <c r="X9" s="226" t="s">
        <v>522</v>
      </c>
      <c r="Y9" s="226" t="s">
        <v>522</v>
      </c>
      <c r="Z9" s="226" t="s">
        <v>523</v>
      </c>
      <c r="AA9" s="226" t="s">
        <v>523</v>
      </c>
      <c r="AB9" s="226" t="s">
        <v>482</v>
      </c>
      <c r="AC9" s="226" t="s">
        <v>482</v>
      </c>
      <c r="AD9" s="226" t="s">
        <v>483</v>
      </c>
      <c r="AE9" s="226" t="s">
        <v>483</v>
      </c>
      <c r="AF9" s="226" t="s">
        <v>663</v>
      </c>
      <c r="AG9" s="226" t="s">
        <v>663</v>
      </c>
      <c r="AH9" s="226" t="s">
        <v>661</v>
      </c>
      <c r="AI9" s="226" t="s">
        <v>662</v>
      </c>
      <c r="AJ9" s="231" t="s">
        <v>529</v>
      </c>
      <c r="AK9" s="231" t="s">
        <v>529</v>
      </c>
      <c r="AL9" s="238" t="s">
        <v>533</v>
      </c>
      <c r="AM9" s="239" t="s">
        <v>534</v>
      </c>
    </row>
    <row r="10" spans="1:39" s="164" customFormat="1" ht="42" customHeight="1">
      <c r="A10" s="244" t="s">
        <v>10</v>
      </c>
      <c r="B10" s="229" t="s">
        <v>318</v>
      </c>
      <c r="C10" s="230">
        <v>5573310</v>
      </c>
      <c r="D10" s="230">
        <v>5605317</v>
      </c>
      <c r="E10" s="230">
        <v>283842</v>
      </c>
      <c r="F10" s="230">
        <v>280783</v>
      </c>
      <c r="G10" s="230">
        <v>52740</v>
      </c>
      <c r="H10" s="230">
        <v>50320</v>
      </c>
      <c r="I10" s="230">
        <v>362111</v>
      </c>
      <c r="J10" s="230">
        <v>355267</v>
      </c>
      <c r="K10" s="230">
        <v>191944</v>
      </c>
      <c r="L10" s="230">
        <v>193794</v>
      </c>
      <c r="M10" s="230">
        <f t="shared" ref="M10:M73" si="0">SUM(E10,G10,I10,K10)</f>
        <v>890637</v>
      </c>
      <c r="N10" s="230">
        <f t="shared" ref="N10:N73" si="1">SUM(F10,H10,J10,L10)</f>
        <v>880164</v>
      </c>
      <c r="O10" s="230">
        <v>4682673</v>
      </c>
      <c r="P10" s="230">
        <v>4725153</v>
      </c>
      <c r="Q10" s="230">
        <v>3255053</v>
      </c>
      <c r="R10" s="230">
        <v>3276639</v>
      </c>
      <c r="S10" s="242"/>
      <c r="T10" s="230">
        <v>2398450707.9000006</v>
      </c>
      <c r="U10" s="230">
        <v>2465165234.6300006</v>
      </c>
      <c r="V10" s="230">
        <v>473373144.00000083</v>
      </c>
      <c r="W10" s="230">
        <v>469781481.60000032</v>
      </c>
      <c r="X10" s="230">
        <v>2739329882.7900004</v>
      </c>
      <c r="Y10" s="230">
        <v>2842537451.7100015</v>
      </c>
      <c r="Z10" s="230">
        <v>2484705482.7999988</v>
      </c>
      <c r="AA10" s="230">
        <v>2627183864.5200014</v>
      </c>
      <c r="AB10" s="230">
        <v>309711992.21999991</v>
      </c>
      <c r="AC10" s="230">
        <v>324712514.15999985</v>
      </c>
      <c r="AD10" s="230">
        <v>271731824.43999994</v>
      </c>
      <c r="AE10" s="230">
        <v>282839478.48000008</v>
      </c>
      <c r="AF10" s="230">
        <f t="shared" ref="AF10:AF73" si="2">SUM(T10,V10,X10,Z10)</f>
        <v>8095859217.4900017</v>
      </c>
      <c r="AG10" s="230">
        <f t="shared" ref="AG10:AG73" si="3">SUM(U10,W10,Y10,AA10)</f>
        <v>8404668032.4600039</v>
      </c>
      <c r="AH10" s="479">
        <f t="shared" ref="AH10:AH73" si="4">AG10-AF10</f>
        <v>308808814.97000217</v>
      </c>
      <c r="AI10" s="479">
        <f t="shared" ref="AI10:AI73" si="5">AH10/D10</f>
        <v>55.092123241201556</v>
      </c>
      <c r="AJ10" s="230">
        <v>8677303034.1500034</v>
      </c>
      <c r="AK10" s="230">
        <v>9012220025.1000004</v>
      </c>
      <c r="AL10" s="240">
        <v>334916990.94999695</v>
      </c>
      <c r="AM10" s="240">
        <v>59.749875154250319</v>
      </c>
    </row>
    <row r="11" spans="1:39">
      <c r="A11" s="32">
        <v>5</v>
      </c>
      <c r="B11" s="221" t="s">
        <v>23</v>
      </c>
      <c r="C11" s="225">
        <v>9113</v>
      </c>
      <c r="D11" s="225">
        <v>9078</v>
      </c>
      <c r="E11" s="34">
        <v>454</v>
      </c>
      <c r="F11" s="34">
        <v>439</v>
      </c>
      <c r="G11" s="34">
        <v>99</v>
      </c>
      <c r="H11" s="34">
        <v>90</v>
      </c>
      <c r="I11" s="34">
        <v>659</v>
      </c>
      <c r="J11" s="34">
        <v>647</v>
      </c>
      <c r="K11" s="34">
        <v>395</v>
      </c>
      <c r="L11" s="34">
        <v>383</v>
      </c>
      <c r="M11" s="230">
        <f t="shared" si="0"/>
        <v>1607</v>
      </c>
      <c r="N11" s="230">
        <f t="shared" si="1"/>
        <v>1559</v>
      </c>
      <c r="O11" s="34">
        <v>7506</v>
      </c>
      <c r="P11" s="34">
        <v>7519</v>
      </c>
      <c r="Q11" s="34">
        <v>4453</v>
      </c>
      <c r="R11" s="34">
        <v>4385</v>
      </c>
      <c r="T11" s="44">
        <v>3836277.3000000003</v>
      </c>
      <c r="U11" s="44">
        <v>3854248.79</v>
      </c>
      <c r="V11" s="44">
        <v>888584.4</v>
      </c>
      <c r="W11" s="44">
        <v>840229.2</v>
      </c>
      <c r="X11" s="44">
        <v>4985262.51</v>
      </c>
      <c r="Y11" s="44">
        <v>5176731.1100000003</v>
      </c>
      <c r="Z11" s="44">
        <v>5113255.25</v>
      </c>
      <c r="AA11" s="44">
        <v>5192170.1399999997</v>
      </c>
      <c r="AB11" s="44">
        <v>496446.84</v>
      </c>
      <c r="AC11" s="44">
        <v>516705.68</v>
      </c>
      <c r="AD11" s="44">
        <v>371736.44</v>
      </c>
      <c r="AE11" s="44">
        <v>378513.19999999995</v>
      </c>
      <c r="AF11" s="230">
        <f t="shared" si="2"/>
        <v>14823379.460000001</v>
      </c>
      <c r="AG11" s="230">
        <f t="shared" si="3"/>
        <v>15063379.240000002</v>
      </c>
      <c r="AH11" s="479">
        <f t="shared" si="4"/>
        <v>239999.78000000119</v>
      </c>
      <c r="AI11" s="479">
        <f t="shared" si="5"/>
        <v>26.437517074245559</v>
      </c>
      <c r="AJ11" s="44">
        <v>15691562.74</v>
      </c>
      <c r="AK11" s="44">
        <v>15958598.120000001</v>
      </c>
      <c r="AL11" s="235">
        <v>267035.38000000082</v>
      </c>
      <c r="AM11" s="235">
        <v>29.415662040097029</v>
      </c>
    </row>
    <row r="12" spans="1:39">
      <c r="A12" s="32">
        <v>9</v>
      </c>
      <c r="B12" s="221" t="s">
        <v>24</v>
      </c>
      <c r="C12" s="225">
        <v>2437</v>
      </c>
      <c r="D12" s="225">
        <v>2410</v>
      </c>
      <c r="E12" s="34">
        <v>140</v>
      </c>
      <c r="F12" s="34">
        <v>139</v>
      </c>
      <c r="G12" s="34">
        <v>29</v>
      </c>
      <c r="H12" s="34">
        <v>35</v>
      </c>
      <c r="I12" s="34">
        <v>206</v>
      </c>
      <c r="J12" s="34">
        <v>195</v>
      </c>
      <c r="K12" s="34">
        <v>115</v>
      </c>
      <c r="L12" s="34">
        <v>106</v>
      </c>
      <c r="M12" s="230">
        <f t="shared" si="0"/>
        <v>490</v>
      </c>
      <c r="N12" s="230">
        <f t="shared" si="1"/>
        <v>475</v>
      </c>
      <c r="O12" s="34">
        <v>1947</v>
      </c>
      <c r="P12" s="34">
        <v>1935</v>
      </c>
      <c r="Q12" s="34">
        <v>1225</v>
      </c>
      <c r="R12" s="34">
        <v>1211</v>
      </c>
      <c r="T12" s="44">
        <v>1182993</v>
      </c>
      <c r="U12" s="44">
        <v>1220365.79</v>
      </c>
      <c r="V12" s="44">
        <v>260292.40000000002</v>
      </c>
      <c r="W12" s="44">
        <v>326755.8</v>
      </c>
      <c r="X12" s="44">
        <v>1558367.34</v>
      </c>
      <c r="Y12" s="44">
        <v>1560220.35</v>
      </c>
      <c r="Z12" s="44">
        <v>1488669.25</v>
      </c>
      <c r="AA12" s="44">
        <v>1436997.48</v>
      </c>
      <c r="AB12" s="44">
        <v>128774.58</v>
      </c>
      <c r="AC12" s="44">
        <v>132973.20000000001</v>
      </c>
      <c r="AD12" s="44">
        <v>102263</v>
      </c>
      <c r="AE12" s="44">
        <v>104533.51999999999</v>
      </c>
      <c r="AF12" s="230">
        <f t="shared" si="2"/>
        <v>4490321.99</v>
      </c>
      <c r="AG12" s="230">
        <f t="shared" si="3"/>
        <v>4544339.42</v>
      </c>
      <c r="AH12" s="479">
        <f t="shared" si="4"/>
        <v>54017.429999999702</v>
      </c>
      <c r="AI12" s="479">
        <f t="shared" si="5"/>
        <v>22.413871369294483</v>
      </c>
      <c r="AJ12" s="44">
        <v>4721359.57</v>
      </c>
      <c r="AK12" s="44">
        <v>4781846.1399999997</v>
      </c>
      <c r="AL12" s="235">
        <v>60486.569999999367</v>
      </c>
      <c r="AM12" s="235">
        <v>25.098161825725878</v>
      </c>
    </row>
    <row r="13" spans="1:39">
      <c r="A13" s="32">
        <v>10</v>
      </c>
      <c r="B13" s="221" t="s">
        <v>25</v>
      </c>
      <c r="C13" s="225">
        <v>10933</v>
      </c>
      <c r="D13" s="225">
        <v>10780</v>
      </c>
      <c r="E13" s="34">
        <v>564</v>
      </c>
      <c r="F13" s="34">
        <v>539</v>
      </c>
      <c r="G13" s="34">
        <v>129</v>
      </c>
      <c r="H13" s="34">
        <v>100</v>
      </c>
      <c r="I13" s="34">
        <v>764</v>
      </c>
      <c r="J13" s="34">
        <v>763</v>
      </c>
      <c r="K13" s="34">
        <v>421</v>
      </c>
      <c r="L13" s="34">
        <v>393</v>
      </c>
      <c r="M13" s="230">
        <f t="shared" si="0"/>
        <v>1878</v>
      </c>
      <c r="N13" s="230">
        <f t="shared" si="1"/>
        <v>1795</v>
      </c>
      <c r="O13" s="34">
        <v>9055</v>
      </c>
      <c r="P13" s="34">
        <v>8985</v>
      </c>
      <c r="Q13" s="34">
        <v>5510</v>
      </c>
      <c r="R13" s="34">
        <v>5392</v>
      </c>
      <c r="T13" s="44">
        <v>4765771.8000000007</v>
      </c>
      <c r="U13" s="44">
        <v>4732209.79</v>
      </c>
      <c r="V13" s="44">
        <v>1157852.4000000001</v>
      </c>
      <c r="W13" s="44">
        <v>933587.99999999988</v>
      </c>
      <c r="X13" s="44">
        <v>5779575.96</v>
      </c>
      <c r="Y13" s="44">
        <v>6104862.1900000004</v>
      </c>
      <c r="Z13" s="44">
        <v>5449823.9500000002</v>
      </c>
      <c r="AA13" s="44">
        <v>5327735.9400000004</v>
      </c>
      <c r="AB13" s="44">
        <v>598897.69999999995</v>
      </c>
      <c r="AC13" s="44">
        <v>617449.19999999995</v>
      </c>
      <c r="AD13" s="44">
        <v>459974.80000000005</v>
      </c>
      <c r="AE13" s="44">
        <v>465437.43999999994</v>
      </c>
      <c r="AF13" s="230">
        <f t="shared" si="2"/>
        <v>17153024.109999999</v>
      </c>
      <c r="AG13" s="230">
        <f t="shared" si="3"/>
        <v>17098395.920000002</v>
      </c>
      <c r="AH13" s="479">
        <f t="shared" si="4"/>
        <v>-54628.189999997616</v>
      </c>
      <c r="AI13" s="479">
        <f t="shared" si="5"/>
        <v>-5.067550092764157</v>
      </c>
      <c r="AJ13" s="44">
        <v>18211896.609999999</v>
      </c>
      <c r="AK13" s="44">
        <v>18181282.560000002</v>
      </c>
      <c r="AL13" s="235">
        <v>-30614.04999999702</v>
      </c>
      <c r="AM13" s="235">
        <v>-2.8398933209644732</v>
      </c>
    </row>
    <row r="14" spans="1:39">
      <c r="A14" s="32">
        <v>16</v>
      </c>
      <c r="B14" s="221" t="s">
        <v>26</v>
      </c>
      <c r="C14" s="225">
        <v>7968</v>
      </c>
      <c r="D14" s="225">
        <v>7889</v>
      </c>
      <c r="E14" s="34">
        <v>330</v>
      </c>
      <c r="F14" s="34">
        <v>302</v>
      </c>
      <c r="G14" s="34">
        <v>63</v>
      </c>
      <c r="H14" s="34">
        <v>68</v>
      </c>
      <c r="I14" s="34">
        <v>456</v>
      </c>
      <c r="J14" s="34">
        <v>439</v>
      </c>
      <c r="K14" s="34">
        <v>271</v>
      </c>
      <c r="L14" s="34">
        <v>259</v>
      </c>
      <c r="M14" s="230">
        <f t="shared" si="0"/>
        <v>1120</v>
      </c>
      <c r="N14" s="230">
        <f t="shared" si="1"/>
        <v>1068</v>
      </c>
      <c r="O14" s="34">
        <v>6848</v>
      </c>
      <c r="P14" s="34">
        <v>6821</v>
      </c>
      <c r="Q14" s="34">
        <v>3847</v>
      </c>
      <c r="R14" s="34">
        <v>3803</v>
      </c>
      <c r="T14" s="44">
        <v>2788483.5000000005</v>
      </c>
      <c r="U14" s="44">
        <v>2651442.2200000002</v>
      </c>
      <c r="V14" s="44">
        <v>565462.80000000005</v>
      </c>
      <c r="W14" s="44">
        <v>634839.84</v>
      </c>
      <c r="X14" s="44">
        <v>3449589.8400000003</v>
      </c>
      <c r="Y14" s="44">
        <v>3512496.07</v>
      </c>
      <c r="Z14" s="44">
        <v>3508081.45</v>
      </c>
      <c r="AA14" s="44">
        <v>3511154.22</v>
      </c>
      <c r="AB14" s="44">
        <v>452926.72000000003</v>
      </c>
      <c r="AC14" s="44">
        <v>468739.12</v>
      </c>
      <c r="AD14" s="44">
        <v>321147.56</v>
      </c>
      <c r="AE14" s="44">
        <v>328274.95999999996</v>
      </c>
      <c r="AF14" s="230">
        <f t="shared" si="2"/>
        <v>10311617.59</v>
      </c>
      <c r="AG14" s="230">
        <f t="shared" si="3"/>
        <v>10309932.35</v>
      </c>
      <c r="AH14" s="479">
        <f t="shared" si="4"/>
        <v>-1685.2400000002235</v>
      </c>
      <c r="AI14" s="479">
        <f t="shared" si="5"/>
        <v>-0.21361896311322393</v>
      </c>
      <c r="AJ14" s="44">
        <v>11085691.870000001</v>
      </c>
      <c r="AK14" s="44">
        <v>11106946.43</v>
      </c>
      <c r="AL14" s="235">
        <v>21254.559999998659</v>
      </c>
      <c r="AM14" s="235">
        <v>2.6942020534920341</v>
      </c>
    </row>
    <row r="15" spans="1:39">
      <c r="A15" s="32">
        <v>18</v>
      </c>
      <c r="B15" s="221" t="s">
        <v>27</v>
      </c>
      <c r="C15" s="225">
        <v>4700</v>
      </c>
      <c r="D15" s="225">
        <v>4651</v>
      </c>
      <c r="E15" s="34">
        <v>230</v>
      </c>
      <c r="F15" s="34">
        <v>215</v>
      </c>
      <c r="G15" s="34">
        <v>44</v>
      </c>
      <c r="H15" s="34">
        <v>47</v>
      </c>
      <c r="I15" s="34">
        <v>385</v>
      </c>
      <c r="J15" s="34">
        <v>364</v>
      </c>
      <c r="K15" s="34">
        <v>226</v>
      </c>
      <c r="L15" s="34">
        <v>219</v>
      </c>
      <c r="M15" s="230">
        <f t="shared" si="0"/>
        <v>885</v>
      </c>
      <c r="N15" s="230">
        <f t="shared" si="1"/>
        <v>845</v>
      </c>
      <c r="O15" s="34">
        <v>3815</v>
      </c>
      <c r="P15" s="34">
        <v>3806</v>
      </c>
      <c r="Q15" s="34">
        <v>2648</v>
      </c>
      <c r="R15" s="34">
        <v>2609</v>
      </c>
      <c r="T15" s="44">
        <v>1943488.5000000002</v>
      </c>
      <c r="U15" s="44">
        <v>1887616.1500000001</v>
      </c>
      <c r="V15" s="44">
        <v>394926.4</v>
      </c>
      <c r="W15" s="44">
        <v>438786.36</v>
      </c>
      <c r="X15" s="44">
        <v>2912482.65</v>
      </c>
      <c r="Y15" s="44">
        <v>2912411.32</v>
      </c>
      <c r="Z15" s="44">
        <v>2925558.7</v>
      </c>
      <c r="AA15" s="44">
        <v>2968891.02</v>
      </c>
      <c r="AB15" s="44">
        <v>252324.1</v>
      </c>
      <c r="AC15" s="44">
        <v>261548.32</v>
      </c>
      <c r="AD15" s="44">
        <v>221055.04</v>
      </c>
      <c r="AE15" s="44">
        <v>225208.87999999998</v>
      </c>
      <c r="AF15" s="230">
        <f t="shared" si="2"/>
        <v>8176456.2500000009</v>
      </c>
      <c r="AG15" s="230">
        <f t="shared" si="3"/>
        <v>8207704.8499999996</v>
      </c>
      <c r="AH15" s="479">
        <f t="shared" si="4"/>
        <v>31248.599999998696</v>
      </c>
      <c r="AI15" s="479">
        <f t="shared" si="5"/>
        <v>6.7186841539451079</v>
      </c>
      <c r="AJ15" s="44">
        <v>8649835.3900000006</v>
      </c>
      <c r="AK15" s="44">
        <v>8694462.0500000007</v>
      </c>
      <c r="AL15" s="235">
        <v>44626.660000000149</v>
      </c>
      <c r="AM15" s="235">
        <v>9.5950677273704894</v>
      </c>
    </row>
    <row r="16" spans="1:39">
      <c r="A16" s="32">
        <v>19</v>
      </c>
      <c r="B16" s="221" t="s">
        <v>28</v>
      </c>
      <c r="C16" s="225">
        <v>3961</v>
      </c>
      <c r="D16" s="225">
        <v>3966</v>
      </c>
      <c r="E16" s="34">
        <v>259</v>
      </c>
      <c r="F16" s="34">
        <v>250</v>
      </c>
      <c r="G16" s="34">
        <v>41</v>
      </c>
      <c r="H16" s="34">
        <v>45</v>
      </c>
      <c r="I16" s="34">
        <v>305</v>
      </c>
      <c r="J16" s="34">
        <v>292</v>
      </c>
      <c r="K16" s="34">
        <v>162</v>
      </c>
      <c r="L16" s="34">
        <v>164</v>
      </c>
      <c r="M16" s="230">
        <f t="shared" si="0"/>
        <v>767</v>
      </c>
      <c r="N16" s="230">
        <f t="shared" si="1"/>
        <v>751</v>
      </c>
      <c r="O16" s="34">
        <v>3194</v>
      </c>
      <c r="P16" s="34">
        <v>3215</v>
      </c>
      <c r="Q16" s="34">
        <v>2192</v>
      </c>
      <c r="R16" s="34">
        <v>2189</v>
      </c>
      <c r="T16" s="44">
        <v>2188537.0500000003</v>
      </c>
      <c r="U16" s="44">
        <v>2194902.5</v>
      </c>
      <c r="V16" s="44">
        <v>367999.60000000003</v>
      </c>
      <c r="W16" s="44">
        <v>420114.6</v>
      </c>
      <c r="X16" s="44">
        <v>2307291.4500000002</v>
      </c>
      <c r="Y16" s="44">
        <v>2336329.96</v>
      </c>
      <c r="Z16" s="44">
        <v>2097081.9000000001</v>
      </c>
      <c r="AA16" s="44">
        <v>2223279.12</v>
      </c>
      <c r="AB16" s="44">
        <v>211251.16</v>
      </c>
      <c r="AC16" s="44">
        <v>220934.8</v>
      </c>
      <c r="AD16" s="44">
        <v>182988.16</v>
      </c>
      <c r="AE16" s="44">
        <v>188954.47999999998</v>
      </c>
      <c r="AF16" s="230">
        <f t="shared" si="2"/>
        <v>6960910.0000000009</v>
      </c>
      <c r="AG16" s="230">
        <f t="shared" si="3"/>
        <v>7174626.1800000006</v>
      </c>
      <c r="AH16" s="479">
        <f t="shared" si="4"/>
        <v>213716.1799999997</v>
      </c>
      <c r="AI16" s="479">
        <f t="shared" si="5"/>
        <v>53.887085224407386</v>
      </c>
      <c r="AJ16" s="44">
        <v>7355149.3200000012</v>
      </c>
      <c r="AK16" s="44">
        <v>7584515.4600000009</v>
      </c>
      <c r="AL16" s="235">
        <v>229366.13999999966</v>
      </c>
      <c r="AM16" s="235">
        <v>57.833116490166333</v>
      </c>
    </row>
    <row r="17" spans="1:39">
      <c r="A17" s="32">
        <v>20</v>
      </c>
      <c r="B17" s="221" t="s">
        <v>29</v>
      </c>
      <c r="C17" s="225">
        <v>16405</v>
      </c>
      <c r="D17" s="225">
        <v>16387</v>
      </c>
      <c r="E17" s="34">
        <v>769</v>
      </c>
      <c r="F17" s="34">
        <v>794</v>
      </c>
      <c r="G17" s="34">
        <v>148</v>
      </c>
      <c r="H17" s="34">
        <v>122</v>
      </c>
      <c r="I17" s="34">
        <v>1155</v>
      </c>
      <c r="J17" s="34">
        <v>1101</v>
      </c>
      <c r="K17" s="34">
        <v>650</v>
      </c>
      <c r="L17" s="34">
        <v>661</v>
      </c>
      <c r="M17" s="230">
        <f t="shared" si="0"/>
        <v>2722</v>
      </c>
      <c r="N17" s="230">
        <f t="shared" si="1"/>
        <v>2678</v>
      </c>
      <c r="O17" s="34">
        <v>13683</v>
      </c>
      <c r="P17" s="34">
        <v>13709</v>
      </c>
      <c r="Q17" s="34">
        <v>9032</v>
      </c>
      <c r="R17" s="34">
        <v>9049</v>
      </c>
      <c r="T17" s="44">
        <v>6498011.5500000007</v>
      </c>
      <c r="U17" s="44">
        <v>6971010.3400000008</v>
      </c>
      <c r="V17" s="44">
        <v>1328388.8</v>
      </c>
      <c r="W17" s="44">
        <v>1138977.3599999999</v>
      </c>
      <c r="X17" s="44">
        <v>8737447.9500000011</v>
      </c>
      <c r="Y17" s="44">
        <v>8809244.1300000008</v>
      </c>
      <c r="Z17" s="44">
        <v>8414217.5</v>
      </c>
      <c r="AA17" s="44">
        <v>8960899.3800000008</v>
      </c>
      <c r="AB17" s="44">
        <v>904993.62</v>
      </c>
      <c r="AC17" s="44">
        <v>942082.48</v>
      </c>
      <c r="AD17" s="44">
        <v>753991.36</v>
      </c>
      <c r="AE17" s="44">
        <v>781109.67999999993</v>
      </c>
      <c r="AF17" s="230">
        <f t="shared" si="2"/>
        <v>24978065.800000001</v>
      </c>
      <c r="AG17" s="230">
        <f t="shared" si="3"/>
        <v>25880131.210000001</v>
      </c>
      <c r="AH17" s="479">
        <f t="shared" si="4"/>
        <v>902065.41000000015</v>
      </c>
      <c r="AI17" s="479">
        <f t="shared" si="5"/>
        <v>55.047623726124378</v>
      </c>
      <c r="AJ17" s="44">
        <v>26637050.780000001</v>
      </c>
      <c r="AK17" s="44">
        <v>27603323.370000001</v>
      </c>
      <c r="AL17" s="235">
        <v>966272.58999999985</v>
      </c>
      <c r="AM17" s="235">
        <v>58.965801550009147</v>
      </c>
    </row>
    <row r="18" spans="1:39">
      <c r="A18" s="32">
        <v>46</v>
      </c>
      <c r="B18" s="221" t="s">
        <v>30</v>
      </c>
      <c r="C18" s="225">
        <v>1320</v>
      </c>
      <c r="D18" s="225">
        <v>1288</v>
      </c>
      <c r="E18" s="34">
        <v>50</v>
      </c>
      <c r="F18" s="34">
        <v>53</v>
      </c>
      <c r="G18" s="34">
        <v>8</v>
      </c>
      <c r="H18" s="34">
        <v>5</v>
      </c>
      <c r="I18" s="34">
        <v>78</v>
      </c>
      <c r="J18" s="34">
        <v>67</v>
      </c>
      <c r="K18" s="34">
        <v>38</v>
      </c>
      <c r="L18" s="34">
        <v>41</v>
      </c>
      <c r="M18" s="230">
        <f t="shared" si="0"/>
        <v>174</v>
      </c>
      <c r="N18" s="230">
        <f t="shared" si="1"/>
        <v>166</v>
      </c>
      <c r="O18" s="34">
        <v>1146</v>
      </c>
      <c r="P18" s="34">
        <v>1122</v>
      </c>
      <c r="Q18" s="34">
        <v>611</v>
      </c>
      <c r="R18" s="34">
        <v>589</v>
      </c>
      <c r="T18" s="44">
        <v>422497.50000000006</v>
      </c>
      <c r="U18" s="44">
        <v>465319.33</v>
      </c>
      <c r="V18" s="44">
        <v>71804.800000000003</v>
      </c>
      <c r="W18" s="44">
        <v>46679.399999999994</v>
      </c>
      <c r="X18" s="44">
        <v>590061.42000000004</v>
      </c>
      <c r="Y18" s="44">
        <v>536075.71</v>
      </c>
      <c r="Z18" s="44">
        <v>491908.10000000003</v>
      </c>
      <c r="AA18" s="44">
        <v>555819.78</v>
      </c>
      <c r="AB18" s="44">
        <v>75796.44</v>
      </c>
      <c r="AC18" s="44">
        <v>77103.839999999997</v>
      </c>
      <c r="AD18" s="44">
        <v>51006.28</v>
      </c>
      <c r="AE18" s="44">
        <v>50842.479999999996</v>
      </c>
      <c r="AF18" s="230">
        <f t="shared" si="2"/>
        <v>1576271.8200000003</v>
      </c>
      <c r="AG18" s="230">
        <f t="shared" si="3"/>
        <v>1603894.22</v>
      </c>
      <c r="AH18" s="479">
        <f t="shared" si="4"/>
        <v>27622.399999999674</v>
      </c>
      <c r="AI18" s="479">
        <f t="shared" si="5"/>
        <v>21.445962732919</v>
      </c>
      <c r="AJ18" s="44">
        <v>1703074.5400000003</v>
      </c>
      <c r="AK18" s="44">
        <v>1731840.54</v>
      </c>
      <c r="AL18" s="235">
        <v>28765.999999999767</v>
      </c>
      <c r="AM18" s="235">
        <v>22.333850931676839</v>
      </c>
    </row>
    <row r="19" spans="1:39">
      <c r="A19" s="32">
        <v>47</v>
      </c>
      <c r="B19" s="221" t="s">
        <v>31</v>
      </c>
      <c r="C19" s="225">
        <v>1771</v>
      </c>
      <c r="D19" s="225">
        <v>1762</v>
      </c>
      <c r="E19" s="34">
        <v>61</v>
      </c>
      <c r="F19" s="34">
        <v>60</v>
      </c>
      <c r="G19" s="34">
        <v>10</v>
      </c>
      <c r="H19" s="34">
        <v>7</v>
      </c>
      <c r="I19" s="34">
        <v>95</v>
      </c>
      <c r="J19" s="34">
        <v>85</v>
      </c>
      <c r="K19" s="34">
        <v>57</v>
      </c>
      <c r="L19" s="34">
        <v>63</v>
      </c>
      <c r="M19" s="230">
        <f t="shared" si="0"/>
        <v>223</v>
      </c>
      <c r="N19" s="230">
        <f t="shared" si="1"/>
        <v>215</v>
      </c>
      <c r="O19" s="34">
        <v>1548</v>
      </c>
      <c r="P19" s="34">
        <v>1547</v>
      </c>
      <c r="Q19" s="34">
        <v>957</v>
      </c>
      <c r="R19" s="34">
        <v>956</v>
      </c>
      <c r="T19" s="44">
        <v>515446.95000000007</v>
      </c>
      <c r="U19" s="44">
        <v>526776.60000000009</v>
      </c>
      <c r="V19" s="44">
        <v>89756</v>
      </c>
      <c r="W19" s="44">
        <v>65351.159999999996</v>
      </c>
      <c r="X19" s="44">
        <v>718664.55</v>
      </c>
      <c r="Y19" s="44">
        <v>680096.05</v>
      </c>
      <c r="Z19" s="44">
        <v>737862.15</v>
      </c>
      <c r="AA19" s="44">
        <v>854064.54</v>
      </c>
      <c r="AB19" s="44">
        <v>102384.72</v>
      </c>
      <c r="AC19" s="44">
        <v>106309.84</v>
      </c>
      <c r="AD19" s="44">
        <v>79890.36</v>
      </c>
      <c r="AE19" s="44">
        <v>82521.919999999998</v>
      </c>
      <c r="AF19" s="230">
        <f t="shared" si="2"/>
        <v>2061729.65</v>
      </c>
      <c r="AG19" s="230">
        <f t="shared" si="3"/>
        <v>2126288.35</v>
      </c>
      <c r="AH19" s="479">
        <f t="shared" si="4"/>
        <v>64558.700000000186</v>
      </c>
      <c r="AI19" s="479">
        <f t="shared" si="5"/>
        <v>36.639443813848004</v>
      </c>
      <c r="AJ19" s="44">
        <v>2244004.73</v>
      </c>
      <c r="AK19" s="44">
        <v>2315120.11</v>
      </c>
      <c r="AL19" s="235">
        <v>71115.379999999888</v>
      </c>
      <c r="AM19" s="235">
        <v>40.360601589103226</v>
      </c>
    </row>
    <row r="20" spans="1:39">
      <c r="A20" s="32">
        <v>49</v>
      </c>
      <c r="B20" s="221" t="s">
        <v>32</v>
      </c>
      <c r="C20" s="225">
        <v>314024</v>
      </c>
      <c r="D20" s="225">
        <v>320931</v>
      </c>
      <c r="E20" s="34">
        <v>20404</v>
      </c>
      <c r="F20" s="34">
        <v>20732</v>
      </c>
      <c r="G20" s="34">
        <v>3591</v>
      </c>
      <c r="H20" s="34">
        <v>3531</v>
      </c>
      <c r="I20" s="34">
        <v>23660</v>
      </c>
      <c r="J20" s="34">
        <v>23553</v>
      </c>
      <c r="K20" s="34">
        <v>11989</v>
      </c>
      <c r="L20" s="34">
        <v>12331</v>
      </c>
      <c r="M20" s="230">
        <f t="shared" si="0"/>
        <v>59644</v>
      </c>
      <c r="N20" s="230">
        <f t="shared" si="1"/>
        <v>60147</v>
      </c>
      <c r="O20" s="34">
        <v>254380</v>
      </c>
      <c r="P20" s="34">
        <v>260784</v>
      </c>
      <c r="Q20" s="34">
        <v>199024</v>
      </c>
      <c r="R20" s="34">
        <v>204100</v>
      </c>
      <c r="T20" s="44">
        <v>172412779.80000001</v>
      </c>
      <c r="U20" s="44">
        <v>182018874.52000001</v>
      </c>
      <c r="V20" s="44">
        <v>32231379.600000001</v>
      </c>
      <c r="W20" s="44">
        <v>32964992.279999997</v>
      </c>
      <c r="X20" s="44">
        <v>178985297.40000001</v>
      </c>
      <c r="Y20" s="44">
        <v>188450614.89000002</v>
      </c>
      <c r="Z20" s="44">
        <v>155197005.55000001</v>
      </c>
      <c r="AA20" s="44">
        <v>167166187.97999999</v>
      </c>
      <c r="AB20" s="44">
        <v>16824693.199999999</v>
      </c>
      <c r="AC20" s="44">
        <v>17921076.48</v>
      </c>
      <c r="AD20" s="44">
        <v>16614523.520000001</v>
      </c>
      <c r="AE20" s="44">
        <v>17617912</v>
      </c>
      <c r="AF20" s="230">
        <f t="shared" si="2"/>
        <v>538826462.35000002</v>
      </c>
      <c r="AG20" s="230">
        <f t="shared" si="3"/>
        <v>570600669.67000008</v>
      </c>
      <c r="AH20" s="479">
        <f t="shared" si="4"/>
        <v>31774207.320000052</v>
      </c>
      <c r="AI20" s="479">
        <f t="shared" si="5"/>
        <v>99.006351271768864</v>
      </c>
      <c r="AJ20" s="44">
        <v>572265679.07000005</v>
      </c>
      <c r="AK20" s="44">
        <v>606139658.1500001</v>
      </c>
      <c r="AL20" s="235">
        <v>33873979.080000043</v>
      </c>
      <c r="AM20" s="235">
        <v>105.54910270431975</v>
      </c>
    </row>
    <row r="21" spans="1:39">
      <c r="A21" s="32">
        <v>50</v>
      </c>
      <c r="B21" s="221" t="s">
        <v>33</v>
      </c>
      <c r="C21" s="225">
        <v>11184</v>
      </c>
      <c r="D21" s="225">
        <v>11084</v>
      </c>
      <c r="E21" s="34">
        <v>484</v>
      </c>
      <c r="F21" s="34">
        <v>485</v>
      </c>
      <c r="G21" s="34">
        <v>93</v>
      </c>
      <c r="H21" s="34">
        <v>88</v>
      </c>
      <c r="I21" s="34">
        <v>750</v>
      </c>
      <c r="J21" s="34">
        <v>720</v>
      </c>
      <c r="K21" s="34">
        <v>409</v>
      </c>
      <c r="L21" s="34">
        <v>415</v>
      </c>
      <c r="M21" s="230">
        <f t="shared" si="0"/>
        <v>1736</v>
      </c>
      <c r="N21" s="230">
        <f t="shared" si="1"/>
        <v>1708</v>
      </c>
      <c r="O21" s="34">
        <v>9448</v>
      </c>
      <c r="P21" s="34">
        <v>9376</v>
      </c>
      <c r="Q21" s="34">
        <v>5891</v>
      </c>
      <c r="R21" s="34">
        <v>5826</v>
      </c>
      <c r="T21" s="44">
        <v>4089775.8000000003</v>
      </c>
      <c r="U21" s="44">
        <v>4258110.8500000006</v>
      </c>
      <c r="V21" s="44">
        <v>834730.8</v>
      </c>
      <c r="W21" s="44">
        <v>821557.44</v>
      </c>
      <c r="X21" s="44">
        <v>5673667.5</v>
      </c>
      <c r="Y21" s="44">
        <v>5760813.5999999996</v>
      </c>
      <c r="Z21" s="44">
        <v>5294484.5500000007</v>
      </c>
      <c r="AA21" s="44">
        <v>5625980.7000000002</v>
      </c>
      <c r="AB21" s="44">
        <v>624890.72</v>
      </c>
      <c r="AC21" s="44">
        <v>644318.71999999997</v>
      </c>
      <c r="AD21" s="44">
        <v>491780.68000000005</v>
      </c>
      <c r="AE21" s="44">
        <v>502900.31999999995</v>
      </c>
      <c r="AF21" s="230">
        <f t="shared" si="2"/>
        <v>15892658.650000002</v>
      </c>
      <c r="AG21" s="230">
        <f t="shared" si="3"/>
        <v>16466462.59</v>
      </c>
      <c r="AH21" s="479">
        <f t="shared" si="4"/>
        <v>573803.93999999762</v>
      </c>
      <c r="AI21" s="479">
        <f t="shared" si="5"/>
        <v>51.76867015517842</v>
      </c>
      <c r="AJ21" s="44">
        <v>17009330.050000004</v>
      </c>
      <c r="AK21" s="44">
        <v>17613681.629999999</v>
      </c>
      <c r="AL21" s="235">
        <v>604351.57999999449</v>
      </c>
      <c r="AM21" s="235">
        <v>54.524682425116787</v>
      </c>
    </row>
    <row r="22" spans="1:39">
      <c r="A22" s="32">
        <v>51</v>
      </c>
      <c r="B22" s="221" t="s">
        <v>34</v>
      </c>
      <c r="C22" s="225">
        <v>9143</v>
      </c>
      <c r="D22" s="225">
        <v>9052</v>
      </c>
      <c r="E22" s="34">
        <v>429</v>
      </c>
      <c r="F22" s="34">
        <v>404</v>
      </c>
      <c r="G22" s="34">
        <v>85</v>
      </c>
      <c r="H22" s="34">
        <v>93</v>
      </c>
      <c r="I22" s="34">
        <v>670</v>
      </c>
      <c r="J22" s="34">
        <v>634</v>
      </c>
      <c r="K22" s="34">
        <v>388</v>
      </c>
      <c r="L22" s="34">
        <v>375</v>
      </c>
      <c r="M22" s="230">
        <f t="shared" si="0"/>
        <v>1572</v>
      </c>
      <c r="N22" s="230">
        <f t="shared" si="1"/>
        <v>1506</v>
      </c>
      <c r="O22" s="34">
        <v>7571</v>
      </c>
      <c r="P22" s="34">
        <v>7546</v>
      </c>
      <c r="Q22" s="34">
        <v>4852</v>
      </c>
      <c r="R22" s="34">
        <v>4804</v>
      </c>
      <c r="T22" s="44">
        <v>3625028.5500000003</v>
      </c>
      <c r="U22" s="44">
        <v>3546962.4400000004</v>
      </c>
      <c r="V22" s="44">
        <v>762926</v>
      </c>
      <c r="W22" s="44">
        <v>868236.84</v>
      </c>
      <c r="X22" s="44">
        <v>5068476.3</v>
      </c>
      <c r="Y22" s="44">
        <v>5072716.42</v>
      </c>
      <c r="Z22" s="44">
        <v>5022640.6000000006</v>
      </c>
      <c r="AA22" s="44">
        <v>5083717.5</v>
      </c>
      <c r="AB22" s="44">
        <v>500745.94</v>
      </c>
      <c r="AC22" s="44">
        <v>518561.12</v>
      </c>
      <c r="AD22" s="44">
        <v>405044.96</v>
      </c>
      <c r="AE22" s="44">
        <v>414681.27999999997</v>
      </c>
      <c r="AF22" s="230">
        <f t="shared" si="2"/>
        <v>14479071.450000003</v>
      </c>
      <c r="AG22" s="230">
        <f t="shared" si="3"/>
        <v>14571633.199999999</v>
      </c>
      <c r="AH22" s="479">
        <f t="shared" si="4"/>
        <v>92561.749999996275</v>
      </c>
      <c r="AI22" s="479">
        <f t="shared" si="5"/>
        <v>10.2255578877592</v>
      </c>
      <c r="AJ22" s="44">
        <v>15384862.350000003</v>
      </c>
      <c r="AK22" s="44">
        <v>15504875.599999998</v>
      </c>
      <c r="AL22" s="235">
        <v>120013.24999999441</v>
      </c>
      <c r="AM22" s="235">
        <v>13.258202607158022</v>
      </c>
    </row>
    <row r="23" spans="1:39">
      <c r="A23" s="32">
        <v>52</v>
      </c>
      <c r="B23" s="221" t="s">
        <v>35</v>
      </c>
      <c r="C23" s="225">
        <v>2292</v>
      </c>
      <c r="D23" s="225">
        <v>2272</v>
      </c>
      <c r="E23" s="34">
        <v>107</v>
      </c>
      <c r="F23" s="34">
        <v>90</v>
      </c>
      <c r="G23" s="34">
        <v>23</v>
      </c>
      <c r="H23" s="34">
        <v>26</v>
      </c>
      <c r="I23" s="34">
        <v>161</v>
      </c>
      <c r="J23" s="34">
        <v>151</v>
      </c>
      <c r="K23" s="34">
        <v>97</v>
      </c>
      <c r="L23" s="34">
        <v>101</v>
      </c>
      <c r="M23" s="230">
        <f t="shared" si="0"/>
        <v>388</v>
      </c>
      <c r="N23" s="230">
        <f t="shared" si="1"/>
        <v>368</v>
      </c>
      <c r="O23" s="34">
        <v>1904</v>
      </c>
      <c r="P23" s="34">
        <v>1904</v>
      </c>
      <c r="Q23" s="34">
        <v>1135</v>
      </c>
      <c r="R23" s="34">
        <v>1149</v>
      </c>
      <c r="T23" s="44">
        <v>904144.65</v>
      </c>
      <c r="U23" s="44">
        <v>790164.9</v>
      </c>
      <c r="V23" s="44">
        <v>206438.80000000002</v>
      </c>
      <c r="W23" s="44">
        <v>242732.87999999998</v>
      </c>
      <c r="X23" s="44">
        <v>1217947.29</v>
      </c>
      <c r="Y23" s="44">
        <v>1208170.6300000001</v>
      </c>
      <c r="Z23" s="44">
        <v>1255660.1500000001</v>
      </c>
      <c r="AA23" s="44">
        <v>1369214.58</v>
      </c>
      <c r="AB23" s="44">
        <v>125930.56</v>
      </c>
      <c r="AC23" s="44">
        <v>130842.88</v>
      </c>
      <c r="AD23" s="44">
        <v>94749.8</v>
      </c>
      <c r="AE23" s="44">
        <v>99181.68</v>
      </c>
      <c r="AF23" s="230">
        <f t="shared" si="2"/>
        <v>3584190.8900000006</v>
      </c>
      <c r="AG23" s="230">
        <f t="shared" si="3"/>
        <v>3610282.99</v>
      </c>
      <c r="AH23" s="479">
        <f t="shared" si="4"/>
        <v>26092.099999999627</v>
      </c>
      <c r="AI23" s="479">
        <f t="shared" si="5"/>
        <v>11.484198943661807</v>
      </c>
      <c r="AJ23" s="44">
        <v>3804871.2500000005</v>
      </c>
      <c r="AK23" s="44">
        <v>3840307.5500000003</v>
      </c>
      <c r="AL23" s="235">
        <v>35436.299999999814</v>
      </c>
      <c r="AM23" s="235">
        <v>15.596963028168933</v>
      </c>
    </row>
    <row r="24" spans="1:39">
      <c r="A24" s="32">
        <v>61</v>
      </c>
      <c r="B24" s="221" t="s">
        <v>36</v>
      </c>
      <c r="C24" s="225">
        <v>16469</v>
      </c>
      <c r="D24" s="225">
        <v>16478</v>
      </c>
      <c r="E24" s="34">
        <v>620</v>
      </c>
      <c r="F24" s="34">
        <v>573</v>
      </c>
      <c r="G24" s="34">
        <v>118</v>
      </c>
      <c r="H24" s="34">
        <v>119</v>
      </c>
      <c r="I24" s="34">
        <v>806</v>
      </c>
      <c r="J24" s="34">
        <v>789</v>
      </c>
      <c r="K24" s="34">
        <v>476</v>
      </c>
      <c r="L24" s="34">
        <v>475</v>
      </c>
      <c r="M24" s="230">
        <f t="shared" si="0"/>
        <v>2020</v>
      </c>
      <c r="N24" s="230">
        <f t="shared" si="1"/>
        <v>1956</v>
      </c>
      <c r="O24" s="34">
        <v>14449</v>
      </c>
      <c r="P24" s="34">
        <v>14522</v>
      </c>
      <c r="Q24" s="34">
        <v>8649</v>
      </c>
      <c r="R24" s="34">
        <v>8637</v>
      </c>
      <c r="T24" s="44">
        <v>5238969</v>
      </c>
      <c r="U24" s="44">
        <v>5030716.53</v>
      </c>
      <c r="V24" s="44">
        <v>1059120.8</v>
      </c>
      <c r="W24" s="44">
        <v>1110969.72</v>
      </c>
      <c r="X24" s="44">
        <v>6097301.3399999999</v>
      </c>
      <c r="Y24" s="44">
        <v>6312891.5700000003</v>
      </c>
      <c r="Z24" s="44">
        <v>6161796.2000000002</v>
      </c>
      <c r="AA24" s="44">
        <v>6439375.5</v>
      </c>
      <c r="AB24" s="44">
        <v>955656.86</v>
      </c>
      <c r="AC24" s="44">
        <v>997951.84</v>
      </c>
      <c r="AD24" s="44">
        <v>722018.52</v>
      </c>
      <c r="AE24" s="44">
        <v>745545.84</v>
      </c>
      <c r="AF24" s="230">
        <f t="shared" si="2"/>
        <v>18557187.34</v>
      </c>
      <c r="AG24" s="230">
        <f t="shared" si="3"/>
        <v>18893953.32</v>
      </c>
      <c r="AH24" s="479">
        <f t="shared" si="4"/>
        <v>336765.98000000045</v>
      </c>
      <c r="AI24" s="479">
        <f t="shared" si="5"/>
        <v>20.437309139458698</v>
      </c>
      <c r="AJ24" s="44">
        <v>20234862.719999999</v>
      </c>
      <c r="AK24" s="44">
        <v>20637451</v>
      </c>
      <c r="AL24" s="235">
        <v>402588.28000000119</v>
      </c>
      <c r="AM24" s="235">
        <v>24.431865517659983</v>
      </c>
    </row>
    <row r="25" spans="1:39">
      <c r="A25" s="32">
        <v>69</v>
      </c>
      <c r="B25" s="221" t="s">
        <v>37</v>
      </c>
      <c r="C25" s="225">
        <v>6558</v>
      </c>
      <c r="D25" s="225">
        <v>6492</v>
      </c>
      <c r="E25" s="34">
        <v>364</v>
      </c>
      <c r="F25" s="34">
        <v>352</v>
      </c>
      <c r="G25" s="34">
        <v>76</v>
      </c>
      <c r="H25" s="34">
        <v>72</v>
      </c>
      <c r="I25" s="34">
        <v>483</v>
      </c>
      <c r="J25" s="34">
        <v>473</v>
      </c>
      <c r="K25" s="34">
        <v>278</v>
      </c>
      <c r="L25" s="34">
        <v>284</v>
      </c>
      <c r="M25" s="230">
        <f t="shared" si="0"/>
        <v>1201</v>
      </c>
      <c r="N25" s="230">
        <f t="shared" si="1"/>
        <v>1181</v>
      </c>
      <c r="O25" s="34">
        <v>5357</v>
      </c>
      <c r="P25" s="34">
        <v>5311</v>
      </c>
      <c r="Q25" s="34">
        <v>3355</v>
      </c>
      <c r="R25" s="34">
        <v>3304</v>
      </c>
      <c r="T25" s="44">
        <v>3075781.8000000003</v>
      </c>
      <c r="U25" s="44">
        <v>3090422.72</v>
      </c>
      <c r="V25" s="44">
        <v>682145.6</v>
      </c>
      <c r="W25" s="44">
        <v>672183.36</v>
      </c>
      <c r="X25" s="44">
        <v>3653841.87</v>
      </c>
      <c r="Y25" s="44">
        <v>3784534.49</v>
      </c>
      <c r="Z25" s="44">
        <v>3598696.1</v>
      </c>
      <c r="AA25" s="44">
        <v>3850068.72</v>
      </c>
      <c r="AB25" s="44">
        <v>354311.98</v>
      </c>
      <c r="AC25" s="44">
        <v>364971.92</v>
      </c>
      <c r="AD25" s="44">
        <v>280075.40000000002</v>
      </c>
      <c r="AE25" s="44">
        <v>285201.27999999997</v>
      </c>
      <c r="AF25" s="230">
        <f t="shared" si="2"/>
        <v>11010465.370000001</v>
      </c>
      <c r="AG25" s="230">
        <f t="shared" si="3"/>
        <v>11397209.290000001</v>
      </c>
      <c r="AH25" s="479">
        <f t="shared" si="4"/>
        <v>386743.91999999993</v>
      </c>
      <c r="AI25" s="479">
        <f t="shared" si="5"/>
        <v>59.572384473197772</v>
      </c>
      <c r="AJ25" s="44">
        <v>11644852.750000002</v>
      </c>
      <c r="AK25" s="44">
        <v>12047382.49</v>
      </c>
      <c r="AL25" s="235">
        <v>402529.73999999836</v>
      </c>
      <c r="AM25" s="235">
        <v>62.003964879851871</v>
      </c>
    </row>
    <row r="26" spans="1:39">
      <c r="A26" s="32">
        <v>71</v>
      </c>
      <c r="B26" s="221" t="s">
        <v>38</v>
      </c>
      <c r="C26" s="225">
        <v>6473</v>
      </c>
      <c r="D26" s="225">
        <v>6365</v>
      </c>
      <c r="E26" s="34">
        <v>363</v>
      </c>
      <c r="F26" s="34">
        <v>348</v>
      </c>
      <c r="G26" s="34">
        <v>77</v>
      </c>
      <c r="H26" s="34">
        <v>64</v>
      </c>
      <c r="I26" s="34">
        <v>577</v>
      </c>
      <c r="J26" s="34">
        <v>559</v>
      </c>
      <c r="K26" s="34">
        <v>286</v>
      </c>
      <c r="L26" s="34">
        <v>288</v>
      </c>
      <c r="M26" s="230">
        <f t="shared" si="0"/>
        <v>1303</v>
      </c>
      <c r="N26" s="230">
        <f t="shared" si="1"/>
        <v>1259</v>
      </c>
      <c r="O26" s="34">
        <v>5170</v>
      </c>
      <c r="P26" s="34">
        <v>5106</v>
      </c>
      <c r="Q26" s="34">
        <v>3303</v>
      </c>
      <c r="R26" s="34">
        <v>3223</v>
      </c>
      <c r="T26" s="44">
        <v>3067331.85</v>
      </c>
      <c r="U26" s="44">
        <v>3055304.2800000003</v>
      </c>
      <c r="V26" s="44">
        <v>691121.20000000007</v>
      </c>
      <c r="W26" s="44">
        <v>597496.31999999995</v>
      </c>
      <c r="X26" s="44">
        <v>4364941.53</v>
      </c>
      <c r="Y26" s="44">
        <v>4472631.67</v>
      </c>
      <c r="Z26" s="44">
        <v>3702255.7</v>
      </c>
      <c r="AA26" s="44">
        <v>3904295.04</v>
      </c>
      <c r="AB26" s="44">
        <v>341943.8</v>
      </c>
      <c r="AC26" s="44">
        <v>350884.32</v>
      </c>
      <c r="AD26" s="44">
        <v>275734.44</v>
      </c>
      <c r="AE26" s="44">
        <v>278209.36</v>
      </c>
      <c r="AF26" s="230">
        <f t="shared" si="2"/>
        <v>11825650.280000001</v>
      </c>
      <c r="AG26" s="230">
        <f t="shared" si="3"/>
        <v>12029727.309999999</v>
      </c>
      <c r="AH26" s="479">
        <f t="shared" si="4"/>
        <v>204077.02999999747</v>
      </c>
      <c r="AI26" s="479">
        <f t="shared" si="5"/>
        <v>32.062377062057735</v>
      </c>
      <c r="AJ26" s="44">
        <v>12443328.520000001</v>
      </c>
      <c r="AK26" s="44">
        <v>12658820.989999998</v>
      </c>
      <c r="AL26" s="235">
        <v>215492.46999999695</v>
      </c>
      <c r="AM26" s="235">
        <v>33.85584760408436</v>
      </c>
    </row>
    <row r="27" spans="1:39">
      <c r="A27" s="32">
        <v>72</v>
      </c>
      <c r="B27" s="221" t="s">
        <v>39</v>
      </c>
      <c r="C27" s="225">
        <v>948</v>
      </c>
      <c r="D27" s="225">
        <v>927</v>
      </c>
      <c r="E27" s="34">
        <v>31</v>
      </c>
      <c r="F27" s="34">
        <v>18</v>
      </c>
      <c r="G27" s="34">
        <v>8</v>
      </c>
      <c r="H27" s="34">
        <v>13</v>
      </c>
      <c r="I27" s="34">
        <v>54</v>
      </c>
      <c r="J27" s="34">
        <v>52</v>
      </c>
      <c r="K27" s="34">
        <v>30</v>
      </c>
      <c r="L27" s="34">
        <v>29</v>
      </c>
      <c r="M27" s="230">
        <f t="shared" si="0"/>
        <v>123</v>
      </c>
      <c r="N27" s="230">
        <f t="shared" si="1"/>
        <v>112</v>
      </c>
      <c r="O27" s="34">
        <v>825</v>
      </c>
      <c r="P27" s="34">
        <v>815</v>
      </c>
      <c r="Q27" s="34">
        <v>425</v>
      </c>
      <c r="R27" s="34">
        <v>404</v>
      </c>
      <c r="T27" s="44">
        <v>261948.45</v>
      </c>
      <c r="U27" s="44">
        <v>158032.98000000001</v>
      </c>
      <c r="V27" s="44">
        <v>71804.800000000003</v>
      </c>
      <c r="W27" s="44">
        <v>121366.43999999999</v>
      </c>
      <c r="X27" s="44">
        <v>408504.06</v>
      </c>
      <c r="Y27" s="44">
        <v>416058.76</v>
      </c>
      <c r="Z27" s="44">
        <v>388348.5</v>
      </c>
      <c r="AA27" s="44">
        <v>393140.82</v>
      </c>
      <c r="AB27" s="44">
        <v>54565.5</v>
      </c>
      <c r="AC27" s="44">
        <v>56006.799999999996</v>
      </c>
      <c r="AD27" s="44">
        <v>35479</v>
      </c>
      <c r="AE27" s="44">
        <v>34873.279999999999</v>
      </c>
      <c r="AF27" s="230">
        <f t="shared" si="2"/>
        <v>1130605.81</v>
      </c>
      <c r="AG27" s="230">
        <f t="shared" si="3"/>
        <v>1088599</v>
      </c>
      <c r="AH27" s="479">
        <f t="shared" si="4"/>
        <v>-42006.810000000056</v>
      </c>
      <c r="AI27" s="479">
        <f t="shared" si="5"/>
        <v>-45.314789644013004</v>
      </c>
      <c r="AJ27" s="44">
        <v>1220650.31</v>
      </c>
      <c r="AK27" s="44">
        <v>1179479.08</v>
      </c>
      <c r="AL27" s="235">
        <v>-41171.229999999981</v>
      </c>
      <c r="AM27" s="235">
        <v>-44.413408845738921</v>
      </c>
    </row>
    <row r="28" spans="1:39">
      <c r="A28" s="32">
        <v>74</v>
      </c>
      <c r="B28" s="221" t="s">
        <v>40</v>
      </c>
      <c r="C28" s="225">
        <v>1013</v>
      </c>
      <c r="D28" s="225">
        <v>985</v>
      </c>
      <c r="E28" s="34">
        <v>39</v>
      </c>
      <c r="F28" s="34">
        <v>39</v>
      </c>
      <c r="G28" s="34">
        <v>13</v>
      </c>
      <c r="H28" s="34">
        <v>5</v>
      </c>
      <c r="I28" s="34">
        <v>63</v>
      </c>
      <c r="J28" s="34">
        <v>67</v>
      </c>
      <c r="K28" s="34">
        <v>31</v>
      </c>
      <c r="L28" s="34">
        <v>33</v>
      </c>
      <c r="M28" s="230">
        <f t="shared" si="0"/>
        <v>146</v>
      </c>
      <c r="N28" s="230">
        <f t="shared" si="1"/>
        <v>144</v>
      </c>
      <c r="O28" s="34">
        <v>867</v>
      </c>
      <c r="P28" s="34">
        <v>841</v>
      </c>
      <c r="Q28" s="34">
        <v>475</v>
      </c>
      <c r="R28" s="34">
        <v>451</v>
      </c>
      <c r="T28" s="44">
        <v>329548.05000000005</v>
      </c>
      <c r="U28" s="44">
        <v>342404.79000000004</v>
      </c>
      <c r="V28" s="44">
        <v>116682.8</v>
      </c>
      <c r="W28" s="44">
        <v>46679.399999999994</v>
      </c>
      <c r="X28" s="44">
        <v>476588.07</v>
      </c>
      <c r="Y28" s="44">
        <v>536075.71</v>
      </c>
      <c r="Z28" s="44">
        <v>401293.45</v>
      </c>
      <c r="AA28" s="44">
        <v>447367.14</v>
      </c>
      <c r="AB28" s="44">
        <v>57343.38</v>
      </c>
      <c r="AC28" s="44">
        <v>57793.52</v>
      </c>
      <c r="AD28" s="44">
        <v>39653</v>
      </c>
      <c r="AE28" s="44">
        <v>38930.32</v>
      </c>
      <c r="AF28" s="230">
        <f t="shared" si="2"/>
        <v>1324112.3700000001</v>
      </c>
      <c r="AG28" s="230">
        <f t="shared" si="3"/>
        <v>1372527.04</v>
      </c>
      <c r="AH28" s="479">
        <f t="shared" si="4"/>
        <v>48414.669999999925</v>
      </c>
      <c r="AI28" s="479">
        <f t="shared" si="5"/>
        <v>49.151949238578602</v>
      </c>
      <c r="AJ28" s="44">
        <v>1421108.75</v>
      </c>
      <c r="AK28" s="44">
        <v>1469250.8800000001</v>
      </c>
      <c r="AL28" s="235">
        <v>48142.130000000121</v>
      </c>
      <c r="AM28" s="235">
        <v>48.875258883248854</v>
      </c>
    </row>
    <row r="29" spans="1:39">
      <c r="A29" s="32">
        <v>75</v>
      </c>
      <c r="B29" s="221" t="s">
        <v>41</v>
      </c>
      <c r="C29" s="225">
        <v>19534</v>
      </c>
      <c r="D29" s="225">
        <v>19311</v>
      </c>
      <c r="E29" s="34">
        <v>710</v>
      </c>
      <c r="F29" s="34">
        <v>670</v>
      </c>
      <c r="G29" s="34">
        <v>126</v>
      </c>
      <c r="H29" s="34">
        <v>134</v>
      </c>
      <c r="I29" s="34">
        <v>1114</v>
      </c>
      <c r="J29" s="34">
        <v>1030</v>
      </c>
      <c r="K29" s="34">
        <v>624</v>
      </c>
      <c r="L29" s="34">
        <v>641</v>
      </c>
      <c r="M29" s="230">
        <f t="shared" si="0"/>
        <v>2574</v>
      </c>
      <c r="N29" s="230">
        <f t="shared" si="1"/>
        <v>2475</v>
      </c>
      <c r="O29" s="34">
        <v>16960</v>
      </c>
      <c r="P29" s="34">
        <v>16836</v>
      </c>
      <c r="Q29" s="34">
        <v>10434</v>
      </c>
      <c r="R29" s="34">
        <v>10263</v>
      </c>
      <c r="T29" s="44">
        <v>5999464.5000000009</v>
      </c>
      <c r="U29" s="44">
        <v>5882338.7000000002</v>
      </c>
      <c r="V29" s="44">
        <v>1130925.6000000001</v>
      </c>
      <c r="W29" s="44">
        <v>1251007.92</v>
      </c>
      <c r="X29" s="44">
        <v>8427287.4600000009</v>
      </c>
      <c r="Y29" s="44">
        <v>8241163.9000000004</v>
      </c>
      <c r="Z29" s="44">
        <v>8077648.8000000007</v>
      </c>
      <c r="AA29" s="44">
        <v>8689767.7799999993</v>
      </c>
      <c r="AB29" s="44">
        <v>1121734.3999999999</v>
      </c>
      <c r="AC29" s="44">
        <v>1156969.92</v>
      </c>
      <c r="AD29" s="44">
        <v>871030.32000000007</v>
      </c>
      <c r="AE29" s="44">
        <v>885902.15999999992</v>
      </c>
      <c r="AF29" s="230">
        <f t="shared" si="2"/>
        <v>23635326.360000003</v>
      </c>
      <c r="AG29" s="230">
        <f t="shared" si="3"/>
        <v>24064278.299999997</v>
      </c>
      <c r="AH29" s="479">
        <f t="shared" si="4"/>
        <v>428951.93999999389</v>
      </c>
      <c r="AI29" s="479">
        <f t="shared" si="5"/>
        <v>22.212828957588624</v>
      </c>
      <c r="AJ29" s="44">
        <v>25628091.080000002</v>
      </c>
      <c r="AK29" s="44">
        <v>26107150.379999999</v>
      </c>
      <c r="AL29" s="235">
        <v>479059.29999999702</v>
      </c>
      <c r="AM29" s="235">
        <v>24.807586349748693</v>
      </c>
    </row>
    <row r="30" spans="1:39">
      <c r="A30" s="32">
        <v>77</v>
      </c>
      <c r="B30" s="221" t="s">
        <v>42</v>
      </c>
      <c r="C30" s="225">
        <v>4549</v>
      </c>
      <c r="D30" s="225">
        <v>4509</v>
      </c>
      <c r="E30" s="34">
        <v>149</v>
      </c>
      <c r="F30" s="34">
        <v>155</v>
      </c>
      <c r="G30" s="34">
        <v>34</v>
      </c>
      <c r="H30" s="34">
        <v>27</v>
      </c>
      <c r="I30" s="34">
        <v>286</v>
      </c>
      <c r="J30" s="34">
        <v>273</v>
      </c>
      <c r="K30" s="34">
        <v>177</v>
      </c>
      <c r="L30" s="34">
        <v>161</v>
      </c>
      <c r="M30" s="230">
        <f t="shared" si="0"/>
        <v>646</v>
      </c>
      <c r="N30" s="230">
        <f t="shared" si="1"/>
        <v>616</v>
      </c>
      <c r="O30" s="34">
        <v>3903</v>
      </c>
      <c r="P30" s="34">
        <v>3893</v>
      </c>
      <c r="Q30" s="34">
        <v>2215</v>
      </c>
      <c r="R30" s="34">
        <v>2183</v>
      </c>
      <c r="T30" s="44">
        <v>1259042.55</v>
      </c>
      <c r="U30" s="44">
        <v>1360839.55</v>
      </c>
      <c r="V30" s="44">
        <v>305170.40000000002</v>
      </c>
      <c r="W30" s="44">
        <v>252068.75999999998</v>
      </c>
      <c r="X30" s="44">
        <v>2163558.54</v>
      </c>
      <c r="Y30" s="44">
        <v>2184308.4900000002</v>
      </c>
      <c r="Z30" s="44">
        <v>2291256.15</v>
      </c>
      <c r="AA30" s="44">
        <v>2182609.38</v>
      </c>
      <c r="AB30" s="44">
        <v>258144.42</v>
      </c>
      <c r="AC30" s="44">
        <v>267526.96000000002</v>
      </c>
      <c r="AD30" s="44">
        <v>184908.2</v>
      </c>
      <c r="AE30" s="44">
        <v>188436.56</v>
      </c>
      <c r="AF30" s="230">
        <f t="shared" si="2"/>
        <v>6019027.6400000006</v>
      </c>
      <c r="AG30" s="230">
        <f t="shared" si="3"/>
        <v>5979826.1799999997</v>
      </c>
      <c r="AH30" s="479">
        <f t="shared" si="4"/>
        <v>-39201.460000000894</v>
      </c>
      <c r="AI30" s="479">
        <f t="shared" si="5"/>
        <v>-8.6940474606344846</v>
      </c>
      <c r="AJ30" s="44">
        <v>6462080.2600000007</v>
      </c>
      <c r="AK30" s="44">
        <v>6435789.6999999993</v>
      </c>
      <c r="AL30" s="235">
        <v>-26290.560000001453</v>
      </c>
      <c r="AM30" s="235">
        <v>-5.8306852960748401</v>
      </c>
    </row>
    <row r="31" spans="1:39">
      <c r="A31" s="32">
        <v>78</v>
      </c>
      <c r="B31" s="221" t="s">
        <v>43</v>
      </c>
      <c r="C31" s="225">
        <v>7721</v>
      </c>
      <c r="D31" s="225">
        <v>7702</v>
      </c>
      <c r="E31" s="34">
        <v>238</v>
      </c>
      <c r="F31" s="34">
        <v>225</v>
      </c>
      <c r="G31" s="34">
        <v>50</v>
      </c>
      <c r="H31" s="34">
        <v>45</v>
      </c>
      <c r="I31" s="34">
        <v>372</v>
      </c>
      <c r="J31" s="34">
        <v>368</v>
      </c>
      <c r="K31" s="34">
        <v>253</v>
      </c>
      <c r="L31" s="34">
        <v>254</v>
      </c>
      <c r="M31" s="230">
        <f t="shared" si="0"/>
        <v>913</v>
      </c>
      <c r="N31" s="230">
        <f t="shared" si="1"/>
        <v>892</v>
      </c>
      <c r="O31" s="34">
        <v>6808</v>
      </c>
      <c r="P31" s="34">
        <v>6810</v>
      </c>
      <c r="Q31" s="34">
        <v>3956</v>
      </c>
      <c r="R31" s="34">
        <v>3928</v>
      </c>
      <c r="T31" s="44">
        <v>2011088.1</v>
      </c>
      <c r="U31" s="44">
        <v>1975412.2500000002</v>
      </c>
      <c r="V31" s="44">
        <v>448780</v>
      </c>
      <c r="W31" s="44">
        <v>420114.6</v>
      </c>
      <c r="X31" s="44">
        <v>2814139.08</v>
      </c>
      <c r="Y31" s="44">
        <v>2944415.84</v>
      </c>
      <c r="Z31" s="44">
        <v>3275072.35</v>
      </c>
      <c r="AA31" s="44">
        <v>3443371.32</v>
      </c>
      <c r="AB31" s="44">
        <v>450281.12</v>
      </c>
      <c r="AC31" s="44">
        <v>467983.2</v>
      </c>
      <c r="AD31" s="44">
        <v>330246.88</v>
      </c>
      <c r="AE31" s="44">
        <v>339064.95999999996</v>
      </c>
      <c r="AF31" s="230">
        <f t="shared" si="2"/>
        <v>8549079.5299999993</v>
      </c>
      <c r="AG31" s="230">
        <f t="shared" si="3"/>
        <v>8783314.0099999998</v>
      </c>
      <c r="AH31" s="479">
        <f t="shared" si="4"/>
        <v>234234.48000000045</v>
      </c>
      <c r="AI31" s="479">
        <f t="shared" si="5"/>
        <v>30.412163074526156</v>
      </c>
      <c r="AJ31" s="44">
        <v>9329607.5299999993</v>
      </c>
      <c r="AK31" s="44">
        <v>9590362.1699999981</v>
      </c>
      <c r="AL31" s="235">
        <v>260754.63999999873</v>
      </c>
      <c r="AM31" s="235">
        <v>33.855445338872855</v>
      </c>
    </row>
    <row r="32" spans="1:39">
      <c r="A32" s="32">
        <v>79</v>
      </c>
      <c r="B32" s="221" t="s">
        <v>44</v>
      </c>
      <c r="C32" s="225">
        <v>6703</v>
      </c>
      <c r="D32" s="225">
        <v>6647</v>
      </c>
      <c r="E32" s="34">
        <v>288</v>
      </c>
      <c r="F32" s="34">
        <v>263</v>
      </c>
      <c r="G32" s="34">
        <v>58</v>
      </c>
      <c r="H32" s="34">
        <v>58</v>
      </c>
      <c r="I32" s="34">
        <v>418</v>
      </c>
      <c r="J32" s="34">
        <v>399</v>
      </c>
      <c r="K32" s="34">
        <v>190</v>
      </c>
      <c r="L32" s="34">
        <v>207</v>
      </c>
      <c r="M32" s="230">
        <f t="shared" si="0"/>
        <v>954</v>
      </c>
      <c r="N32" s="230">
        <f t="shared" si="1"/>
        <v>927</v>
      </c>
      <c r="O32" s="34">
        <v>5749</v>
      </c>
      <c r="P32" s="34">
        <v>5720</v>
      </c>
      <c r="Q32" s="34">
        <v>3406</v>
      </c>
      <c r="R32" s="34">
        <v>3363</v>
      </c>
      <c r="T32" s="44">
        <v>2433585.6</v>
      </c>
      <c r="U32" s="44">
        <v>2309037.4300000002</v>
      </c>
      <c r="V32" s="44">
        <v>520584.80000000005</v>
      </c>
      <c r="W32" s="44">
        <v>541481.03999999992</v>
      </c>
      <c r="X32" s="44">
        <v>3162124.02</v>
      </c>
      <c r="Y32" s="44">
        <v>3192450.87</v>
      </c>
      <c r="Z32" s="44">
        <v>2459540.5</v>
      </c>
      <c r="AA32" s="44">
        <v>2806212.06</v>
      </c>
      <c r="AB32" s="44">
        <v>380238.86</v>
      </c>
      <c r="AC32" s="44">
        <v>393078.39999999997</v>
      </c>
      <c r="AD32" s="44">
        <v>284332.88</v>
      </c>
      <c r="AE32" s="44">
        <v>290294.15999999997</v>
      </c>
      <c r="AF32" s="230">
        <f t="shared" si="2"/>
        <v>8575834.9199999999</v>
      </c>
      <c r="AG32" s="230">
        <f t="shared" si="3"/>
        <v>8849181.4000000004</v>
      </c>
      <c r="AH32" s="479">
        <f t="shared" si="4"/>
        <v>273346.48000000045</v>
      </c>
      <c r="AI32" s="479">
        <f t="shared" si="5"/>
        <v>41.123285692793807</v>
      </c>
      <c r="AJ32" s="44">
        <v>9240406.6600000001</v>
      </c>
      <c r="AK32" s="44">
        <v>9532553.9600000009</v>
      </c>
      <c r="AL32" s="235">
        <v>292147.30000000075</v>
      </c>
      <c r="AM32" s="235">
        <v>43.951752670377729</v>
      </c>
    </row>
    <row r="33" spans="1:39">
      <c r="A33" s="32">
        <v>81</v>
      </c>
      <c r="B33" s="221" t="s">
        <v>45</v>
      </c>
      <c r="C33" s="225">
        <v>2531</v>
      </c>
      <c r="D33" s="225">
        <v>2482</v>
      </c>
      <c r="E33" s="34">
        <v>84</v>
      </c>
      <c r="F33" s="34">
        <v>87</v>
      </c>
      <c r="G33" s="34">
        <v>15</v>
      </c>
      <c r="H33" s="34">
        <v>12</v>
      </c>
      <c r="I33" s="34">
        <v>104</v>
      </c>
      <c r="J33" s="34">
        <v>102</v>
      </c>
      <c r="K33" s="34">
        <v>40</v>
      </c>
      <c r="L33" s="34">
        <v>48</v>
      </c>
      <c r="M33" s="230">
        <f t="shared" si="0"/>
        <v>243</v>
      </c>
      <c r="N33" s="230">
        <f t="shared" si="1"/>
        <v>249</v>
      </c>
      <c r="O33" s="34">
        <v>2288</v>
      </c>
      <c r="P33" s="34">
        <v>2233</v>
      </c>
      <c r="Q33" s="34">
        <v>1151</v>
      </c>
      <c r="R33" s="34">
        <v>1102</v>
      </c>
      <c r="T33" s="44">
        <v>709795.8</v>
      </c>
      <c r="U33" s="44">
        <v>763826.07000000007</v>
      </c>
      <c r="V33" s="44">
        <v>134634</v>
      </c>
      <c r="W33" s="44">
        <v>112030.56</v>
      </c>
      <c r="X33" s="44">
        <v>786748.56</v>
      </c>
      <c r="Y33" s="44">
        <v>816115.26</v>
      </c>
      <c r="Z33" s="44">
        <v>517798</v>
      </c>
      <c r="AA33" s="44">
        <v>650715.84</v>
      </c>
      <c r="AB33" s="44">
        <v>151328.32000000001</v>
      </c>
      <c r="AC33" s="44">
        <v>153451.76</v>
      </c>
      <c r="AD33" s="44">
        <v>96085.48000000001</v>
      </c>
      <c r="AE33" s="44">
        <v>95124.64</v>
      </c>
      <c r="AF33" s="230">
        <f t="shared" si="2"/>
        <v>2148976.3600000003</v>
      </c>
      <c r="AG33" s="230">
        <f t="shared" si="3"/>
        <v>2342687.73</v>
      </c>
      <c r="AH33" s="479">
        <f t="shared" si="4"/>
        <v>193711.36999999965</v>
      </c>
      <c r="AI33" s="479">
        <f t="shared" si="5"/>
        <v>78.046482675261743</v>
      </c>
      <c r="AJ33" s="44">
        <v>2396390.16</v>
      </c>
      <c r="AK33" s="44">
        <v>2591264.1300000004</v>
      </c>
      <c r="AL33" s="235">
        <v>194873.9700000002</v>
      </c>
      <c r="AM33" s="235">
        <v>78.514895245769623</v>
      </c>
    </row>
    <row r="34" spans="1:39">
      <c r="A34" s="32">
        <v>82</v>
      </c>
      <c r="B34" s="221" t="s">
        <v>46</v>
      </c>
      <c r="C34" s="225">
        <v>9371</v>
      </c>
      <c r="D34" s="225">
        <v>9361</v>
      </c>
      <c r="E34" s="34">
        <v>454</v>
      </c>
      <c r="F34" s="34">
        <v>451</v>
      </c>
      <c r="G34" s="34">
        <v>116</v>
      </c>
      <c r="H34" s="34">
        <v>95</v>
      </c>
      <c r="I34" s="34">
        <v>692</v>
      </c>
      <c r="J34" s="34">
        <v>674</v>
      </c>
      <c r="K34" s="34">
        <v>363</v>
      </c>
      <c r="L34" s="34">
        <v>371</v>
      </c>
      <c r="M34" s="230">
        <f t="shared" si="0"/>
        <v>1625</v>
      </c>
      <c r="N34" s="230">
        <f t="shared" si="1"/>
        <v>1591</v>
      </c>
      <c r="O34" s="34">
        <v>7746</v>
      </c>
      <c r="P34" s="34">
        <v>7770</v>
      </c>
      <c r="Q34" s="34">
        <v>5143</v>
      </c>
      <c r="R34" s="34">
        <v>5155</v>
      </c>
      <c r="T34" s="44">
        <v>3836277.3000000003</v>
      </c>
      <c r="U34" s="44">
        <v>3959604.1100000003</v>
      </c>
      <c r="V34" s="44">
        <v>1041169.6000000001</v>
      </c>
      <c r="W34" s="44">
        <v>886908.6</v>
      </c>
      <c r="X34" s="44">
        <v>5234903.88</v>
      </c>
      <c r="Y34" s="44">
        <v>5392761.6200000001</v>
      </c>
      <c r="Z34" s="44">
        <v>4699016.8500000006</v>
      </c>
      <c r="AA34" s="44">
        <v>5029491.18</v>
      </c>
      <c r="AB34" s="44">
        <v>512320.44</v>
      </c>
      <c r="AC34" s="44">
        <v>533954.4</v>
      </c>
      <c r="AD34" s="44">
        <v>429337.64</v>
      </c>
      <c r="AE34" s="44">
        <v>444979.6</v>
      </c>
      <c r="AF34" s="230">
        <f t="shared" si="2"/>
        <v>14811367.630000003</v>
      </c>
      <c r="AG34" s="230">
        <f t="shared" si="3"/>
        <v>15268765.51</v>
      </c>
      <c r="AH34" s="479">
        <f t="shared" si="4"/>
        <v>457397.87999999709</v>
      </c>
      <c r="AI34" s="479">
        <f t="shared" si="5"/>
        <v>48.862074564682949</v>
      </c>
      <c r="AJ34" s="44">
        <v>15753025.710000003</v>
      </c>
      <c r="AK34" s="44">
        <v>16247699.51</v>
      </c>
      <c r="AL34" s="235">
        <v>494673.79999999702</v>
      </c>
      <c r="AM34" s="235">
        <v>52.844119218031942</v>
      </c>
    </row>
    <row r="35" spans="1:39">
      <c r="A35" s="32">
        <v>86</v>
      </c>
      <c r="B35" s="221" t="s">
        <v>47</v>
      </c>
      <c r="C35" s="225">
        <v>7998</v>
      </c>
      <c r="D35" s="225">
        <v>7901</v>
      </c>
      <c r="E35" s="34">
        <v>379</v>
      </c>
      <c r="F35" s="34">
        <v>359</v>
      </c>
      <c r="G35" s="34">
        <v>75</v>
      </c>
      <c r="H35" s="34">
        <v>70</v>
      </c>
      <c r="I35" s="34">
        <v>598</v>
      </c>
      <c r="J35" s="34">
        <v>552</v>
      </c>
      <c r="K35" s="34">
        <v>322</v>
      </c>
      <c r="L35" s="34">
        <v>306</v>
      </c>
      <c r="M35" s="230">
        <f t="shared" si="0"/>
        <v>1374</v>
      </c>
      <c r="N35" s="230">
        <f t="shared" si="1"/>
        <v>1287</v>
      </c>
      <c r="O35" s="34">
        <v>6624</v>
      </c>
      <c r="P35" s="34">
        <v>6614</v>
      </c>
      <c r="Q35" s="34">
        <v>4490</v>
      </c>
      <c r="R35" s="34">
        <v>4402</v>
      </c>
      <c r="T35" s="44">
        <v>3202531.0500000003</v>
      </c>
      <c r="U35" s="44">
        <v>3151879.99</v>
      </c>
      <c r="V35" s="44">
        <v>673170</v>
      </c>
      <c r="W35" s="44">
        <v>653511.6</v>
      </c>
      <c r="X35" s="44">
        <v>4523804.22</v>
      </c>
      <c r="Y35" s="44">
        <v>4416623.76</v>
      </c>
      <c r="Z35" s="44">
        <v>4168273.9000000004</v>
      </c>
      <c r="AA35" s="44">
        <v>4148313.48</v>
      </c>
      <c r="AB35" s="44">
        <v>438111.36</v>
      </c>
      <c r="AC35" s="44">
        <v>454514.08</v>
      </c>
      <c r="AD35" s="44">
        <v>374825.2</v>
      </c>
      <c r="AE35" s="44">
        <v>379980.63999999996</v>
      </c>
      <c r="AF35" s="230">
        <f t="shared" si="2"/>
        <v>12567779.17</v>
      </c>
      <c r="AG35" s="230">
        <f t="shared" si="3"/>
        <v>12370328.83</v>
      </c>
      <c r="AH35" s="479">
        <f t="shared" si="4"/>
        <v>-197450.33999999985</v>
      </c>
      <c r="AI35" s="479">
        <f t="shared" si="5"/>
        <v>-24.990550563219827</v>
      </c>
      <c r="AJ35" s="44">
        <v>13380715.729999999</v>
      </c>
      <c r="AK35" s="44">
        <v>13204823.550000001</v>
      </c>
      <c r="AL35" s="235">
        <v>-175892.17999999784</v>
      </c>
      <c r="AM35" s="235">
        <v>-22.262014934818104</v>
      </c>
    </row>
    <row r="36" spans="1:39">
      <c r="A36" s="32">
        <v>90</v>
      </c>
      <c r="B36" s="221" t="s">
        <v>48</v>
      </c>
      <c r="C36" s="225">
        <v>3001</v>
      </c>
      <c r="D36" s="225">
        <v>2929</v>
      </c>
      <c r="E36" s="34">
        <v>58</v>
      </c>
      <c r="F36" s="34">
        <v>65</v>
      </c>
      <c r="G36" s="34">
        <v>18</v>
      </c>
      <c r="H36" s="34">
        <v>9</v>
      </c>
      <c r="I36" s="34">
        <v>129</v>
      </c>
      <c r="J36" s="34">
        <v>116</v>
      </c>
      <c r="K36" s="34">
        <v>95</v>
      </c>
      <c r="L36" s="34">
        <v>89</v>
      </c>
      <c r="M36" s="230">
        <f t="shared" si="0"/>
        <v>300</v>
      </c>
      <c r="N36" s="230">
        <f t="shared" si="1"/>
        <v>279</v>
      </c>
      <c r="O36" s="34">
        <v>2701</v>
      </c>
      <c r="P36" s="34">
        <v>2650</v>
      </c>
      <c r="Q36" s="34">
        <v>1388</v>
      </c>
      <c r="R36" s="34">
        <v>1305</v>
      </c>
      <c r="T36" s="44">
        <v>490097.10000000003</v>
      </c>
      <c r="U36" s="44">
        <v>570674.65</v>
      </c>
      <c r="V36" s="44">
        <v>161560.80000000002</v>
      </c>
      <c r="W36" s="44">
        <v>84022.92</v>
      </c>
      <c r="X36" s="44">
        <v>975870.81</v>
      </c>
      <c r="Y36" s="44">
        <v>928131.08</v>
      </c>
      <c r="Z36" s="44">
        <v>1229770.25</v>
      </c>
      <c r="AA36" s="44">
        <v>1206535.6199999999</v>
      </c>
      <c r="AB36" s="44">
        <v>178644.14</v>
      </c>
      <c r="AC36" s="44">
        <v>182108</v>
      </c>
      <c r="AD36" s="44">
        <v>115870.24</v>
      </c>
      <c r="AE36" s="44">
        <v>112647.59999999999</v>
      </c>
      <c r="AF36" s="230">
        <f t="shared" si="2"/>
        <v>2857298.96</v>
      </c>
      <c r="AG36" s="230">
        <f t="shared" si="3"/>
        <v>2789364.2699999996</v>
      </c>
      <c r="AH36" s="479">
        <f t="shared" si="4"/>
        <v>-67934.69000000041</v>
      </c>
      <c r="AI36" s="479">
        <f t="shared" si="5"/>
        <v>-23.193817002390034</v>
      </c>
      <c r="AJ36" s="44">
        <v>3151813.3400000003</v>
      </c>
      <c r="AK36" s="44">
        <v>3084119.8699999996</v>
      </c>
      <c r="AL36" s="235">
        <v>-67693.470000000671</v>
      </c>
      <c r="AM36" s="235">
        <v>-23.111461249573463</v>
      </c>
    </row>
    <row r="37" spans="1:39">
      <c r="A37" s="32">
        <v>91</v>
      </c>
      <c r="B37" s="221" t="s">
        <v>49</v>
      </c>
      <c r="C37" s="225">
        <v>674500</v>
      </c>
      <c r="D37" s="225">
        <v>684018</v>
      </c>
      <c r="E37" s="34">
        <v>36692</v>
      </c>
      <c r="F37" s="34">
        <v>36903</v>
      </c>
      <c r="G37" s="34">
        <v>6220</v>
      </c>
      <c r="H37" s="34">
        <v>6019</v>
      </c>
      <c r="I37" s="34">
        <v>39357</v>
      </c>
      <c r="J37" s="34">
        <v>39655</v>
      </c>
      <c r="K37" s="34">
        <v>19174</v>
      </c>
      <c r="L37" s="34">
        <v>19643</v>
      </c>
      <c r="M37" s="230">
        <f t="shared" si="0"/>
        <v>101443</v>
      </c>
      <c r="N37" s="230">
        <f t="shared" si="1"/>
        <v>102220</v>
      </c>
      <c r="O37" s="34">
        <v>573057</v>
      </c>
      <c r="P37" s="34">
        <v>581798</v>
      </c>
      <c r="Q37" s="34">
        <v>442093</v>
      </c>
      <c r="R37" s="34">
        <v>448558</v>
      </c>
      <c r="T37" s="44">
        <v>310045565.40000004</v>
      </c>
      <c r="U37" s="44">
        <v>323993947.83000004</v>
      </c>
      <c r="V37" s="44">
        <v>55828232</v>
      </c>
      <c r="W37" s="44">
        <v>56192661.719999999</v>
      </c>
      <c r="X37" s="44">
        <v>297731375.73000002</v>
      </c>
      <c r="Y37" s="44">
        <v>317284810.14999998</v>
      </c>
      <c r="Z37" s="44">
        <v>248206471.30000001</v>
      </c>
      <c r="AA37" s="44">
        <v>266291900.94</v>
      </c>
      <c r="AB37" s="44">
        <v>37901989.979999997</v>
      </c>
      <c r="AC37" s="44">
        <v>39981158.560000002</v>
      </c>
      <c r="AD37" s="44">
        <v>36905923.640000001</v>
      </c>
      <c r="AE37" s="44">
        <v>38719526.559999995</v>
      </c>
      <c r="AF37" s="230">
        <f t="shared" si="2"/>
        <v>911811644.43000007</v>
      </c>
      <c r="AG37" s="230">
        <f t="shared" si="3"/>
        <v>963763320.6400001</v>
      </c>
      <c r="AH37" s="479">
        <f t="shared" si="4"/>
        <v>51951676.210000038</v>
      </c>
      <c r="AI37" s="479">
        <f t="shared" si="5"/>
        <v>75.950744293278888</v>
      </c>
      <c r="AJ37" s="44">
        <v>986619558.05000007</v>
      </c>
      <c r="AK37" s="44">
        <v>1042464005.76</v>
      </c>
      <c r="AL37" s="235">
        <v>55844447.709999919</v>
      </c>
      <c r="AM37" s="235">
        <v>81.641780932665398</v>
      </c>
    </row>
    <row r="38" spans="1:39">
      <c r="A38" s="32">
        <v>92</v>
      </c>
      <c r="B38" s="221" t="s">
        <v>50</v>
      </c>
      <c r="C38" s="225">
        <v>247443</v>
      </c>
      <c r="D38" s="225">
        <v>251269</v>
      </c>
      <c r="E38" s="34">
        <v>15372</v>
      </c>
      <c r="F38" s="34">
        <v>15373</v>
      </c>
      <c r="G38" s="34">
        <v>2650</v>
      </c>
      <c r="H38" s="34">
        <v>2641</v>
      </c>
      <c r="I38" s="34">
        <v>16867</v>
      </c>
      <c r="J38" s="34">
        <v>16865</v>
      </c>
      <c r="K38" s="34">
        <v>8677</v>
      </c>
      <c r="L38" s="34">
        <v>8855</v>
      </c>
      <c r="M38" s="230">
        <f t="shared" si="0"/>
        <v>43566</v>
      </c>
      <c r="N38" s="230">
        <f t="shared" si="1"/>
        <v>43734</v>
      </c>
      <c r="O38" s="34">
        <v>203877</v>
      </c>
      <c r="P38" s="34">
        <v>207535</v>
      </c>
      <c r="Q38" s="34">
        <v>159397</v>
      </c>
      <c r="R38" s="34">
        <v>162060</v>
      </c>
      <c r="T38" s="44">
        <v>129892631.40000001</v>
      </c>
      <c r="U38" s="44">
        <v>134968944.53</v>
      </c>
      <c r="V38" s="44">
        <v>23785340</v>
      </c>
      <c r="W38" s="44">
        <v>24656059.079999998</v>
      </c>
      <c r="X38" s="44">
        <v>127596999.63000001</v>
      </c>
      <c r="Y38" s="44">
        <v>134939057.44999999</v>
      </c>
      <c r="Z38" s="44">
        <v>112323331.15000001</v>
      </c>
      <c r="AA38" s="44">
        <v>120043515.90000001</v>
      </c>
      <c r="AB38" s="44">
        <v>13484424.779999999</v>
      </c>
      <c r="AC38" s="44">
        <v>14261805.199999999</v>
      </c>
      <c r="AD38" s="44">
        <v>13306461.560000001</v>
      </c>
      <c r="AE38" s="44">
        <v>13989019.199999999</v>
      </c>
      <c r="AF38" s="230">
        <f t="shared" si="2"/>
        <v>393598302.18000007</v>
      </c>
      <c r="AG38" s="230">
        <f t="shared" si="3"/>
        <v>414607576.96000004</v>
      </c>
      <c r="AH38" s="479">
        <f t="shared" si="4"/>
        <v>21009274.779999971</v>
      </c>
      <c r="AI38" s="479">
        <f t="shared" si="5"/>
        <v>83.612681150480043</v>
      </c>
      <c r="AJ38" s="44">
        <v>420389188.52000004</v>
      </c>
      <c r="AK38" s="44">
        <v>442858401.36000001</v>
      </c>
      <c r="AL38" s="235">
        <v>22469212.839999974</v>
      </c>
      <c r="AM38" s="235">
        <v>89.422940513951076</v>
      </c>
    </row>
    <row r="39" spans="1:39">
      <c r="A39" s="32">
        <v>97</v>
      </c>
      <c r="B39" s="221" t="s">
        <v>51</v>
      </c>
      <c r="C39" s="225">
        <v>2062</v>
      </c>
      <c r="D39" s="225">
        <v>2059</v>
      </c>
      <c r="E39" s="34">
        <v>65</v>
      </c>
      <c r="F39" s="34">
        <v>76</v>
      </c>
      <c r="G39" s="34">
        <v>15</v>
      </c>
      <c r="H39" s="34">
        <v>11</v>
      </c>
      <c r="I39" s="34">
        <v>90</v>
      </c>
      <c r="J39" s="34">
        <v>91</v>
      </c>
      <c r="K39" s="34">
        <v>44</v>
      </c>
      <c r="L39" s="34">
        <v>49</v>
      </c>
      <c r="M39" s="230">
        <f t="shared" si="0"/>
        <v>214</v>
      </c>
      <c r="N39" s="230">
        <f t="shared" si="1"/>
        <v>227</v>
      </c>
      <c r="O39" s="34">
        <v>1848</v>
      </c>
      <c r="P39" s="34">
        <v>1832</v>
      </c>
      <c r="Q39" s="34">
        <v>994</v>
      </c>
      <c r="R39" s="34">
        <v>966</v>
      </c>
      <c r="T39" s="44">
        <v>549246.75</v>
      </c>
      <c r="U39" s="44">
        <v>667250.3600000001</v>
      </c>
      <c r="V39" s="44">
        <v>134634</v>
      </c>
      <c r="W39" s="44">
        <v>102694.68</v>
      </c>
      <c r="X39" s="44">
        <v>680840.1</v>
      </c>
      <c r="Y39" s="44">
        <v>728102.83</v>
      </c>
      <c r="Z39" s="44">
        <v>569577.80000000005</v>
      </c>
      <c r="AA39" s="44">
        <v>664272.42000000004</v>
      </c>
      <c r="AB39" s="44">
        <v>122226.72</v>
      </c>
      <c r="AC39" s="44">
        <v>125895.03999999999</v>
      </c>
      <c r="AD39" s="44">
        <v>82979.12000000001</v>
      </c>
      <c r="AE39" s="44">
        <v>83385.119999999995</v>
      </c>
      <c r="AF39" s="230">
        <f t="shared" si="2"/>
        <v>1934298.6500000001</v>
      </c>
      <c r="AG39" s="230">
        <f t="shared" si="3"/>
        <v>2162320.29</v>
      </c>
      <c r="AH39" s="479">
        <f t="shared" si="4"/>
        <v>228021.6399999999</v>
      </c>
      <c r="AI39" s="479">
        <f t="shared" si="5"/>
        <v>110.74387566779986</v>
      </c>
      <c r="AJ39" s="44">
        <v>2139504.4900000002</v>
      </c>
      <c r="AK39" s="44">
        <v>2371600.4500000002</v>
      </c>
      <c r="AL39" s="235">
        <v>232095.95999999996</v>
      </c>
      <c r="AM39" s="235">
        <v>112.72266148615832</v>
      </c>
    </row>
    <row r="40" spans="1:39">
      <c r="A40" s="32">
        <v>98</v>
      </c>
      <c r="B40" s="221" t="s">
        <v>52</v>
      </c>
      <c r="C40" s="225">
        <v>22885</v>
      </c>
      <c r="D40" s="225">
        <v>22849</v>
      </c>
      <c r="E40" s="34">
        <v>1155</v>
      </c>
      <c r="F40" s="34">
        <v>1137</v>
      </c>
      <c r="G40" s="34">
        <v>238</v>
      </c>
      <c r="H40" s="34">
        <v>207</v>
      </c>
      <c r="I40" s="34">
        <v>1719</v>
      </c>
      <c r="J40" s="34">
        <v>1674</v>
      </c>
      <c r="K40" s="34">
        <v>887</v>
      </c>
      <c r="L40" s="34">
        <v>877</v>
      </c>
      <c r="M40" s="230">
        <f t="shared" si="0"/>
        <v>3999</v>
      </c>
      <c r="N40" s="230">
        <f t="shared" si="1"/>
        <v>3895</v>
      </c>
      <c r="O40" s="34">
        <v>18886</v>
      </c>
      <c r="P40" s="34">
        <v>18954</v>
      </c>
      <c r="Q40" s="34">
        <v>12134</v>
      </c>
      <c r="R40" s="34">
        <v>12104</v>
      </c>
      <c r="T40" s="44">
        <v>9759692.25</v>
      </c>
      <c r="U40" s="44">
        <v>9982416.5700000003</v>
      </c>
      <c r="V40" s="44">
        <v>2136192.8000000003</v>
      </c>
      <c r="W40" s="44">
        <v>1932527.16</v>
      </c>
      <c r="X40" s="44">
        <v>13004045.91</v>
      </c>
      <c r="Y40" s="44">
        <v>13393891.620000001</v>
      </c>
      <c r="Z40" s="44">
        <v>11482170.65</v>
      </c>
      <c r="AA40" s="44">
        <v>11889120.66</v>
      </c>
      <c r="AB40" s="44">
        <v>1249120.04</v>
      </c>
      <c r="AC40" s="44">
        <v>1302518.8799999999</v>
      </c>
      <c r="AD40" s="44">
        <v>1012946.3200000001</v>
      </c>
      <c r="AE40" s="44">
        <v>1044817.2799999999</v>
      </c>
      <c r="AF40" s="230">
        <f t="shared" si="2"/>
        <v>36382101.609999999</v>
      </c>
      <c r="AG40" s="230">
        <f t="shared" si="3"/>
        <v>37197956.010000005</v>
      </c>
      <c r="AH40" s="479">
        <f t="shared" si="4"/>
        <v>815854.40000000596</v>
      </c>
      <c r="AI40" s="479">
        <f t="shared" si="5"/>
        <v>35.706350387325749</v>
      </c>
      <c r="AJ40" s="44">
        <v>38644167.969999999</v>
      </c>
      <c r="AK40" s="44">
        <v>39545292.170000009</v>
      </c>
      <c r="AL40" s="235">
        <v>901124.20000001043</v>
      </c>
      <c r="AM40" s="235">
        <v>39.438233620727843</v>
      </c>
    </row>
    <row r="41" spans="1:39">
      <c r="A41" s="32">
        <v>102</v>
      </c>
      <c r="B41" s="221" t="s">
        <v>53</v>
      </c>
      <c r="C41" s="225">
        <v>9646</v>
      </c>
      <c r="D41" s="225">
        <v>9555</v>
      </c>
      <c r="E41" s="34">
        <v>415</v>
      </c>
      <c r="F41" s="34">
        <v>397</v>
      </c>
      <c r="G41" s="34">
        <v>82</v>
      </c>
      <c r="H41" s="34">
        <v>66</v>
      </c>
      <c r="I41" s="34">
        <v>589</v>
      </c>
      <c r="J41" s="34">
        <v>562</v>
      </c>
      <c r="K41" s="34">
        <v>305</v>
      </c>
      <c r="L41" s="34">
        <v>320</v>
      </c>
      <c r="M41" s="230">
        <f t="shared" si="0"/>
        <v>1391</v>
      </c>
      <c r="N41" s="230">
        <f t="shared" si="1"/>
        <v>1345</v>
      </c>
      <c r="O41" s="34">
        <v>8255</v>
      </c>
      <c r="P41" s="34">
        <v>8210</v>
      </c>
      <c r="Q41" s="34">
        <v>5057</v>
      </c>
      <c r="R41" s="34">
        <v>4997</v>
      </c>
      <c r="T41" s="44">
        <v>3506729.2500000005</v>
      </c>
      <c r="U41" s="44">
        <v>3485505.1700000004</v>
      </c>
      <c r="V41" s="44">
        <v>735999.20000000007</v>
      </c>
      <c r="W41" s="44">
        <v>616168.07999999996</v>
      </c>
      <c r="X41" s="44">
        <v>4455720.21</v>
      </c>
      <c r="Y41" s="44">
        <v>4496635.0600000005</v>
      </c>
      <c r="Z41" s="44">
        <v>3948209.75</v>
      </c>
      <c r="AA41" s="44">
        <v>4338105.5999999996</v>
      </c>
      <c r="AB41" s="44">
        <v>545985.69999999995</v>
      </c>
      <c r="AC41" s="44">
        <v>564191.19999999995</v>
      </c>
      <c r="AD41" s="44">
        <v>422158.36000000004</v>
      </c>
      <c r="AE41" s="44">
        <v>431341.04</v>
      </c>
      <c r="AF41" s="230">
        <f t="shared" si="2"/>
        <v>12646658.41</v>
      </c>
      <c r="AG41" s="230">
        <f t="shared" si="3"/>
        <v>12936413.91</v>
      </c>
      <c r="AH41" s="479">
        <f t="shared" si="4"/>
        <v>289755.5</v>
      </c>
      <c r="AI41" s="479">
        <f t="shared" si="5"/>
        <v>30.325013082155941</v>
      </c>
      <c r="AJ41" s="44">
        <v>13614802.469999999</v>
      </c>
      <c r="AK41" s="44">
        <v>13931946.149999999</v>
      </c>
      <c r="AL41" s="235">
        <v>317143.6799999997</v>
      </c>
      <c r="AM41" s="235">
        <v>33.191384615384585</v>
      </c>
    </row>
    <row r="42" spans="1:39">
      <c r="A42" s="32">
        <v>103</v>
      </c>
      <c r="B42" s="221" t="s">
        <v>54</v>
      </c>
      <c r="C42" s="225">
        <v>2125</v>
      </c>
      <c r="D42" s="225">
        <v>2094</v>
      </c>
      <c r="E42" s="34">
        <v>93</v>
      </c>
      <c r="F42" s="34">
        <v>94</v>
      </c>
      <c r="G42" s="34">
        <v>19</v>
      </c>
      <c r="H42" s="34">
        <v>13</v>
      </c>
      <c r="I42" s="34">
        <v>120</v>
      </c>
      <c r="J42" s="34">
        <v>105</v>
      </c>
      <c r="K42" s="34">
        <v>68</v>
      </c>
      <c r="L42" s="34">
        <v>63</v>
      </c>
      <c r="M42" s="230">
        <f t="shared" si="0"/>
        <v>300</v>
      </c>
      <c r="N42" s="230">
        <f t="shared" si="1"/>
        <v>275</v>
      </c>
      <c r="O42" s="34">
        <v>1825</v>
      </c>
      <c r="P42" s="34">
        <v>1819</v>
      </c>
      <c r="Q42" s="34">
        <v>1092</v>
      </c>
      <c r="R42" s="34">
        <v>1081</v>
      </c>
      <c r="T42" s="44">
        <v>785845.35000000009</v>
      </c>
      <c r="U42" s="44">
        <v>825283.34000000008</v>
      </c>
      <c r="V42" s="44">
        <v>170536.4</v>
      </c>
      <c r="W42" s="44">
        <v>121366.43999999999</v>
      </c>
      <c r="X42" s="44">
        <v>907786.8</v>
      </c>
      <c r="Y42" s="44">
        <v>840118.65</v>
      </c>
      <c r="Z42" s="44">
        <v>880256.60000000009</v>
      </c>
      <c r="AA42" s="44">
        <v>854064.54</v>
      </c>
      <c r="AB42" s="44">
        <v>120705.5</v>
      </c>
      <c r="AC42" s="44">
        <v>125001.68</v>
      </c>
      <c r="AD42" s="44">
        <v>91160.16</v>
      </c>
      <c r="AE42" s="44">
        <v>93311.92</v>
      </c>
      <c r="AF42" s="230">
        <f t="shared" si="2"/>
        <v>2744425.1500000004</v>
      </c>
      <c r="AG42" s="230">
        <f t="shared" si="3"/>
        <v>2640832.9700000002</v>
      </c>
      <c r="AH42" s="479">
        <f t="shared" si="4"/>
        <v>-103592.18000000017</v>
      </c>
      <c r="AI42" s="479">
        <f t="shared" si="5"/>
        <v>-49.47095510983771</v>
      </c>
      <c r="AJ42" s="44">
        <v>2956290.8100000005</v>
      </c>
      <c r="AK42" s="44">
        <v>2859146.5700000003</v>
      </c>
      <c r="AL42" s="235">
        <v>-97144.240000000224</v>
      </c>
      <c r="AM42" s="235">
        <v>-46.391709646609463</v>
      </c>
    </row>
    <row r="43" spans="1:39">
      <c r="A43" s="32">
        <v>105</v>
      </c>
      <c r="B43" s="221" t="s">
        <v>55</v>
      </c>
      <c r="C43" s="225">
        <v>2063</v>
      </c>
      <c r="D43" s="225">
        <v>2002</v>
      </c>
      <c r="E43" s="34">
        <v>70</v>
      </c>
      <c r="F43" s="34">
        <v>60</v>
      </c>
      <c r="G43" s="34">
        <v>13</v>
      </c>
      <c r="H43" s="34">
        <v>12</v>
      </c>
      <c r="I43" s="34">
        <v>82</v>
      </c>
      <c r="J43" s="34">
        <v>76</v>
      </c>
      <c r="K43" s="34">
        <v>47</v>
      </c>
      <c r="L43" s="34">
        <v>42</v>
      </c>
      <c r="M43" s="230">
        <f t="shared" si="0"/>
        <v>212</v>
      </c>
      <c r="N43" s="230">
        <f t="shared" si="1"/>
        <v>190</v>
      </c>
      <c r="O43" s="34">
        <v>1851</v>
      </c>
      <c r="P43" s="34">
        <v>1812</v>
      </c>
      <c r="Q43" s="34">
        <v>892</v>
      </c>
      <c r="R43" s="34">
        <v>859</v>
      </c>
      <c r="T43" s="44">
        <v>591496.5</v>
      </c>
      <c r="U43" s="44">
        <v>526776.60000000009</v>
      </c>
      <c r="V43" s="44">
        <v>116682.8</v>
      </c>
      <c r="W43" s="44">
        <v>112030.56</v>
      </c>
      <c r="X43" s="44">
        <v>620320.98</v>
      </c>
      <c r="Y43" s="44">
        <v>608085.88</v>
      </c>
      <c r="Z43" s="44">
        <v>608412.65</v>
      </c>
      <c r="AA43" s="44">
        <v>569376.36</v>
      </c>
      <c r="AB43" s="44">
        <v>122425.14</v>
      </c>
      <c r="AC43" s="44">
        <v>124520.64</v>
      </c>
      <c r="AD43" s="44">
        <v>74464.160000000003</v>
      </c>
      <c r="AE43" s="44">
        <v>74148.87999999999</v>
      </c>
      <c r="AF43" s="230">
        <f t="shared" si="2"/>
        <v>1936912.9300000002</v>
      </c>
      <c r="AG43" s="230">
        <f t="shared" si="3"/>
        <v>1816269.4</v>
      </c>
      <c r="AH43" s="479">
        <f t="shared" si="4"/>
        <v>-120643.53000000026</v>
      </c>
      <c r="AI43" s="479">
        <f t="shared" si="5"/>
        <v>-60.261503496503629</v>
      </c>
      <c r="AJ43" s="44">
        <v>2133802.23</v>
      </c>
      <c r="AK43" s="44">
        <v>2014938.9199999997</v>
      </c>
      <c r="AL43" s="235">
        <v>-118863.31000000029</v>
      </c>
      <c r="AM43" s="235">
        <v>-59.372282717282864</v>
      </c>
    </row>
    <row r="44" spans="1:39">
      <c r="A44" s="32">
        <v>106</v>
      </c>
      <c r="B44" s="221" t="s">
        <v>56</v>
      </c>
      <c r="C44" s="225">
        <v>46901</v>
      </c>
      <c r="D44" s="225">
        <v>47031</v>
      </c>
      <c r="E44" s="34">
        <v>2248</v>
      </c>
      <c r="F44" s="34">
        <v>2201</v>
      </c>
      <c r="G44" s="34">
        <v>468</v>
      </c>
      <c r="H44" s="34">
        <v>418</v>
      </c>
      <c r="I44" s="34">
        <v>2944</v>
      </c>
      <c r="J44" s="34">
        <v>2917</v>
      </c>
      <c r="K44" s="34">
        <v>1634</v>
      </c>
      <c r="L44" s="34">
        <v>1626</v>
      </c>
      <c r="M44" s="230">
        <f t="shared" si="0"/>
        <v>7294</v>
      </c>
      <c r="N44" s="230">
        <f t="shared" si="1"/>
        <v>7162</v>
      </c>
      <c r="O44" s="34">
        <v>39607</v>
      </c>
      <c r="P44" s="34">
        <v>39869</v>
      </c>
      <c r="Q44" s="34">
        <v>27145</v>
      </c>
      <c r="R44" s="34">
        <v>27213</v>
      </c>
      <c r="T44" s="44">
        <v>18995487.600000001</v>
      </c>
      <c r="U44" s="44">
        <v>19323921.610000003</v>
      </c>
      <c r="V44" s="44">
        <v>4200580.8</v>
      </c>
      <c r="W44" s="44">
        <v>3902397.84</v>
      </c>
      <c r="X44" s="44">
        <v>22271036.16</v>
      </c>
      <c r="Y44" s="44">
        <v>23339296.210000001</v>
      </c>
      <c r="Z44" s="44">
        <v>21152048.300000001</v>
      </c>
      <c r="AA44" s="44">
        <v>22042999.079999998</v>
      </c>
      <c r="AB44" s="44">
        <v>2619606.98</v>
      </c>
      <c r="AC44" s="44">
        <v>2739797.68</v>
      </c>
      <c r="AD44" s="44">
        <v>2266064.6</v>
      </c>
      <c r="AE44" s="44">
        <v>2349026.1599999997</v>
      </c>
      <c r="AF44" s="230">
        <f t="shared" si="2"/>
        <v>66619152.859999999</v>
      </c>
      <c r="AG44" s="230">
        <f t="shared" si="3"/>
        <v>68608614.74000001</v>
      </c>
      <c r="AH44" s="479">
        <f t="shared" si="4"/>
        <v>1989461.8800000101</v>
      </c>
      <c r="AI44" s="479">
        <f t="shared" si="5"/>
        <v>42.30107546086645</v>
      </c>
      <c r="AJ44" s="44">
        <v>71504824.439999998</v>
      </c>
      <c r="AK44" s="44">
        <v>73697438.580000013</v>
      </c>
      <c r="AL44" s="235">
        <v>2192614.1400000155</v>
      </c>
      <c r="AM44" s="235">
        <v>46.620614913567977</v>
      </c>
    </row>
    <row r="45" spans="1:39">
      <c r="A45" s="32">
        <v>108</v>
      </c>
      <c r="B45" s="221" t="s">
        <v>57</v>
      </c>
      <c r="C45" s="225">
        <v>10319</v>
      </c>
      <c r="D45" s="225">
        <v>10348</v>
      </c>
      <c r="E45" s="34">
        <v>550</v>
      </c>
      <c r="F45" s="34">
        <v>540</v>
      </c>
      <c r="G45" s="34">
        <v>120</v>
      </c>
      <c r="H45" s="34">
        <v>88</v>
      </c>
      <c r="I45" s="34">
        <v>798</v>
      </c>
      <c r="J45" s="34">
        <v>782</v>
      </c>
      <c r="K45" s="34">
        <v>376</v>
      </c>
      <c r="L45" s="34">
        <v>389</v>
      </c>
      <c r="M45" s="230">
        <f t="shared" si="0"/>
        <v>1844</v>
      </c>
      <c r="N45" s="230">
        <f t="shared" si="1"/>
        <v>1799</v>
      </c>
      <c r="O45" s="34">
        <v>8475</v>
      </c>
      <c r="P45" s="34">
        <v>8549</v>
      </c>
      <c r="Q45" s="34">
        <v>5617</v>
      </c>
      <c r="R45" s="34">
        <v>5643</v>
      </c>
      <c r="T45" s="44">
        <v>4647472.5</v>
      </c>
      <c r="U45" s="44">
        <v>4740989.4000000004</v>
      </c>
      <c r="V45" s="44">
        <v>1077072</v>
      </c>
      <c r="W45" s="44">
        <v>821557.44</v>
      </c>
      <c r="X45" s="44">
        <v>6036782.2200000007</v>
      </c>
      <c r="Y45" s="44">
        <v>6256883.6600000001</v>
      </c>
      <c r="Z45" s="44">
        <v>4867301.2</v>
      </c>
      <c r="AA45" s="44">
        <v>5273509.62</v>
      </c>
      <c r="AB45" s="44">
        <v>560536.5</v>
      </c>
      <c r="AC45" s="44">
        <v>587487.28</v>
      </c>
      <c r="AD45" s="44">
        <v>468907.16000000003</v>
      </c>
      <c r="AE45" s="44">
        <v>487103.75999999995</v>
      </c>
      <c r="AF45" s="230">
        <f t="shared" si="2"/>
        <v>16628627.920000002</v>
      </c>
      <c r="AG45" s="230">
        <f t="shared" si="3"/>
        <v>17092940.120000001</v>
      </c>
      <c r="AH45" s="479">
        <f t="shared" si="4"/>
        <v>464312.19999999925</v>
      </c>
      <c r="AI45" s="479">
        <f t="shared" si="5"/>
        <v>44.869752609199772</v>
      </c>
      <c r="AJ45" s="44">
        <v>17658071.580000002</v>
      </c>
      <c r="AK45" s="44">
        <v>18167531.160000004</v>
      </c>
      <c r="AL45" s="235">
        <v>509459.58000000194</v>
      </c>
      <c r="AM45" s="235">
        <v>49.232661383842476</v>
      </c>
    </row>
    <row r="46" spans="1:39">
      <c r="A46" s="32">
        <v>109</v>
      </c>
      <c r="B46" s="221" t="s">
        <v>58</v>
      </c>
      <c r="C46" s="225">
        <v>68319</v>
      </c>
      <c r="D46" s="225">
        <v>68433</v>
      </c>
      <c r="E46" s="34">
        <v>3155</v>
      </c>
      <c r="F46" s="34">
        <v>3147</v>
      </c>
      <c r="G46" s="34">
        <v>608</v>
      </c>
      <c r="H46" s="34">
        <v>546</v>
      </c>
      <c r="I46" s="34">
        <v>4183</v>
      </c>
      <c r="J46" s="34">
        <v>4112</v>
      </c>
      <c r="K46" s="34">
        <v>2222</v>
      </c>
      <c r="L46" s="34">
        <v>2237</v>
      </c>
      <c r="M46" s="230">
        <f t="shared" si="0"/>
        <v>10168</v>
      </c>
      <c r="N46" s="230">
        <f t="shared" si="1"/>
        <v>10042</v>
      </c>
      <c r="O46" s="34">
        <v>58151</v>
      </c>
      <c r="P46" s="34">
        <v>58391</v>
      </c>
      <c r="Q46" s="34">
        <v>38148</v>
      </c>
      <c r="R46" s="34">
        <v>38126</v>
      </c>
      <c r="T46" s="44">
        <v>26659592.250000004</v>
      </c>
      <c r="U46" s="44">
        <v>27629432.670000002</v>
      </c>
      <c r="V46" s="44">
        <v>5457164.7999999998</v>
      </c>
      <c r="W46" s="44">
        <v>5097390.4799999995</v>
      </c>
      <c r="X46" s="44">
        <v>31643934.870000001</v>
      </c>
      <c r="Y46" s="44">
        <v>32900646.559999999</v>
      </c>
      <c r="Z46" s="44">
        <v>28763678.900000002</v>
      </c>
      <c r="AA46" s="44">
        <v>30326069.460000001</v>
      </c>
      <c r="AB46" s="44">
        <v>3846107.14</v>
      </c>
      <c r="AC46" s="44">
        <v>4012629.52</v>
      </c>
      <c r="AD46" s="44">
        <v>3184595.04</v>
      </c>
      <c r="AE46" s="44">
        <v>3291036.32</v>
      </c>
      <c r="AF46" s="230">
        <f t="shared" si="2"/>
        <v>92524370.820000008</v>
      </c>
      <c r="AG46" s="230">
        <f t="shared" si="3"/>
        <v>95953539.170000002</v>
      </c>
      <c r="AH46" s="479">
        <f t="shared" si="4"/>
        <v>3429168.349999994</v>
      </c>
      <c r="AI46" s="479">
        <f t="shared" si="5"/>
        <v>50.109864392909763</v>
      </c>
      <c r="AJ46" s="44">
        <v>99555073.000000015</v>
      </c>
      <c r="AK46" s="44">
        <v>103257205.00999999</v>
      </c>
      <c r="AL46" s="235">
        <v>3702132.0099999756</v>
      </c>
      <c r="AM46" s="235">
        <v>54.09863676881001</v>
      </c>
    </row>
    <row r="47" spans="1:39">
      <c r="A47" s="32">
        <v>111</v>
      </c>
      <c r="B47" s="221" t="s">
        <v>59</v>
      </c>
      <c r="C47" s="225">
        <v>17953</v>
      </c>
      <c r="D47" s="225">
        <v>17829</v>
      </c>
      <c r="E47" s="34">
        <v>530</v>
      </c>
      <c r="F47" s="34">
        <v>513</v>
      </c>
      <c r="G47" s="34">
        <v>119</v>
      </c>
      <c r="H47" s="34">
        <v>107</v>
      </c>
      <c r="I47" s="34">
        <v>836</v>
      </c>
      <c r="J47" s="34">
        <v>817</v>
      </c>
      <c r="K47" s="34">
        <v>478</v>
      </c>
      <c r="L47" s="34">
        <v>489</v>
      </c>
      <c r="M47" s="230">
        <f t="shared" si="0"/>
        <v>1963</v>
      </c>
      <c r="N47" s="230">
        <f t="shared" si="1"/>
        <v>1926</v>
      </c>
      <c r="O47" s="34">
        <v>15990</v>
      </c>
      <c r="P47" s="34">
        <v>15903</v>
      </c>
      <c r="Q47" s="34">
        <v>8967</v>
      </c>
      <c r="R47" s="34">
        <v>8781</v>
      </c>
      <c r="T47" s="44">
        <v>4478473.5</v>
      </c>
      <c r="U47" s="44">
        <v>4503939.9300000006</v>
      </c>
      <c r="V47" s="44">
        <v>1068096.4000000001</v>
      </c>
      <c r="W47" s="44">
        <v>998939.15999999992</v>
      </c>
      <c r="X47" s="44">
        <v>6324248.04</v>
      </c>
      <c r="Y47" s="44">
        <v>6536923.21</v>
      </c>
      <c r="Z47" s="44">
        <v>6187686.1000000006</v>
      </c>
      <c r="AA47" s="44">
        <v>6629167.6200000001</v>
      </c>
      <c r="AB47" s="44">
        <v>1057578.6000000001</v>
      </c>
      <c r="AC47" s="44">
        <v>1092854.1599999999</v>
      </c>
      <c r="AD47" s="44">
        <v>748565.16</v>
      </c>
      <c r="AE47" s="44">
        <v>757975.91999999993</v>
      </c>
      <c r="AF47" s="230">
        <f t="shared" si="2"/>
        <v>18058504.040000003</v>
      </c>
      <c r="AG47" s="230">
        <f t="shared" si="3"/>
        <v>18668969.920000002</v>
      </c>
      <c r="AH47" s="479">
        <f t="shared" si="4"/>
        <v>610465.87999999896</v>
      </c>
      <c r="AI47" s="479">
        <f t="shared" si="5"/>
        <v>34.240051601323628</v>
      </c>
      <c r="AJ47" s="44">
        <v>19864647.800000004</v>
      </c>
      <c r="AK47" s="44">
        <v>20519800</v>
      </c>
      <c r="AL47" s="235">
        <v>655152.19999999553</v>
      </c>
      <c r="AM47" s="235">
        <v>36.746435582477737</v>
      </c>
    </row>
    <row r="48" spans="1:39">
      <c r="A48" s="32">
        <v>139</v>
      </c>
      <c r="B48" s="221" t="s">
        <v>60</v>
      </c>
      <c r="C48" s="225">
        <v>9766</v>
      </c>
      <c r="D48" s="225">
        <v>9806</v>
      </c>
      <c r="E48" s="34">
        <v>671</v>
      </c>
      <c r="F48" s="34">
        <v>668</v>
      </c>
      <c r="G48" s="34">
        <v>132</v>
      </c>
      <c r="H48" s="34">
        <v>123</v>
      </c>
      <c r="I48" s="34">
        <v>914</v>
      </c>
      <c r="J48" s="34">
        <v>905</v>
      </c>
      <c r="K48" s="34">
        <v>485</v>
      </c>
      <c r="L48" s="34">
        <v>475</v>
      </c>
      <c r="M48" s="230">
        <f t="shared" si="0"/>
        <v>2202</v>
      </c>
      <c r="N48" s="230">
        <f t="shared" si="1"/>
        <v>2171</v>
      </c>
      <c r="O48" s="34">
        <v>7564</v>
      </c>
      <c r="P48" s="34">
        <v>7635</v>
      </c>
      <c r="Q48" s="34">
        <v>5050</v>
      </c>
      <c r="R48" s="34">
        <v>5071</v>
      </c>
      <c r="T48" s="44">
        <v>5669916.4500000002</v>
      </c>
      <c r="U48" s="44">
        <v>5864779.4800000004</v>
      </c>
      <c r="V48" s="44">
        <v>1184779.2</v>
      </c>
      <c r="W48" s="44">
        <v>1148313.24</v>
      </c>
      <c r="X48" s="44">
        <v>6914309.46</v>
      </c>
      <c r="Y48" s="44">
        <v>7241022.6500000004</v>
      </c>
      <c r="Z48" s="44">
        <v>6278300.75</v>
      </c>
      <c r="AA48" s="44">
        <v>6439375.5</v>
      </c>
      <c r="AB48" s="44">
        <v>500282.96</v>
      </c>
      <c r="AC48" s="44">
        <v>524677.19999999995</v>
      </c>
      <c r="AD48" s="44">
        <v>421574</v>
      </c>
      <c r="AE48" s="44">
        <v>437728.72</v>
      </c>
      <c r="AF48" s="230">
        <f t="shared" si="2"/>
        <v>20047305.859999999</v>
      </c>
      <c r="AG48" s="230">
        <f t="shared" si="3"/>
        <v>20693490.870000001</v>
      </c>
      <c r="AH48" s="479">
        <f t="shared" si="4"/>
        <v>646185.01000000164</v>
      </c>
      <c r="AI48" s="479">
        <f t="shared" si="5"/>
        <v>65.896900877014247</v>
      </c>
      <c r="AJ48" s="44">
        <v>20969162.82</v>
      </c>
      <c r="AK48" s="44">
        <v>21655896.789999999</v>
      </c>
      <c r="AL48" s="235">
        <v>686733.96999999881</v>
      </c>
      <c r="AM48" s="235">
        <v>70.032018152151622</v>
      </c>
    </row>
    <row r="49" spans="1:39">
      <c r="A49" s="32">
        <v>140</v>
      </c>
      <c r="B49" s="221" t="s">
        <v>61</v>
      </c>
      <c r="C49" s="225">
        <v>20618</v>
      </c>
      <c r="D49" s="225">
        <v>20463</v>
      </c>
      <c r="E49" s="34">
        <v>880</v>
      </c>
      <c r="F49" s="34">
        <v>831</v>
      </c>
      <c r="G49" s="34">
        <v>201</v>
      </c>
      <c r="H49" s="34">
        <v>167</v>
      </c>
      <c r="I49" s="34">
        <v>1346</v>
      </c>
      <c r="J49" s="34">
        <v>1301</v>
      </c>
      <c r="K49" s="34">
        <v>731</v>
      </c>
      <c r="L49" s="34">
        <v>751</v>
      </c>
      <c r="M49" s="230">
        <f t="shared" si="0"/>
        <v>3158</v>
      </c>
      <c r="N49" s="230">
        <f t="shared" si="1"/>
        <v>3050</v>
      </c>
      <c r="O49" s="34">
        <v>17460</v>
      </c>
      <c r="P49" s="34">
        <v>17413</v>
      </c>
      <c r="Q49" s="34">
        <v>10977</v>
      </c>
      <c r="R49" s="34">
        <v>10800</v>
      </c>
      <c r="T49" s="44">
        <v>7435956.0000000009</v>
      </c>
      <c r="U49" s="44">
        <v>7295855.9100000001</v>
      </c>
      <c r="V49" s="44">
        <v>1804095.6</v>
      </c>
      <c r="W49" s="44">
        <v>1559091.96</v>
      </c>
      <c r="X49" s="44">
        <v>10182341.940000001</v>
      </c>
      <c r="Y49" s="44">
        <v>10409470.130000001</v>
      </c>
      <c r="Z49" s="44">
        <v>9462758.4500000011</v>
      </c>
      <c r="AA49" s="44">
        <v>10180991.58</v>
      </c>
      <c r="AB49" s="44">
        <v>1154804.3999999999</v>
      </c>
      <c r="AC49" s="44">
        <v>1196621.3599999999</v>
      </c>
      <c r="AD49" s="44">
        <v>916359.96000000008</v>
      </c>
      <c r="AE49" s="44">
        <v>932255.99999999988</v>
      </c>
      <c r="AF49" s="230">
        <f t="shared" si="2"/>
        <v>28885151.990000002</v>
      </c>
      <c r="AG49" s="230">
        <f t="shared" si="3"/>
        <v>29445409.579999998</v>
      </c>
      <c r="AH49" s="479">
        <f t="shared" si="4"/>
        <v>560257.58999999613</v>
      </c>
      <c r="AI49" s="479">
        <f t="shared" si="5"/>
        <v>27.379054390851593</v>
      </c>
      <c r="AJ49" s="44">
        <v>30956316.350000001</v>
      </c>
      <c r="AK49" s="44">
        <v>31574286.939999998</v>
      </c>
      <c r="AL49" s="235">
        <v>617970.58999999613</v>
      </c>
      <c r="AM49" s="235">
        <v>30.199413087034948</v>
      </c>
    </row>
    <row r="50" spans="1:39">
      <c r="A50" s="32">
        <v>142</v>
      </c>
      <c r="B50" s="221" t="s">
        <v>62</v>
      </c>
      <c r="C50" s="225">
        <v>6444</v>
      </c>
      <c r="D50" s="225">
        <v>6401</v>
      </c>
      <c r="E50" s="34">
        <v>282</v>
      </c>
      <c r="F50" s="34">
        <v>276</v>
      </c>
      <c r="G50" s="34">
        <v>54</v>
      </c>
      <c r="H50" s="34">
        <v>56</v>
      </c>
      <c r="I50" s="34">
        <v>385</v>
      </c>
      <c r="J50" s="34">
        <v>379</v>
      </c>
      <c r="K50" s="34">
        <v>200</v>
      </c>
      <c r="L50" s="34">
        <v>196</v>
      </c>
      <c r="M50" s="230">
        <f t="shared" si="0"/>
        <v>921</v>
      </c>
      <c r="N50" s="230">
        <f t="shared" si="1"/>
        <v>907</v>
      </c>
      <c r="O50" s="34">
        <v>5523</v>
      </c>
      <c r="P50" s="34">
        <v>5494</v>
      </c>
      <c r="Q50" s="34">
        <v>3208</v>
      </c>
      <c r="R50" s="34">
        <v>3189</v>
      </c>
      <c r="T50" s="44">
        <v>2382885.9000000004</v>
      </c>
      <c r="U50" s="44">
        <v>2423172.3600000003</v>
      </c>
      <c r="V50" s="44">
        <v>484682.4</v>
      </c>
      <c r="W50" s="44">
        <v>522809.27999999997</v>
      </c>
      <c r="X50" s="44">
        <v>2912482.65</v>
      </c>
      <c r="Y50" s="44">
        <v>3032428.27</v>
      </c>
      <c r="Z50" s="44">
        <v>2588990</v>
      </c>
      <c r="AA50" s="44">
        <v>2657089.6800000002</v>
      </c>
      <c r="AB50" s="44">
        <v>365291.22000000003</v>
      </c>
      <c r="AC50" s="44">
        <v>377547.68</v>
      </c>
      <c r="AD50" s="44">
        <v>267803.84000000003</v>
      </c>
      <c r="AE50" s="44">
        <v>275274.48</v>
      </c>
      <c r="AF50" s="230">
        <f t="shared" si="2"/>
        <v>8369040.9500000002</v>
      </c>
      <c r="AG50" s="230">
        <f t="shared" si="3"/>
        <v>8635499.5899999999</v>
      </c>
      <c r="AH50" s="479">
        <f t="shared" si="4"/>
        <v>266458.63999999966</v>
      </c>
      <c r="AI50" s="479">
        <f t="shared" si="5"/>
        <v>41.627658178409568</v>
      </c>
      <c r="AJ50" s="44">
        <v>9002136.0099999998</v>
      </c>
      <c r="AK50" s="44">
        <v>9288321.75</v>
      </c>
      <c r="AL50" s="235">
        <v>286185.74000000022</v>
      </c>
      <c r="AM50" s="235">
        <v>44.709536009998473</v>
      </c>
    </row>
    <row r="51" spans="1:39">
      <c r="A51" s="32">
        <v>143</v>
      </c>
      <c r="B51" s="221" t="s">
        <v>63</v>
      </c>
      <c r="C51" s="225">
        <v>6850</v>
      </c>
      <c r="D51" s="225">
        <v>6758</v>
      </c>
      <c r="E51" s="34">
        <v>235</v>
      </c>
      <c r="F51" s="34">
        <v>224</v>
      </c>
      <c r="G51" s="34">
        <v>76</v>
      </c>
      <c r="H51" s="34">
        <v>49</v>
      </c>
      <c r="I51" s="34">
        <v>435</v>
      </c>
      <c r="J51" s="34">
        <v>443</v>
      </c>
      <c r="K51" s="34">
        <v>231</v>
      </c>
      <c r="L51" s="34">
        <v>233</v>
      </c>
      <c r="M51" s="230">
        <f t="shared" si="0"/>
        <v>977</v>
      </c>
      <c r="N51" s="230">
        <f t="shared" si="1"/>
        <v>949</v>
      </c>
      <c r="O51" s="34">
        <v>5873</v>
      </c>
      <c r="P51" s="34">
        <v>5809</v>
      </c>
      <c r="Q51" s="34">
        <v>3435</v>
      </c>
      <c r="R51" s="34">
        <v>3386</v>
      </c>
      <c r="T51" s="44">
        <v>1985738.2500000002</v>
      </c>
      <c r="U51" s="44">
        <v>1966632.6400000001</v>
      </c>
      <c r="V51" s="44">
        <v>682145.6</v>
      </c>
      <c r="W51" s="44">
        <v>457458.11999999994</v>
      </c>
      <c r="X51" s="44">
        <v>3290727.1500000004</v>
      </c>
      <c r="Y51" s="44">
        <v>3544500.59</v>
      </c>
      <c r="Z51" s="44">
        <v>2990283.45</v>
      </c>
      <c r="AA51" s="44">
        <v>3158683.14</v>
      </c>
      <c r="AB51" s="44">
        <v>388440.22000000003</v>
      </c>
      <c r="AC51" s="44">
        <v>399194.48</v>
      </c>
      <c r="AD51" s="44">
        <v>286753.8</v>
      </c>
      <c r="AE51" s="44">
        <v>292279.51999999996</v>
      </c>
      <c r="AF51" s="230">
        <f t="shared" si="2"/>
        <v>8948894.4499999993</v>
      </c>
      <c r="AG51" s="230">
        <f t="shared" si="3"/>
        <v>9127274.4900000002</v>
      </c>
      <c r="AH51" s="479">
        <f t="shared" si="4"/>
        <v>178380.04000000097</v>
      </c>
      <c r="AI51" s="479">
        <f t="shared" si="5"/>
        <v>26.395389168393159</v>
      </c>
      <c r="AJ51" s="44">
        <v>9624088.4700000007</v>
      </c>
      <c r="AK51" s="44">
        <v>9818748.4900000002</v>
      </c>
      <c r="AL51" s="235">
        <v>194660.01999999955</v>
      </c>
      <c r="AM51" s="235">
        <v>28.804382953536482</v>
      </c>
    </row>
    <row r="52" spans="1:39">
      <c r="A52" s="32">
        <v>145</v>
      </c>
      <c r="B52" s="221" t="s">
        <v>64</v>
      </c>
      <c r="C52" s="225">
        <v>12343</v>
      </c>
      <c r="D52" s="225">
        <v>12429</v>
      </c>
      <c r="E52" s="34">
        <v>847</v>
      </c>
      <c r="F52" s="34">
        <v>848</v>
      </c>
      <c r="G52" s="34">
        <v>145</v>
      </c>
      <c r="H52" s="34">
        <v>148</v>
      </c>
      <c r="I52" s="34">
        <v>988</v>
      </c>
      <c r="J52" s="34">
        <v>984</v>
      </c>
      <c r="K52" s="34">
        <v>523</v>
      </c>
      <c r="L52" s="34">
        <v>505</v>
      </c>
      <c r="M52" s="230">
        <f t="shared" si="0"/>
        <v>2503</v>
      </c>
      <c r="N52" s="230">
        <f t="shared" si="1"/>
        <v>2485</v>
      </c>
      <c r="O52" s="34">
        <v>9840</v>
      </c>
      <c r="P52" s="34">
        <v>9944</v>
      </c>
      <c r="Q52" s="34">
        <v>6666</v>
      </c>
      <c r="R52" s="34">
        <v>6750</v>
      </c>
      <c r="T52" s="44">
        <v>7157107.6500000004</v>
      </c>
      <c r="U52" s="44">
        <v>7445109.2800000003</v>
      </c>
      <c r="V52" s="44">
        <v>1301462</v>
      </c>
      <c r="W52" s="44">
        <v>1381710.24</v>
      </c>
      <c r="X52" s="44">
        <v>7474111.3200000003</v>
      </c>
      <c r="Y52" s="44">
        <v>7873111.9199999999</v>
      </c>
      <c r="Z52" s="44">
        <v>6770208.8500000006</v>
      </c>
      <c r="AA52" s="44">
        <v>6846072.9000000004</v>
      </c>
      <c r="AB52" s="44">
        <v>650817.6</v>
      </c>
      <c r="AC52" s="44">
        <v>683351.67999999993</v>
      </c>
      <c r="AD52" s="44">
        <v>556477.68000000005</v>
      </c>
      <c r="AE52" s="44">
        <v>582660</v>
      </c>
      <c r="AF52" s="230">
        <f t="shared" si="2"/>
        <v>22702889.82</v>
      </c>
      <c r="AG52" s="230">
        <f t="shared" si="3"/>
        <v>23546004.34</v>
      </c>
      <c r="AH52" s="479">
        <f t="shared" si="4"/>
        <v>843114.51999999955</v>
      </c>
      <c r="AI52" s="479">
        <f t="shared" si="5"/>
        <v>67.834461340413512</v>
      </c>
      <c r="AJ52" s="44">
        <v>23910185.100000001</v>
      </c>
      <c r="AK52" s="44">
        <v>24812016.02</v>
      </c>
      <c r="AL52" s="235">
        <v>901830.91999999806</v>
      </c>
      <c r="AM52" s="235">
        <v>72.558606484833703</v>
      </c>
    </row>
    <row r="53" spans="1:39">
      <c r="A53" s="32">
        <v>146</v>
      </c>
      <c r="B53" s="221" t="s">
        <v>65</v>
      </c>
      <c r="C53" s="225">
        <v>4406</v>
      </c>
      <c r="D53" s="225">
        <v>4382</v>
      </c>
      <c r="E53" s="34">
        <v>101</v>
      </c>
      <c r="F53" s="34">
        <v>102</v>
      </c>
      <c r="G53" s="34">
        <v>23</v>
      </c>
      <c r="H53" s="34">
        <v>20</v>
      </c>
      <c r="I53" s="34">
        <v>177</v>
      </c>
      <c r="J53" s="34">
        <v>173</v>
      </c>
      <c r="K53" s="34">
        <v>86</v>
      </c>
      <c r="L53" s="34">
        <v>90</v>
      </c>
      <c r="M53" s="230">
        <f t="shared" si="0"/>
        <v>387</v>
      </c>
      <c r="N53" s="230">
        <f t="shared" si="1"/>
        <v>385</v>
      </c>
      <c r="O53" s="34">
        <v>4019</v>
      </c>
      <c r="P53" s="34">
        <v>3997</v>
      </c>
      <c r="Q53" s="34">
        <v>1935</v>
      </c>
      <c r="R53" s="34">
        <v>1895</v>
      </c>
      <c r="T53" s="44">
        <v>853444.95000000007</v>
      </c>
      <c r="U53" s="44">
        <v>895520.22000000009</v>
      </c>
      <c r="V53" s="44">
        <v>206438.80000000002</v>
      </c>
      <c r="W53" s="44">
        <v>186717.59999999998</v>
      </c>
      <c r="X53" s="44">
        <v>1338985.53</v>
      </c>
      <c r="Y53" s="44">
        <v>1384195.49</v>
      </c>
      <c r="Z53" s="44">
        <v>1113265.7</v>
      </c>
      <c r="AA53" s="44">
        <v>1220092.2</v>
      </c>
      <c r="AB53" s="44">
        <v>265816.65999999997</v>
      </c>
      <c r="AC53" s="44">
        <v>274673.83999999997</v>
      </c>
      <c r="AD53" s="44">
        <v>161533.80000000002</v>
      </c>
      <c r="AE53" s="44">
        <v>163576.4</v>
      </c>
      <c r="AF53" s="230">
        <f t="shared" si="2"/>
        <v>3512134.9800000004</v>
      </c>
      <c r="AG53" s="230">
        <f t="shared" si="3"/>
        <v>3686525.51</v>
      </c>
      <c r="AH53" s="479">
        <f t="shared" si="4"/>
        <v>174390.52999999933</v>
      </c>
      <c r="AI53" s="479">
        <f t="shared" si="5"/>
        <v>39.797017343678533</v>
      </c>
      <c r="AJ53" s="44">
        <v>3939485.4400000004</v>
      </c>
      <c r="AK53" s="44">
        <v>4124775.7499999995</v>
      </c>
      <c r="AL53" s="235">
        <v>185290.30999999912</v>
      </c>
      <c r="AM53" s="235">
        <v>42.284415791875659</v>
      </c>
    </row>
    <row r="54" spans="1:39">
      <c r="A54" s="32">
        <v>148</v>
      </c>
      <c r="B54" s="221" t="s">
        <v>66</v>
      </c>
      <c r="C54" s="225">
        <v>7127</v>
      </c>
      <c r="D54" s="225">
        <v>7224</v>
      </c>
      <c r="E54" s="34">
        <v>294</v>
      </c>
      <c r="F54" s="34">
        <v>301</v>
      </c>
      <c r="G54" s="34">
        <v>48</v>
      </c>
      <c r="H54" s="34">
        <v>42</v>
      </c>
      <c r="I54" s="34">
        <v>366</v>
      </c>
      <c r="J54" s="34">
        <v>332</v>
      </c>
      <c r="K54" s="34">
        <v>199</v>
      </c>
      <c r="L54" s="34">
        <v>227</v>
      </c>
      <c r="M54" s="230">
        <f t="shared" si="0"/>
        <v>907</v>
      </c>
      <c r="N54" s="230">
        <f t="shared" si="1"/>
        <v>902</v>
      </c>
      <c r="O54" s="34">
        <v>6220</v>
      </c>
      <c r="P54" s="34">
        <v>6322</v>
      </c>
      <c r="Q54" s="34">
        <v>4110</v>
      </c>
      <c r="R54" s="34">
        <v>4190</v>
      </c>
      <c r="T54" s="44">
        <v>2484285.3000000003</v>
      </c>
      <c r="U54" s="44">
        <v>2642662.6100000003</v>
      </c>
      <c r="V54" s="44">
        <v>430828.80000000005</v>
      </c>
      <c r="W54" s="44">
        <v>392106.95999999996</v>
      </c>
      <c r="X54" s="44">
        <v>2768749.74</v>
      </c>
      <c r="Y54" s="44">
        <v>2656375.16</v>
      </c>
      <c r="Z54" s="44">
        <v>2576045.0500000003</v>
      </c>
      <c r="AA54" s="44">
        <v>3077343.66</v>
      </c>
      <c r="AB54" s="44">
        <v>411390.8</v>
      </c>
      <c r="AC54" s="44">
        <v>434447.83999999997</v>
      </c>
      <c r="AD54" s="44">
        <v>343102.8</v>
      </c>
      <c r="AE54" s="44">
        <v>361680.8</v>
      </c>
      <c r="AF54" s="230">
        <f t="shared" si="2"/>
        <v>8259908.8900000006</v>
      </c>
      <c r="AG54" s="230">
        <f t="shared" si="3"/>
        <v>8768488.3900000006</v>
      </c>
      <c r="AH54" s="479">
        <f t="shared" si="4"/>
        <v>508579.5</v>
      </c>
      <c r="AI54" s="479">
        <f t="shared" si="5"/>
        <v>70.401370431893682</v>
      </c>
      <c r="AJ54" s="44">
        <v>9014402.4900000021</v>
      </c>
      <c r="AK54" s="44">
        <v>9564617.0300000012</v>
      </c>
      <c r="AL54" s="235">
        <v>550214.53999999911</v>
      </c>
      <c r="AM54" s="235">
        <v>76.164803433000984</v>
      </c>
    </row>
    <row r="55" spans="1:39">
      <c r="A55" s="32">
        <v>149</v>
      </c>
      <c r="B55" s="221" t="s">
        <v>67</v>
      </c>
      <c r="C55" s="225">
        <v>5379</v>
      </c>
      <c r="D55" s="225">
        <v>5402</v>
      </c>
      <c r="E55" s="34">
        <v>273</v>
      </c>
      <c r="F55" s="34">
        <v>275</v>
      </c>
      <c r="G55" s="34">
        <v>40</v>
      </c>
      <c r="H55" s="34">
        <v>44</v>
      </c>
      <c r="I55" s="34">
        <v>323</v>
      </c>
      <c r="J55" s="34">
        <v>305</v>
      </c>
      <c r="K55" s="34">
        <v>204</v>
      </c>
      <c r="L55" s="34">
        <v>189</v>
      </c>
      <c r="M55" s="230">
        <f t="shared" si="0"/>
        <v>840</v>
      </c>
      <c r="N55" s="230">
        <f t="shared" si="1"/>
        <v>813</v>
      </c>
      <c r="O55" s="34">
        <v>4539</v>
      </c>
      <c r="P55" s="34">
        <v>4589</v>
      </c>
      <c r="Q55" s="34">
        <v>2974</v>
      </c>
      <c r="R55" s="34">
        <v>2974</v>
      </c>
      <c r="T55" s="44">
        <v>2306836.35</v>
      </c>
      <c r="U55" s="44">
        <v>2414392.75</v>
      </c>
      <c r="V55" s="44">
        <v>359024</v>
      </c>
      <c r="W55" s="44">
        <v>410778.72</v>
      </c>
      <c r="X55" s="44">
        <v>2443459.4700000002</v>
      </c>
      <c r="Y55" s="44">
        <v>2440344.65</v>
      </c>
      <c r="Z55" s="44">
        <v>2640769.8000000003</v>
      </c>
      <c r="AA55" s="44">
        <v>2562193.62</v>
      </c>
      <c r="AB55" s="44">
        <v>300209.46000000002</v>
      </c>
      <c r="AC55" s="44">
        <v>315356.08</v>
      </c>
      <c r="AD55" s="44">
        <v>248269.52000000002</v>
      </c>
      <c r="AE55" s="44">
        <v>256715.68</v>
      </c>
      <c r="AF55" s="230">
        <f t="shared" si="2"/>
        <v>7750089.620000001</v>
      </c>
      <c r="AG55" s="230">
        <f t="shared" si="3"/>
        <v>7827709.7399999993</v>
      </c>
      <c r="AH55" s="479">
        <f t="shared" si="4"/>
        <v>77620.119999998249</v>
      </c>
      <c r="AI55" s="479">
        <f t="shared" si="5"/>
        <v>14.368774527952286</v>
      </c>
      <c r="AJ55" s="44">
        <v>8298568.6000000015</v>
      </c>
      <c r="AK55" s="44">
        <v>8399781.5</v>
      </c>
      <c r="AL55" s="235">
        <v>101212.89999999851</v>
      </c>
      <c r="AM55" s="235">
        <v>18.736190299888655</v>
      </c>
    </row>
    <row r="56" spans="1:39">
      <c r="A56" s="32">
        <v>151</v>
      </c>
      <c r="B56" s="221" t="s">
        <v>68</v>
      </c>
      <c r="C56" s="225">
        <v>1814</v>
      </c>
      <c r="D56" s="225">
        <v>1794</v>
      </c>
      <c r="E56" s="34">
        <v>64</v>
      </c>
      <c r="F56" s="34">
        <v>66</v>
      </c>
      <c r="G56" s="34">
        <v>9</v>
      </c>
      <c r="H56" s="34">
        <v>13</v>
      </c>
      <c r="I56" s="34">
        <v>90</v>
      </c>
      <c r="J56" s="34">
        <v>79</v>
      </c>
      <c r="K56" s="34">
        <v>55</v>
      </c>
      <c r="L56" s="34">
        <v>62</v>
      </c>
      <c r="M56" s="230">
        <f t="shared" si="0"/>
        <v>218</v>
      </c>
      <c r="N56" s="230">
        <f t="shared" si="1"/>
        <v>220</v>
      </c>
      <c r="O56" s="34">
        <v>1596</v>
      </c>
      <c r="P56" s="34">
        <v>1574</v>
      </c>
      <c r="Q56" s="34">
        <v>908</v>
      </c>
      <c r="R56" s="34">
        <v>903</v>
      </c>
      <c r="T56" s="44">
        <v>540796.80000000005</v>
      </c>
      <c r="U56" s="44">
        <v>579454.26</v>
      </c>
      <c r="V56" s="44">
        <v>80780.400000000009</v>
      </c>
      <c r="W56" s="44">
        <v>121366.43999999999</v>
      </c>
      <c r="X56" s="44">
        <v>680840.1</v>
      </c>
      <c r="Y56" s="44">
        <v>632089.27</v>
      </c>
      <c r="Z56" s="44">
        <v>711972.25</v>
      </c>
      <c r="AA56" s="44">
        <v>840507.96</v>
      </c>
      <c r="AB56" s="44">
        <v>105559.44</v>
      </c>
      <c r="AC56" s="44">
        <v>108165.28</v>
      </c>
      <c r="AD56" s="44">
        <v>75799.839999999997</v>
      </c>
      <c r="AE56" s="44">
        <v>77946.959999999992</v>
      </c>
      <c r="AF56" s="230">
        <f t="shared" si="2"/>
        <v>2014389.55</v>
      </c>
      <c r="AG56" s="230">
        <f t="shared" si="3"/>
        <v>2173417.9299999997</v>
      </c>
      <c r="AH56" s="479">
        <f t="shared" si="4"/>
        <v>159028.37999999966</v>
      </c>
      <c r="AI56" s="479">
        <f t="shared" si="5"/>
        <v>88.644581939799139</v>
      </c>
      <c r="AJ56" s="44">
        <v>2195748.83</v>
      </c>
      <c r="AK56" s="44">
        <v>2359530.1699999995</v>
      </c>
      <c r="AL56" s="235">
        <v>163781.33999999939</v>
      </c>
      <c r="AM56" s="235">
        <v>91.293946488293969</v>
      </c>
    </row>
    <row r="57" spans="1:39">
      <c r="A57" s="32">
        <v>152</v>
      </c>
      <c r="B57" s="221" t="s">
        <v>69</v>
      </c>
      <c r="C57" s="225">
        <v>4357</v>
      </c>
      <c r="D57" s="225">
        <v>4319</v>
      </c>
      <c r="E57" s="34">
        <v>180</v>
      </c>
      <c r="F57" s="34">
        <v>185</v>
      </c>
      <c r="G57" s="34">
        <v>32</v>
      </c>
      <c r="H57" s="34">
        <v>31</v>
      </c>
      <c r="I57" s="34">
        <v>333</v>
      </c>
      <c r="J57" s="34">
        <v>306</v>
      </c>
      <c r="K57" s="34">
        <v>177</v>
      </c>
      <c r="L57" s="34">
        <v>167</v>
      </c>
      <c r="M57" s="230">
        <f t="shared" si="0"/>
        <v>722</v>
      </c>
      <c r="N57" s="230">
        <f t="shared" si="1"/>
        <v>689</v>
      </c>
      <c r="O57" s="34">
        <v>3635</v>
      </c>
      <c r="P57" s="34">
        <v>3630</v>
      </c>
      <c r="Q57" s="34">
        <v>2219</v>
      </c>
      <c r="R57" s="34">
        <v>2227</v>
      </c>
      <c r="T57" s="44">
        <v>1520991.0000000002</v>
      </c>
      <c r="U57" s="44">
        <v>1624227.85</v>
      </c>
      <c r="V57" s="44">
        <v>287219.20000000001</v>
      </c>
      <c r="W57" s="44">
        <v>289412.27999999997</v>
      </c>
      <c r="X57" s="44">
        <v>2519108.37</v>
      </c>
      <c r="Y57" s="44">
        <v>2448345.7800000003</v>
      </c>
      <c r="Z57" s="44">
        <v>2291256.15</v>
      </c>
      <c r="AA57" s="44">
        <v>2263948.86</v>
      </c>
      <c r="AB57" s="44">
        <v>240418.9</v>
      </c>
      <c r="AC57" s="44">
        <v>249453.6</v>
      </c>
      <c r="AD57" s="44">
        <v>185242.12</v>
      </c>
      <c r="AE57" s="44">
        <v>192234.63999999998</v>
      </c>
      <c r="AF57" s="230">
        <f t="shared" si="2"/>
        <v>6618574.7200000007</v>
      </c>
      <c r="AG57" s="230">
        <f t="shared" si="3"/>
        <v>6625934.7699999996</v>
      </c>
      <c r="AH57" s="479">
        <f t="shared" si="4"/>
        <v>7360.0499999988824</v>
      </c>
      <c r="AI57" s="479">
        <f t="shared" si="5"/>
        <v>1.7041097476265068</v>
      </c>
      <c r="AJ57" s="44">
        <v>7044235.7400000012</v>
      </c>
      <c r="AK57" s="44">
        <v>7067623.0099999988</v>
      </c>
      <c r="AL57" s="235">
        <v>23387.26999999769</v>
      </c>
      <c r="AM57" s="235">
        <v>5.4149733734655454</v>
      </c>
    </row>
    <row r="58" spans="1:39">
      <c r="A58" s="32">
        <v>153</v>
      </c>
      <c r="B58" s="221" t="s">
        <v>70</v>
      </c>
      <c r="C58" s="225">
        <v>24919</v>
      </c>
      <c r="D58" s="225">
        <v>24724</v>
      </c>
      <c r="E58" s="34">
        <v>825</v>
      </c>
      <c r="F58" s="34">
        <v>798</v>
      </c>
      <c r="G58" s="34">
        <v>188</v>
      </c>
      <c r="H58" s="34">
        <v>173</v>
      </c>
      <c r="I58" s="34">
        <v>1304</v>
      </c>
      <c r="J58" s="34">
        <v>1271</v>
      </c>
      <c r="K58" s="34">
        <v>697</v>
      </c>
      <c r="L58" s="34">
        <v>736</v>
      </c>
      <c r="M58" s="230">
        <f t="shared" si="0"/>
        <v>3014</v>
      </c>
      <c r="N58" s="230">
        <f t="shared" si="1"/>
        <v>2978</v>
      </c>
      <c r="O58" s="34">
        <v>21905</v>
      </c>
      <c r="P58" s="34">
        <v>21746</v>
      </c>
      <c r="Q58" s="34">
        <v>13249</v>
      </c>
      <c r="R58" s="34">
        <v>13098</v>
      </c>
      <c r="T58" s="44">
        <v>6971208.7500000009</v>
      </c>
      <c r="U58" s="44">
        <v>7006128.7800000003</v>
      </c>
      <c r="V58" s="44">
        <v>1687412.8</v>
      </c>
      <c r="W58" s="44">
        <v>1615107.2399999998</v>
      </c>
      <c r="X58" s="44">
        <v>9864616.5600000005</v>
      </c>
      <c r="Y58" s="44">
        <v>10169436.23</v>
      </c>
      <c r="Z58" s="44">
        <v>9022630.1500000004</v>
      </c>
      <c r="AA58" s="44">
        <v>9977642.8800000008</v>
      </c>
      <c r="AB58" s="44">
        <v>1448796.7</v>
      </c>
      <c r="AC58" s="44">
        <v>1494385.1199999999</v>
      </c>
      <c r="AD58" s="44">
        <v>1106026.52</v>
      </c>
      <c r="AE58" s="44">
        <v>1130619.3599999999</v>
      </c>
      <c r="AF58" s="230">
        <f t="shared" si="2"/>
        <v>27545868.259999998</v>
      </c>
      <c r="AG58" s="230">
        <f t="shared" si="3"/>
        <v>28768315.130000003</v>
      </c>
      <c r="AH58" s="479">
        <f t="shared" si="4"/>
        <v>1222446.8700000048</v>
      </c>
      <c r="AI58" s="479">
        <f t="shared" si="5"/>
        <v>49.443733619155672</v>
      </c>
      <c r="AJ58" s="44">
        <v>30100691.479999997</v>
      </c>
      <c r="AK58" s="44">
        <v>31393319.610000003</v>
      </c>
      <c r="AL58" s="235">
        <v>1292628.1300000064</v>
      </c>
      <c r="AM58" s="235">
        <v>52.28232203526963</v>
      </c>
    </row>
    <row r="59" spans="1:39">
      <c r="A59" s="32">
        <v>165</v>
      </c>
      <c r="B59" s="221" t="s">
        <v>71</v>
      </c>
      <c r="C59" s="225">
        <v>16123</v>
      </c>
      <c r="D59" s="225">
        <v>16015</v>
      </c>
      <c r="E59" s="34">
        <v>822</v>
      </c>
      <c r="F59" s="34">
        <v>788</v>
      </c>
      <c r="G59" s="34">
        <v>163</v>
      </c>
      <c r="H59" s="34">
        <v>165</v>
      </c>
      <c r="I59" s="34">
        <v>1068</v>
      </c>
      <c r="J59" s="34">
        <v>1068</v>
      </c>
      <c r="K59" s="34">
        <v>625</v>
      </c>
      <c r="L59" s="34">
        <v>608</v>
      </c>
      <c r="M59" s="230">
        <f t="shared" si="0"/>
        <v>2678</v>
      </c>
      <c r="N59" s="230">
        <f t="shared" si="1"/>
        <v>2629</v>
      </c>
      <c r="O59" s="34">
        <v>13445</v>
      </c>
      <c r="P59" s="34">
        <v>13386</v>
      </c>
      <c r="Q59" s="34">
        <v>8879</v>
      </c>
      <c r="R59" s="34">
        <v>8770</v>
      </c>
      <c r="T59" s="44">
        <v>6945858.9000000004</v>
      </c>
      <c r="U59" s="44">
        <v>6918332.6800000006</v>
      </c>
      <c r="V59" s="44">
        <v>1463022.8</v>
      </c>
      <c r="W59" s="44">
        <v>1540420.2</v>
      </c>
      <c r="X59" s="44">
        <v>8079302.5200000005</v>
      </c>
      <c r="Y59" s="44">
        <v>8545206.8399999999</v>
      </c>
      <c r="Z59" s="44">
        <v>8090593.75</v>
      </c>
      <c r="AA59" s="44">
        <v>8242400.6399999997</v>
      </c>
      <c r="AB59" s="44">
        <v>889252.3</v>
      </c>
      <c r="AC59" s="44">
        <v>919885.92</v>
      </c>
      <c r="AD59" s="44">
        <v>741218.92</v>
      </c>
      <c r="AE59" s="44">
        <v>757026.39999999991</v>
      </c>
      <c r="AF59" s="230">
        <f t="shared" si="2"/>
        <v>24578777.970000003</v>
      </c>
      <c r="AG59" s="230">
        <f t="shared" si="3"/>
        <v>25246360.359999999</v>
      </c>
      <c r="AH59" s="479">
        <f t="shared" si="4"/>
        <v>667582.38999999687</v>
      </c>
      <c r="AI59" s="479">
        <f t="shared" si="5"/>
        <v>41.684819856384443</v>
      </c>
      <c r="AJ59" s="44">
        <v>26209249.190000005</v>
      </c>
      <c r="AK59" s="44">
        <v>26923272.68</v>
      </c>
      <c r="AL59" s="235">
        <v>714023.48999999464</v>
      </c>
      <c r="AM59" s="235">
        <v>44.584669996877594</v>
      </c>
    </row>
    <row r="60" spans="1:39">
      <c r="A60" s="32">
        <v>167</v>
      </c>
      <c r="B60" s="221" t="s">
        <v>72</v>
      </c>
      <c r="C60" s="225">
        <v>78062</v>
      </c>
      <c r="D60" s="225">
        <v>78741</v>
      </c>
      <c r="E60" s="34">
        <v>3437</v>
      </c>
      <c r="F60" s="34">
        <v>3346</v>
      </c>
      <c r="G60" s="34">
        <v>640</v>
      </c>
      <c r="H60" s="34">
        <v>639</v>
      </c>
      <c r="I60" s="34">
        <v>4436</v>
      </c>
      <c r="J60" s="34">
        <v>4342</v>
      </c>
      <c r="K60" s="34">
        <v>2264</v>
      </c>
      <c r="L60" s="34">
        <v>2385</v>
      </c>
      <c r="M60" s="230">
        <f t="shared" si="0"/>
        <v>10777</v>
      </c>
      <c r="N60" s="230">
        <f t="shared" si="1"/>
        <v>10712</v>
      </c>
      <c r="O60" s="34">
        <v>67285</v>
      </c>
      <c r="P60" s="34">
        <v>68029</v>
      </c>
      <c r="Q60" s="34">
        <v>47403</v>
      </c>
      <c r="R60" s="34">
        <v>47877</v>
      </c>
      <c r="T60" s="44">
        <v>29042478.150000002</v>
      </c>
      <c r="U60" s="44">
        <v>29376575.060000002</v>
      </c>
      <c r="V60" s="44">
        <v>5744384</v>
      </c>
      <c r="W60" s="44">
        <v>5965627.3199999994</v>
      </c>
      <c r="X60" s="44">
        <v>33557852.039999999</v>
      </c>
      <c r="Y60" s="44">
        <v>34740906.460000001</v>
      </c>
      <c r="Z60" s="44">
        <v>29307366.800000001</v>
      </c>
      <c r="AA60" s="44">
        <v>32332443.300000001</v>
      </c>
      <c r="AB60" s="44">
        <v>4450229.9000000004</v>
      </c>
      <c r="AC60" s="44">
        <v>4674952.88</v>
      </c>
      <c r="AD60" s="44">
        <v>3957202.4400000004</v>
      </c>
      <c r="AE60" s="44">
        <v>4132742.6399999997</v>
      </c>
      <c r="AF60" s="230">
        <f t="shared" si="2"/>
        <v>97652080.989999995</v>
      </c>
      <c r="AG60" s="230">
        <f t="shared" si="3"/>
        <v>102415552.14</v>
      </c>
      <c r="AH60" s="479">
        <f t="shared" si="4"/>
        <v>4763471.150000006</v>
      </c>
      <c r="AI60" s="479">
        <f t="shared" si="5"/>
        <v>60.495436303831625</v>
      </c>
      <c r="AJ60" s="44">
        <v>106059513.33</v>
      </c>
      <c r="AK60" s="44">
        <v>111223247.66</v>
      </c>
      <c r="AL60" s="235">
        <v>5163734.3299999982</v>
      </c>
      <c r="AM60" s="235">
        <v>65.578724298649988</v>
      </c>
    </row>
    <row r="61" spans="1:39">
      <c r="A61" s="32">
        <v>169</v>
      </c>
      <c r="B61" s="221" t="s">
        <v>73</v>
      </c>
      <c r="C61" s="225">
        <v>4916</v>
      </c>
      <c r="D61" s="225">
        <v>4848</v>
      </c>
      <c r="E61" s="34">
        <v>215</v>
      </c>
      <c r="F61" s="34">
        <v>204</v>
      </c>
      <c r="G61" s="34">
        <v>33</v>
      </c>
      <c r="H61" s="34">
        <v>45</v>
      </c>
      <c r="I61" s="34">
        <v>313</v>
      </c>
      <c r="J61" s="34">
        <v>289</v>
      </c>
      <c r="K61" s="34">
        <v>195</v>
      </c>
      <c r="L61" s="34">
        <v>191</v>
      </c>
      <c r="M61" s="230">
        <f t="shared" si="0"/>
        <v>756</v>
      </c>
      <c r="N61" s="230">
        <f t="shared" si="1"/>
        <v>729</v>
      </c>
      <c r="O61" s="34">
        <v>4160</v>
      </c>
      <c r="P61" s="34">
        <v>4119</v>
      </c>
      <c r="Q61" s="34">
        <v>2589</v>
      </c>
      <c r="R61" s="34">
        <v>2532</v>
      </c>
      <c r="T61" s="44">
        <v>1816739.2500000002</v>
      </c>
      <c r="U61" s="44">
        <v>1791040.4400000002</v>
      </c>
      <c r="V61" s="44">
        <v>296194.8</v>
      </c>
      <c r="W61" s="44">
        <v>420114.6</v>
      </c>
      <c r="X61" s="44">
        <v>2367810.5700000003</v>
      </c>
      <c r="Y61" s="44">
        <v>2312326.5699999998</v>
      </c>
      <c r="Z61" s="44">
        <v>2524265.25</v>
      </c>
      <c r="AA61" s="44">
        <v>2589306.7799999998</v>
      </c>
      <c r="AB61" s="44">
        <v>275142.40000000002</v>
      </c>
      <c r="AC61" s="44">
        <v>283057.68</v>
      </c>
      <c r="AD61" s="44">
        <v>216129.72</v>
      </c>
      <c r="AE61" s="44">
        <v>218562.24</v>
      </c>
      <c r="AF61" s="230">
        <f t="shared" si="2"/>
        <v>7005009.870000001</v>
      </c>
      <c r="AG61" s="230">
        <f t="shared" si="3"/>
        <v>7112788.3899999987</v>
      </c>
      <c r="AH61" s="479">
        <f t="shared" si="4"/>
        <v>107778.51999999769</v>
      </c>
      <c r="AI61" s="479">
        <f t="shared" si="5"/>
        <v>22.231542904289952</v>
      </c>
      <c r="AJ61" s="44">
        <v>7496281.9900000012</v>
      </c>
      <c r="AK61" s="44">
        <v>7614408.3099999987</v>
      </c>
      <c r="AL61" s="235">
        <v>118126.3199999975</v>
      </c>
      <c r="AM61" s="235">
        <v>24.365990099009387</v>
      </c>
    </row>
    <row r="62" spans="1:39">
      <c r="A62" s="32">
        <v>171</v>
      </c>
      <c r="B62" s="221" t="s">
        <v>74</v>
      </c>
      <c r="C62" s="225">
        <v>4590</v>
      </c>
      <c r="D62" s="225">
        <v>4552</v>
      </c>
      <c r="E62" s="34">
        <v>188</v>
      </c>
      <c r="F62" s="34">
        <v>165</v>
      </c>
      <c r="G62" s="34">
        <v>41</v>
      </c>
      <c r="H62" s="34">
        <v>45</v>
      </c>
      <c r="I62" s="34">
        <v>265</v>
      </c>
      <c r="J62" s="34">
        <v>250</v>
      </c>
      <c r="K62" s="34">
        <v>157</v>
      </c>
      <c r="L62" s="34">
        <v>155</v>
      </c>
      <c r="M62" s="230">
        <f t="shared" si="0"/>
        <v>651</v>
      </c>
      <c r="N62" s="230">
        <f t="shared" si="1"/>
        <v>615</v>
      </c>
      <c r="O62" s="34">
        <v>3939</v>
      </c>
      <c r="P62" s="34">
        <v>3937</v>
      </c>
      <c r="Q62" s="34">
        <v>2333</v>
      </c>
      <c r="R62" s="34">
        <v>2293</v>
      </c>
      <c r="T62" s="44">
        <v>1588590.6</v>
      </c>
      <c r="U62" s="44">
        <v>1448635.6500000001</v>
      </c>
      <c r="V62" s="44">
        <v>367999.60000000003</v>
      </c>
      <c r="W62" s="44">
        <v>420114.6</v>
      </c>
      <c r="X62" s="44">
        <v>2004695.85</v>
      </c>
      <c r="Y62" s="44">
        <v>2000282.5</v>
      </c>
      <c r="Z62" s="44">
        <v>2032357.1500000001</v>
      </c>
      <c r="AA62" s="44">
        <v>2101269.9</v>
      </c>
      <c r="AB62" s="44">
        <v>260525.46</v>
      </c>
      <c r="AC62" s="44">
        <v>270550.64</v>
      </c>
      <c r="AD62" s="44">
        <v>194758.84</v>
      </c>
      <c r="AE62" s="44">
        <v>197931.75999999998</v>
      </c>
      <c r="AF62" s="230">
        <f t="shared" si="2"/>
        <v>5993643.2000000002</v>
      </c>
      <c r="AG62" s="230">
        <f t="shared" si="3"/>
        <v>5970302.6500000004</v>
      </c>
      <c r="AH62" s="479">
        <f t="shared" si="4"/>
        <v>-23340.549999999814</v>
      </c>
      <c r="AI62" s="479">
        <f t="shared" si="5"/>
        <v>-5.1275373462214002</v>
      </c>
      <c r="AJ62" s="44">
        <v>6448927.5</v>
      </c>
      <c r="AK62" s="44">
        <v>6438785.0499999998</v>
      </c>
      <c r="AL62" s="235">
        <v>-10142.450000000186</v>
      </c>
      <c r="AM62" s="235">
        <v>-2.2281304920914291</v>
      </c>
    </row>
    <row r="63" spans="1:39">
      <c r="A63" s="32">
        <v>172</v>
      </c>
      <c r="B63" s="221" t="s">
        <v>75</v>
      </c>
      <c r="C63" s="225">
        <v>4079</v>
      </c>
      <c r="D63" s="225">
        <v>4099</v>
      </c>
      <c r="E63" s="34">
        <v>118</v>
      </c>
      <c r="F63" s="34">
        <v>124</v>
      </c>
      <c r="G63" s="34">
        <v>23</v>
      </c>
      <c r="H63" s="34">
        <v>21</v>
      </c>
      <c r="I63" s="34">
        <v>181</v>
      </c>
      <c r="J63" s="34">
        <v>179</v>
      </c>
      <c r="K63" s="34">
        <v>116</v>
      </c>
      <c r="L63" s="34">
        <v>111</v>
      </c>
      <c r="M63" s="230">
        <f t="shared" si="0"/>
        <v>438</v>
      </c>
      <c r="N63" s="230">
        <f t="shared" si="1"/>
        <v>435</v>
      </c>
      <c r="O63" s="34">
        <v>3641</v>
      </c>
      <c r="P63" s="34">
        <v>3664</v>
      </c>
      <c r="Q63" s="34">
        <v>1888</v>
      </c>
      <c r="R63" s="34">
        <v>1890</v>
      </c>
      <c r="T63" s="44">
        <v>997094.10000000009</v>
      </c>
      <c r="U63" s="44">
        <v>1088671.6400000001</v>
      </c>
      <c r="V63" s="44">
        <v>206438.80000000002</v>
      </c>
      <c r="W63" s="44">
        <v>196053.47999999998</v>
      </c>
      <c r="X63" s="44">
        <v>1369245.09</v>
      </c>
      <c r="Y63" s="44">
        <v>1432202.27</v>
      </c>
      <c r="Z63" s="44">
        <v>1501614.2000000002</v>
      </c>
      <c r="AA63" s="44">
        <v>1504780.38</v>
      </c>
      <c r="AB63" s="44">
        <v>240815.74</v>
      </c>
      <c r="AC63" s="44">
        <v>251790.07999999999</v>
      </c>
      <c r="AD63" s="44">
        <v>157610.24000000002</v>
      </c>
      <c r="AE63" s="44">
        <v>163144.79999999999</v>
      </c>
      <c r="AF63" s="230">
        <f t="shared" si="2"/>
        <v>4074392.1900000004</v>
      </c>
      <c r="AG63" s="230">
        <f t="shared" si="3"/>
        <v>4221707.7699999996</v>
      </c>
      <c r="AH63" s="479">
        <f t="shared" si="4"/>
        <v>147315.57999999914</v>
      </c>
      <c r="AI63" s="479">
        <f t="shared" si="5"/>
        <v>35.939394974383788</v>
      </c>
      <c r="AJ63" s="44">
        <v>4472818.1700000009</v>
      </c>
      <c r="AK63" s="44">
        <v>4636642.6499999994</v>
      </c>
      <c r="AL63" s="235">
        <v>163824.47999999858</v>
      </c>
      <c r="AM63" s="235">
        <v>39.966938277628344</v>
      </c>
    </row>
    <row r="64" spans="1:39">
      <c r="A64" s="32">
        <v>176</v>
      </c>
      <c r="B64" s="221" t="s">
        <v>76</v>
      </c>
      <c r="C64" s="225">
        <v>4259</v>
      </c>
      <c r="D64" s="225">
        <v>4160</v>
      </c>
      <c r="E64" s="34">
        <v>117</v>
      </c>
      <c r="F64" s="34">
        <v>100</v>
      </c>
      <c r="G64" s="34">
        <v>22</v>
      </c>
      <c r="H64" s="34">
        <v>22</v>
      </c>
      <c r="I64" s="34">
        <v>159</v>
      </c>
      <c r="J64" s="34">
        <v>151</v>
      </c>
      <c r="K64" s="34">
        <v>115</v>
      </c>
      <c r="L64" s="34">
        <v>106</v>
      </c>
      <c r="M64" s="230">
        <f t="shared" si="0"/>
        <v>413</v>
      </c>
      <c r="N64" s="230">
        <f t="shared" si="1"/>
        <v>379</v>
      </c>
      <c r="O64" s="34">
        <v>3846</v>
      </c>
      <c r="P64" s="34">
        <v>3781</v>
      </c>
      <c r="Q64" s="34">
        <v>2050</v>
      </c>
      <c r="R64" s="34">
        <v>1956</v>
      </c>
      <c r="T64" s="44">
        <v>988644.15000000014</v>
      </c>
      <c r="U64" s="44">
        <v>877961</v>
      </c>
      <c r="V64" s="44">
        <v>197463.2</v>
      </c>
      <c r="W64" s="44">
        <v>205389.36</v>
      </c>
      <c r="X64" s="44">
        <v>1202817.51</v>
      </c>
      <c r="Y64" s="44">
        <v>1208170.6300000001</v>
      </c>
      <c r="Z64" s="44">
        <v>1488669.25</v>
      </c>
      <c r="AA64" s="44">
        <v>1436997.48</v>
      </c>
      <c r="AB64" s="44">
        <v>254374.44</v>
      </c>
      <c r="AC64" s="44">
        <v>259830.32</v>
      </c>
      <c r="AD64" s="44">
        <v>171134</v>
      </c>
      <c r="AE64" s="44">
        <v>168841.91999999998</v>
      </c>
      <c r="AF64" s="230">
        <f t="shared" si="2"/>
        <v>3877594.1100000003</v>
      </c>
      <c r="AG64" s="230">
        <f t="shared" si="3"/>
        <v>3728518.47</v>
      </c>
      <c r="AH64" s="479">
        <f t="shared" si="4"/>
        <v>-149075.64000000013</v>
      </c>
      <c r="AI64" s="479">
        <f t="shared" si="5"/>
        <v>-35.835490384615419</v>
      </c>
      <c r="AJ64" s="44">
        <v>4303102.5500000007</v>
      </c>
      <c r="AK64" s="44">
        <v>4157190.71</v>
      </c>
      <c r="AL64" s="235">
        <v>-145911.84000000078</v>
      </c>
      <c r="AM64" s="235">
        <v>-35.074961538461729</v>
      </c>
    </row>
    <row r="65" spans="1:39">
      <c r="A65" s="32">
        <v>177</v>
      </c>
      <c r="B65" s="221" t="s">
        <v>77</v>
      </c>
      <c r="C65" s="225">
        <v>1708</v>
      </c>
      <c r="D65" s="225">
        <v>1668</v>
      </c>
      <c r="E65" s="34">
        <v>64</v>
      </c>
      <c r="F65" s="34">
        <v>55</v>
      </c>
      <c r="G65" s="34">
        <v>14</v>
      </c>
      <c r="H65" s="34">
        <v>11</v>
      </c>
      <c r="I65" s="34">
        <v>112</v>
      </c>
      <c r="J65" s="34">
        <v>101</v>
      </c>
      <c r="K65" s="34">
        <v>62</v>
      </c>
      <c r="L65" s="34">
        <v>57</v>
      </c>
      <c r="M65" s="230">
        <f t="shared" si="0"/>
        <v>252</v>
      </c>
      <c r="N65" s="230">
        <f t="shared" si="1"/>
        <v>224</v>
      </c>
      <c r="O65" s="34">
        <v>1456</v>
      </c>
      <c r="P65" s="34">
        <v>1444</v>
      </c>
      <c r="Q65" s="34">
        <v>850</v>
      </c>
      <c r="R65" s="34">
        <v>821</v>
      </c>
      <c r="T65" s="44">
        <v>540796.80000000005</v>
      </c>
      <c r="U65" s="44">
        <v>482878.55000000005</v>
      </c>
      <c r="V65" s="44">
        <v>125658.40000000001</v>
      </c>
      <c r="W65" s="44">
        <v>102694.68</v>
      </c>
      <c r="X65" s="44">
        <v>847267.68</v>
      </c>
      <c r="Y65" s="44">
        <v>808114.13</v>
      </c>
      <c r="Z65" s="44">
        <v>802586.9</v>
      </c>
      <c r="AA65" s="44">
        <v>772725.05999999994</v>
      </c>
      <c r="AB65" s="44">
        <v>96299.839999999997</v>
      </c>
      <c r="AC65" s="44">
        <v>99231.679999999993</v>
      </c>
      <c r="AD65" s="44">
        <v>70958</v>
      </c>
      <c r="AE65" s="44">
        <v>70868.72</v>
      </c>
      <c r="AF65" s="230">
        <f t="shared" si="2"/>
        <v>2316309.7800000003</v>
      </c>
      <c r="AG65" s="230">
        <f t="shared" si="3"/>
        <v>2166412.42</v>
      </c>
      <c r="AH65" s="479">
        <f t="shared" si="4"/>
        <v>-149897.36000000034</v>
      </c>
      <c r="AI65" s="479">
        <f t="shared" si="5"/>
        <v>-89.866522781774776</v>
      </c>
      <c r="AJ65" s="44">
        <v>2483567.62</v>
      </c>
      <c r="AK65" s="44">
        <v>2336512.8200000003</v>
      </c>
      <c r="AL65" s="235">
        <v>-147054.79999999981</v>
      </c>
      <c r="AM65" s="235">
        <v>-88.162350119903962</v>
      </c>
    </row>
    <row r="66" spans="1:39">
      <c r="A66" s="32">
        <v>178</v>
      </c>
      <c r="B66" s="221" t="s">
        <v>78</v>
      </c>
      <c r="C66" s="225">
        <v>5734</v>
      </c>
      <c r="D66" s="225">
        <v>5674</v>
      </c>
      <c r="E66" s="34">
        <v>203</v>
      </c>
      <c r="F66" s="34">
        <v>185</v>
      </c>
      <c r="G66" s="34">
        <v>46</v>
      </c>
      <c r="H66" s="34">
        <v>40</v>
      </c>
      <c r="I66" s="34">
        <v>288</v>
      </c>
      <c r="J66" s="34">
        <v>283</v>
      </c>
      <c r="K66" s="34">
        <v>142</v>
      </c>
      <c r="L66" s="34">
        <v>157</v>
      </c>
      <c r="M66" s="230">
        <f t="shared" si="0"/>
        <v>679</v>
      </c>
      <c r="N66" s="230">
        <f t="shared" si="1"/>
        <v>665</v>
      </c>
      <c r="O66" s="34">
        <v>5055</v>
      </c>
      <c r="P66" s="34">
        <v>5009</v>
      </c>
      <c r="Q66" s="34">
        <v>2743</v>
      </c>
      <c r="R66" s="34">
        <v>2688</v>
      </c>
      <c r="T66" s="44">
        <v>1715339.85</v>
      </c>
      <c r="U66" s="44">
        <v>1624227.85</v>
      </c>
      <c r="V66" s="44">
        <v>412877.60000000003</v>
      </c>
      <c r="W66" s="44">
        <v>373435.19999999995</v>
      </c>
      <c r="X66" s="44">
        <v>2178688.3200000003</v>
      </c>
      <c r="Y66" s="44">
        <v>2264319.79</v>
      </c>
      <c r="Z66" s="44">
        <v>1838182.9000000001</v>
      </c>
      <c r="AA66" s="44">
        <v>2128383.06</v>
      </c>
      <c r="AB66" s="44">
        <v>334337.7</v>
      </c>
      <c r="AC66" s="44">
        <v>344218.48</v>
      </c>
      <c r="AD66" s="44">
        <v>228985.64</v>
      </c>
      <c r="AE66" s="44">
        <v>232028.15999999997</v>
      </c>
      <c r="AF66" s="230">
        <f t="shared" si="2"/>
        <v>6145088.6700000009</v>
      </c>
      <c r="AG66" s="230">
        <f t="shared" si="3"/>
        <v>6390365.9000000004</v>
      </c>
      <c r="AH66" s="479">
        <f t="shared" si="4"/>
        <v>245277.22999999952</v>
      </c>
      <c r="AI66" s="479">
        <f t="shared" si="5"/>
        <v>43.228274585830015</v>
      </c>
      <c r="AJ66" s="44">
        <v>6708412.0100000007</v>
      </c>
      <c r="AK66" s="44">
        <v>6966612.540000001</v>
      </c>
      <c r="AL66" s="235">
        <v>258200.53000000026</v>
      </c>
      <c r="AM66" s="235">
        <v>45.505909411350061</v>
      </c>
    </row>
    <row r="67" spans="1:39">
      <c r="A67" s="32">
        <v>179</v>
      </c>
      <c r="B67" s="221" t="s">
        <v>79</v>
      </c>
      <c r="C67" s="225">
        <v>147746</v>
      </c>
      <c r="D67" s="225">
        <v>149194</v>
      </c>
      <c r="E67" s="34">
        <v>7365</v>
      </c>
      <c r="F67" s="34">
        <v>7318</v>
      </c>
      <c r="G67" s="34">
        <v>1329</v>
      </c>
      <c r="H67" s="34">
        <v>1247</v>
      </c>
      <c r="I67" s="34">
        <v>9120</v>
      </c>
      <c r="J67" s="34">
        <v>8913</v>
      </c>
      <c r="K67" s="34">
        <v>4790</v>
      </c>
      <c r="L67" s="34">
        <v>4927</v>
      </c>
      <c r="M67" s="230">
        <f t="shared" si="0"/>
        <v>22604</v>
      </c>
      <c r="N67" s="230">
        <f t="shared" si="1"/>
        <v>22405</v>
      </c>
      <c r="O67" s="34">
        <v>125142</v>
      </c>
      <c r="P67" s="34">
        <v>126789</v>
      </c>
      <c r="Q67" s="34">
        <v>93446</v>
      </c>
      <c r="R67" s="34">
        <v>94431</v>
      </c>
      <c r="T67" s="44">
        <v>62233881.750000007</v>
      </c>
      <c r="U67" s="44">
        <v>64249185.980000004</v>
      </c>
      <c r="V67" s="44">
        <v>11928572.4</v>
      </c>
      <c r="W67" s="44">
        <v>11641842.359999999</v>
      </c>
      <c r="X67" s="44">
        <v>68991796.799999997</v>
      </c>
      <c r="Y67" s="44">
        <v>71314071.689999998</v>
      </c>
      <c r="Z67" s="44">
        <v>62006310.5</v>
      </c>
      <c r="AA67" s="44">
        <v>66793269.659999996</v>
      </c>
      <c r="AB67" s="44">
        <v>8276891.8799999999</v>
      </c>
      <c r="AC67" s="44">
        <v>8712940.0800000001</v>
      </c>
      <c r="AD67" s="44">
        <v>7800872.0800000001</v>
      </c>
      <c r="AE67" s="44">
        <v>8151283.919999999</v>
      </c>
      <c r="AF67" s="230">
        <f t="shared" si="2"/>
        <v>205160561.44999999</v>
      </c>
      <c r="AG67" s="230">
        <f t="shared" si="3"/>
        <v>213998369.69</v>
      </c>
      <c r="AH67" s="479">
        <f t="shared" si="4"/>
        <v>8837808.2400000095</v>
      </c>
      <c r="AI67" s="479">
        <f t="shared" si="5"/>
        <v>59.237021864150094</v>
      </c>
      <c r="AJ67" s="44">
        <v>221238325.41</v>
      </c>
      <c r="AK67" s="44">
        <v>230862593.69</v>
      </c>
      <c r="AL67" s="235">
        <v>9624268.2800000012</v>
      </c>
      <c r="AM67" s="235">
        <v>64.508413743180029</v>
      </c>
    </row>
    <row r="68" spans="1:39">
      <c r="A68" s="32">
        <v>181</v>
      </c>
      <c r="B68" s="221" t="s">
        <v>80</v>
      </c>
      <c r="C68" s="225">
        <v>1682</v>
      </c>
      <c r="D68" s="225">
        <v>1658</v>
      </c>
      <c r="E68" s="34">
        <v>68</v>
      </c>
      <c r="F68" s="34">
        <v>74</v>
      </c>
      <c r="G68" s="34">
        <v>13</v>
      </c>
      <c r="H68" s="34">
        <v>10</v>
      </c>
      <c r="I68" s="34">
        <v>121</v>
      </c>
      <c r="J68" s="34">
        <v>116</v>
      </c>
      <c r="K68" s="34">
        <v>58</v>
      </c>
      <c r="L68" s="34">
        <v>55</v>
      </c>
      <c r="M68" s="230">
        <f t="shared" si="0"/>
        <v>260</v>
      </c>
      <c r="N68" s="230">
        <f t="shared" si="1"/>
        <v>255</v>
      </c>
      <c r="O68" s="34">
        <v>1422</v>
      </c>
      <c r="P68" s="34">
        <v>1403</v>
      </c>
      <c r="Q68" s="34">
        <v>842</v>
      </c>
      <c r="R68" s="34">
        <v>822</v>
      </c>
      <c r="T68" s="44">
        <v>574596.60000000009</v>
      </c>
      <c r="U68" s="44">
        <v>649691.14</v>
      </c>
      <c r="V68" s="44">
        <v>116682.8</v>
      </c>
      <c r="W68" s="44">
        <v>93358.799999999988</v>
      </c>
      <c r="X68" s="44">
        <v>915351.69000000006</v>
      </c>
      <c r="Y68" s="44">
        <v>928131.08</v>
      </c>
      <c r="Z68" s="44">
        <v>750807.10000000009</v>
      </c>
      <c r="AA68" s="44">
        <v>745611.9</v>
      </c>
      <c r="AB68" s="44">
        <v>94051.08</v>
      </c>
      <c r="AC68" s="44">
        <v>96414.16</v>
      </c>
      <c r="AD68" s="44">
        <v>70290.16</v>
      </c>
      <c r="AE68" s="44">
        <v>70955.039999999994</v>
      </c>
      <c r="AF68" s="230">
        <f t="shared" si="2"/>
        <v>2357438.1900000004</v>
      </c>
      <c r="AG68" s="230">
        <f t="shared" si="3"/>
        <v>2416792.92</v>
      </c>
      <c r="AH68" s="479">
        <f t="shared" si="4"/>
        <v>59354.729999999516</v>
      </c>
      <c r="AI68" s="479">
        <f t="shared" si="5"/>
        <v>35.798992762364001</v>
      </c>
      <c r="AJ68" s="44">
        <v>2521779.4300000006</v>
      </c>
      <c r="AK68" s="44">
        <v>2584162.12</v>
      </c>
      <c r="AL68" s="235">
        <v>62382.689999999478</v>
      </c>
      <c r="AM68" s="235">
        <v>37.625265379975559</v>
      </c>
    </row>
    <row r="69" spans="1:39">
      <c r="A69" s="32">
        <v>182</v>
      </c>
      <c r="B69" s="221" t="s">
        <v>81</v>
      </c>
      <c r="C69" s="225">
        <v>19182</v>
      </c>
      <c r="D69" s="225">
        <v>19116</v>
      </c>
      <c r="E69" s="34">
        <v>605</v>
      </c>
      <c r="F69" s="34">
        <v>576</v>
      </c>
      <c r="G69" s="34">
        <v>122</v>
      </c>
      <c r="H69" s="34">
        <v>131</v>
      </c>
      <c r="I69" s="34">
        <v>1050</v>
      </c>
      <c r="J69" s="34">
        <v>981</v>
      </c>
      <c r="K69" s="34">
        <v>630</v>
      </c>
      <c r="L69" s="34">
        <v>644</v>
      </c>
      <c r="M69" s="230">
        <f t="shared" si="0"/>
        <v>2407</v>
      </c>
      <c r="N69" s="230">
        <f t="shared" si="1"/>
        <v>2332</v>
      </c>
      <c r="O69" s="34">
        <v>16775</v>
      </c>
      <c r="P69" s="34">
        <v>16784</v>
      </c>
      <c r="Q69" s="34">
        <v>9699</v>
      </c>
      <c r="R69" s="34">
        <v>9597</v>
      </c>
      <c r="T69" s="44">
        <v>5112219.75</v>
      </c>
      <c r="U69" s="44">
        <v>5057055.3600000003</v>
      </c>
      <c r="V69" s="44">
        <v>1095023.2</v>
      </c>
      <c r="W69" s="44">
        <v>1223000.2799999998</v>
      </c>
      <c r="X69" s="44">
        <v>7943134.5</v>
      </c>
      <c r="Y69" s="44">
        <v>7849108.5300000003</v>
      </c>
      <c r="Z69" s="44">
        <v>8155318.5</v>
      </c>
      <c r="AA69" s="44">
        <v>8730437.5199999996</v>
      </c>
      <c r="AB69" s="44">
        <v>1109498.5</v>
      </c>
      <c r="AC69" s="44">
        <v>1153396.48</v>
      </c>
      <c r="AD69" s="44">
        <v>809672.52</v>
      </c>
      <c r="AE69" s="44">
        <v>828413.03999999992</v>
      </c>
      <c r="AF69" s="230">
        <f t="shared" si="2"/>
        <v>22305695.949999999</v>
      </c>
      <c r="AG69" s="230">
        <f t="shared" si="3"/>
        <v>22859601.690000001</v>
      </c>
      <c r="AH69" s="479">
        <f t="shared" si="4"/>
        <v>553905.74000000209</v>
      </c>
      <c r="AI69" s="479">
        <f t="shared" si="5"/>
        <v>28.976027411592494</v>
      </c>
      <c r="AJ69" s="44">
        <v>24224866.969999999</v>
      </c>
      <c r="AK69" s="44">
        <v>24841411.210000001</v>
      </c>
      <c r="AL69" s="235">
        <v>616544.24000000209</v>
      </c>
      <c r="AM69" s="235">
        <v>32.252785101485777</v>
      </c>
    </row>
    <row r="70" spans="1:39">
      <c r="A70" s="32">
        <v>186</v>
      </c>
      <c r="B70" s="221" t="s">
        <v>82</v>
      </c>
      <c r="C70" s="225">
        <v>46490</v>
      </c>
      <c r="D70" s="225">
        <v>46871</v>
      </c>
      <c r="E70" s="34">
        <v>2696</v>
      </c>
      <c r="F70" s="34">
        <v>2648</v>
      </c>
      <c r="G70" s="34">
        <v>471</v>
      </c>
      <c r="H70" s="34">
        <v>465</v>
      </c>
      <c r="I70" s="34">
        <v>3229</v>
      </c>
      <c r="J70" s="34">
        <v>3180</v>
      </c>
      <c r="K70" s="34">
        <v>1723</v>
      </c>
      <c r="L70" s="34">
        <v>1701</v>
      </c>
      <c r="M70" s="230">
        <f t="shared" si="0"/>
        <v>8119</v>
      </c>
      <c r="N70" s="230">
        <f t="shared" si="1"/>
        <v>7994</v>
      </c>
      <c r="O70" s="34">
        <v>38371</v>
      </c>
      <c r="P70" s="34">
        <v>38877</v>
      </c>
      <c r="Q70" s="34">
        <v>28047</v>
      </c>
      <c r="R70" s="34">
        <v>28200</v>
      </c>
      <c r="T70" s="44">
        <v>22781065.200000003</v>
      </c>
      <c r="U70" s="44">
        <v>23248407.280000001</v>
      </c>
      <c r="V70" s="44">
        <v>4227507.6000000006</v>
      </c>
      <c r="W70" s="44">
        <v>4341184.1999999993</v>
      </c>
      <c r="X70" s="44">
        <v>24427029.810000002</v>
      </c>
      <c r="Y70" s="44">
        <v>25443593.399999999</v>
      </c>
      <c r="Z70" s="44">
        <v>22304148.850000001</v>
      </c>
      <c r="AA70" s="44">
        <v>23059742.579999998</v>
      </c>
      <c r="AB70" s="44">
        <v>2537857.94</v>
      </c>
      <c r="AC70" s="44">
        <v>2671627.44</v>
      </c>
      <c r="AD70" s="44">
        <v>2341363.56</v>
      </c>
      <c r="AE70" s="44">
        <v>2434224</v>
      </c>
      <c r="AF70" s="230">
        <f t="shared" si="2"/>
        <v>73739751.460000008</v>
      </c>
      <c r="AG70" s="230">
        <f t="shared" si="3"/>
        <v>76092927.459999993</v>
      </c>
      <c r="AH70" s="479">
        <f t="shared" si="4"/>
        <v>2353175.9999999851</v>
      </c>
      <c r="AI70" s="479">
        <f t="shared" si="5"/>
        <v>50.205372191760048</v>
      </c>
      <c r="AJ70" s="44">
        <v>78618972.960000008</v>
      </c>
      <c r="AK70" s="44">
        <v>81198778.899999991</v>
      </c>
      <c r="AL70" s="235">
        <v>2579805.9399999827</v>
      </c>
      <c r="AM70" s="235">
        <v>55.040556847517287</v>
      </c>
    </row>
    <row r="71" spans="1:39">
      <c r="A71" s="32">
        <v>202</v>
      </c>
      <c r="B71" s="221" t="s">
        <v>83</v>
      </c>
      <c r="C71" s="225">
        <v>36339</v>
      </c>
      <c r="D71" s="225">
        <v>36551</v>
      </c>
      <c r="E71" s="34">
        <v>2438</v>
      </c>
      <c r="F71" s="34">
        <v>2423</v>
      </c>
      <c r="G71" s="34">
        <v>414</v>
      </c>
      <c r="H71" s="34">
        <v>422</v>
      </c>
      <c r="I71" s="34">
        <v>2769</v>
      </c>
      <c r="J71" s="34">
        <v>2716</v>
      </c>
      <c r="K71" s="34">
        <v>1490</v>
      </c>
      <c r="L71" s="34">
        <v>1487</v>
      </c>
      <c r="M71" s="230">
        <f t="shared" si="0"/>
        <v>7111</v>
      </c>
      <c r="N71" s="230">
        <f t="shared" si="1"/>
        <v>7048</v>
      </c>
      <c r="O71" s="34">
        <v>29228</v>
      </c>
      <c r="P71" s="34">
        <v>29503</v>
      </c>
      <c r="Q71" s="34">
        <v>20500</v>
      </c>
      <c r="R71" s="34">
        <v>20631</v>
      </c>
      <c r="T71" s="44">
        <v>20600978.100000001</v>
      </c>
      <c r="U71" s="44">
        <v>21272995.030000001</v>
      </c>
      <c r="V71" s="44">
        <v>3715898.4000000004</v>
      </c>
      <c r="W71" s="44">
        <v>3939741.36</v>
      </c>
      <c r="X71" s="44">
        <v>20947180.41</v>
      </c>
      <c r="Y71" s="44">
        <v>21731069.080000002</v>
      </c>
      <c r="Z71" s="44">
        <v>19287975.5</v>
      </c>
      <c r="AA71" s="44">
        <v>20158634.460000001</v>
      </c>
      <c r="AB71" s="44">
        <v>1933139.92</v>
      </c>
      <c r="AC71" s="44">
        <v>2027446.16</v>
      </c>
      <c r="AD71" s="44">
        <v>1711340</v>
      </c>
      <c r="AE71" s="44">
        <v>1780867.92</v>
      </c>
      <c r="AF71" s="230">
        <f t="shared" si="2"/>
        <v>64552032.409999996</v>
      </c>
      <c r="AG71" s="230">
        <f t="shared" si="3"/>
        <v>67102439.93</v>
      </c>
      <c r="AH71" s="479">
        <f t="shared" si="4"/>
        <v>2550407.5200000033</v>
      </c>
      <c r="AI71" s="479">
        <f t="shared" si="5"/>
        <v>69.776682443708879</v>
      </c>
      <c r="AJ71" s="44">
        <v>68196512.329999998</v>
      </c>
      <c r="AK71" s="44">
        <v>70910754.010000005</v>
      </c>
      <c r="AL71" s="235">
        <v>2714241.6800000072</v>
      </c>
      <c r="AM71" s="235">
        <v>74.259026565620829</v>
      </c>
    </row>
    <row r="72" spans="1:39">
      <c r="A72" s="32">
        <v>204</v>
      </c>
      <c r="B72" s="221" t="s">
        <v>84</v>
      </c>
      <c r="C72" s="225">
        <v>2628</v>
      </c>
      <c r="D72" s="225">
        <v>2589</v>
      </c>
      <c r="E72" s="34">
        <v>87</v>
      </c>
      <c r="F72" s="34">
        <v>87</v>
      </c>
      <c r="G72" s="34">
        <v>10</v>
      </c>
      <c r="H72" s="34">
        <v>14</v>
      </c>
      <c r="I72" s="34">
        <v>129</v>
      </c>
      <c r="J72" s="34">
        <v>119</v>
      </c>
      <c r="K72" s="34">
        <v>62</v>
      </c>
      <c r="L72" s="34">
        <v>63</v>
      </c>
      <c r="M72" s="230">
        <f t="shared" si="0"/>
        <v>288</v>
      </c>
      <c r="N72" s="230">
        <f t="shared" si="1"/>
        <v>283</v>
      </c>
      <c r="O72" s="34">
        <v>2340</v>
      </c>
      <c r="P72" s="34">
        <v>2306</v>
      </c>
      <c r="Q72" s="34">
        <v>1274</v>
      </c>
      <c r="R72" s="34">
        <v>1249</v>
      </c>
      <c r="T72" s="44">
        <v>735145.65</v>
      </c>
      <c r="U72" s="44">
        <v>763826.07000000007</v>
      </c>
      <c r="V72" s="44">
        <v>89756</v>
      </c>
      <c r="W72" s="44">
        <v>130702.31999999999</v>
      </c>
      <c r="X72" s="44">
        <v>975870.81</v>
      </c>
      <c r="Y72" s="44">
        <v>952134.47</v>
      </c>
      <c r="Z72" s="44">
        <v>802586.9</v>
      </c>
      <c r="AA72" s="44">
        <v>854064.54</v>
      </c>
      <c r="AB72" s="44">
        <v>154767.6</v>
      </c>
      <c r="AC72" s="44">
        <v>158468.32</v>
      </c>
      <c r="AD72" s="44">
        <v>106353.52</v>
      </c>
      <c r="AE72" s="44">
        <v>107813.68</v>
      </c>
      <c r="AF72" s="230">
        <f t="shared" si="2"/>
        <v>2603359.36</v>
      </c>
      <c r="AG72" s="230">
        <f t="shared" si="3"/>
        <v>2700727.4</v>
      </c>
      <c r="AH72" s="479">
        <f t="shared" si="4"/>
        <v>97368.040000000037</v>
      </c>
      <c r="AI72" s="479">
        <f t="shared" si="5"/>
        <v>37.608358439551964</v>
      </c>
      <c r="AJ72" s="44">
        <v>2864480.48</v>
      </c>
      <c r="AK72" s="44">
        <v>2967009.4</v>
      </c>
      <c r="AL72" s="235">
        <v>102528.91999999993</v>
      </c>
      <c r="AM72" s="235">
        <v>39.601745847817661</v>
      </c>
    </row>
    <row r="73" spans="1:39">
      <c r="A73" s="32">
        <v>205</v>
      </c>
      <c r="B73" s="221" t="s">
        <v>85</v>
      </c>
      <c r="C73" s="225">
        <v>36513</v>
      </c>
      <c r="D73" s="225">
        <v>36433</v>
      </c>
      <c r="E73" s="34">
        <v>1763</v>
      </c>
      <c r="F73" s="34">
        <v>1656</v>
      </c>
      <c r="G73" s="34">
        <v>327</v>
      </c>
      <c r="H73" s="34">
        <v>317</v>
      </c>
      <c r="I73" s="34">
        <v>2454</v>
      </c>
      <c r="J73" s="34">
        <v>2387</v>
      </c>
      <c r="K73" s="34">
        <v>1345</v>
      </c>
      <c r="L73" s="34">
        <v>1295</v>
      </c>
      <c r="M73" s="230">
        <f t="shared" si="0"/>
        <v>5889</v>
      </c>
      <c r="N73" s="230">
        <f t="shared" si="1"/>
        <v>5655</v>
      </c>
      <c r="O73" s="34">
        <v>30624</v>
      </c>
      <c r="P73" s="34">
        <v>30778</v>
      </c>
      <c r="Q73" s="34">
        <v>20713</v>
      </c>
      <c r="R73" s="34">
        <v>20693</v>
      </c>
      <c r="T73" s="44">
        <v>14897261.850000001</v>
      </c>
      <c r="U73" s="44">
        <v>14539034.16</v>
      </c>
      <c r="V73" s="44">
        <v>2935021.2</v>
      </c>
      <c r="W73" s="44">
        <v>2959473.96</v>
      </c>
      <c r="X73" s="44">
        <v>18564240.060000002</v>
      </c>
      <c r="Y73" s="44">
        <v>19098697.309999999</v>
      </c>
      <c r="Z73" s="44">
        <v>17410957.75</v>
      </c>
      <c r="AA73" s="44">
        <v>17555771.100000001</v>
      </c>
      <c r="AB73" s="44">
        <v>2025471.36</v>
      </c>
      <c r="AC73" s="44">
        <v>2115064.16</v>
      </c>
      <c r="AD73" s="44">
        <v>1729121.24</v>
      </c>
      <c r="AE73" s="44">
        <v>1786219.7599999998</v>
      </c>
      <c r="AF73" s="230">
        <f t="shared" si="2"/>
        <v>53807480.859999999</v>
      </c>
      <c r="AG73" s="230">
        <f t="shared" si="3"/>
        <v>54152976.530000001</v>
      </c>
      <c r="AH73" s="479">
        <f t="shared" si="4"/>
        <v>345495.67000000179</v>
      </c>
      <c r="AI73" s="479">
        <f t="shared" si="5"/>
        <v>9.4830420223424312</v>
      </c>
      <c r="AJ73" s="44">
        <v>57562073.460000001</v>
      </c>
      <c r="AK73" s="44">
        <v>58054260.449999996</v>
      </c>
      <c r="AL73" s="235">
        <v>492186.98999999464</v>
      </c>
      <c r="AM73" s="235">
        <v>13.509373095819576</v>
      </c>
    </row>
    <row r="74" spans="1:39">
      <c r="A74" s="32">
        <v>208</v>
      </c>
      <c r="B74" s="221" t="s">
        <v>86</v>
      </c>
      <c r="C74" s="225">
        <v>12372</v>
      </c>
      <c r="D74" s="225">
        <v>12271</v>
      </c>
      <c r="E74" s="34">
        <v>699</v>
      </c>
      <c r="F74" s="34">
        <v>664</v>
      </c>
      <c r="G74" s="34">
        <v>137</v>
      </c>
      <c r="H74" s="34">
        <v>120</v>
      </c>
      <c r="I74" s="34">
        <v>955</v>
      </c>
      <c r="J74" s="34">
        <v>933</v>
      </c>
      <c r="K74" s="34">
        <v>504</v>
      </c>
      <c r="L74" s="34">
        <v>503</v>
      </c>
      <c r="M74" s="230">
        <f t="shared" ref="M74:M137" si="6">SUM(E74,G74,I74,K74)</f>
        <v>2295</v>
      </c>
      <c r="N74" s="230">
        <f t="shared" ref="N74:N137" si="7">SUM(F74,H74,J74,L74)</f>
        <v>2220</v>
      </c>
      <c r="O74" s="34">
        <v>10077</v>
      </c>
      <c r="P74" s="34">
        <v>10051</v>
      </c>
      <c r="Q74" s="34">
        <v>6326</v>
      </c>
      <c r="R74" s="34">
        <v>6232</v>
      </c>
      <c r="T74" s="44">
        <v>5906515.0500000007</v>
      </c>
      <c r="U74" s="44">
        <v>5829661.04</v>
      </c>
      <c r="V74" s="44">
        <v>1229657.2</v>
      </c>
      <c r="W74" s="44">
        <v>1120305.5999999999</v>
      </c>
      <c r="X74" s="44">
        <v>7224469.9500000002</v>
      </c>
      <c r="Y74" s="44">
        <v>7465054.29</v>
      </c>
      <c r="Z74" s="44">
        <v>6524254.8000000007</v>
      </c>
      <c r="AA74" s="44">
        <v>6818959.7400000002</v>
      </c>
      <c r="AB74" s="44">
        <v>666492.78</v>
      </c>
      <c r="AC74" s="44">
        <v>690704.72</v>
      </c>
      <c r="AD74" s="44">
        <v>528094.48</v>
      </c>
      <c r="AE74" s="44">
        <v>537946.24</v>
      </c>
      <c r="AF74" s="230">
        <f t="shared" ref="AF74:AF137" si="8">SUM(T74,V74,X74,Z74)</f>
        <v>20884897</v>
      </c>
      <c r="AG74" s="230">
        <f t="shared" ref="AG74:AG137" si="9">SUM(U74,W74,Y74,AA74)</f>
        <v>21233980.670000002</v>
      </c>
      <c r="AH74" s="479">
        <f t="shared" ref="AH74:AH137" si="10">AG74-AF74</f>
        <v>349083.67000000179</v>
      </c>
      <c r="AI74" s="479">
        <f t="shared" ref="AI74:AI137" si="11">AH74/D74</f>
        <v>28.447858365251552</v>
      </c>
      <c r="AJ74" s="44">
        <v>22079484.260000002</v>
      </c>
      <c r="AK74" s="44">
        <v>22462631.629999999</v>
      </c>
      <c r="AL74" s="235">
        <v>383147.36999999732</v>
      </c>
      <c r="AM74" s="235">
        <v>31.223809795452475</v>
      </c>
    </row>
    <row r="75" spans="1:39">
      <c r="A75" s="32">
        <v>211</v>
      </c>
      <c r="B75" s="221" t="s">
        <v>87</v>
      </c>
      <c r="C75" s="225">
        <v>33473</v>
      </c>
      <c r="D75" s="225">
        <v>33951</v>
      </c>
      <c r="E75" s="34">
        <v>2042</v>
      </c>
      <c r="F75" s="34">
        <v>2075</v>
      </c>
      <c r="G75" s="34">
        <v>382</v>
      </c>
      <c r="H75" s="34">
        <v>351</v>
      </c>
      <c r="I75" s="34">
        <v>2624</v>
      </c>
      <c r="J75" s="34">
        <v>2602</v>
      </c>
      <c r="K75" s="34">
        <v>1373</v>
      </c>
      <c r="L75" s="34">
        <v>1345</v>
      </c>
      <c r="M75" s="230">
        <f t="shared" si="6"/>
        <v>6421</v>
      </c>
      <c r="N75" s="230">
        <f t="shared" si="7"/>
        <v>6373</v>
      </c>
      <c r="O75" s="34">
        <v>27052</v>
      </c>
      <c r="P75" s="34">
        <v>27578</v>
      </c>
      <c r="Q75" s="34">
        <v>19045</v>
      </c>
      <c r="R75" s="34">
        <v>19379</v>
      </c>
      <c r="T75" s="44">
        <v>17254797.900000002</v>
      </c>
      <c r="U75" s="44">
        <v>18217690.75</v>
      </c>
      <c r="V75" s="44">
        <v>3428679.2</v>
      </c>
      <c r="W75" s="44">
        <v>3276893.88</v>
      </c>
      <c r="X75" s="44">
        <v>19850271.359999999</v>
      </c>
      <c r="Y75" s="44">
        <v>20818940.260000002</v>
      </c>
      <c r="Z75" s="44">
        <v>17773416.350000001</v>
      </c>
      <c r="AA75" s="44">
        <v>18233600.100000001</v>
      </c>
      <c r="AB75" s="44">
        <v>1789219.28</v>
      </c>
      <c r="AC75" s="44">
        <v>1895160.16</v>
      </c>
      <c r="AD75" s="44">
        <v>1589876.6</v>
      </c>
      <c r="AE75" s="44">
        <v>1672795.2799999998</v>
      </c>
      <c r="AF75" s="230">
        <f t="shared" si="8"/>
        <v>58307164.810000002</v>
      </c>
      <c r="AG75" s="230">
        <f t="shared" si="9"/>
        <v>60547124.990000002</v>
      </c>
      <c r="AH75" s="479">
        <f t="shared" si="10"/>
        <v>2239960.1799999997</v>
      </c>
      <c r="AI75" s="479">
        <f t="shared" si="11"/>
        <v>65.976265205737676</v>
      </c>
      <c r="AJ75" s="44">
        <v>61686260.690000005</v>
      </c>
      <c r="AK75" s="44">
        <v>64115080.43</v>
      </c>
      <c r="AL75" s="235">
        <v>2428819.7399999946</v>
      </c>
      <c r="AM75" s="235">
        <v>71.538974993372648</v>
      </c>
    </row>
    <row r="76" spans="1:39">
      <c r="A76" s="32">
        <v>213</v>
      </c>
      <c r="B76" s="221" t="s">
        <v>88</v>
      </c>
      <c r="C76" s="225">
        <v>5114</v>
      </c>
      <c r="D76" s="225">
        <v>5062</v>
      </c>
      <c r="E76" s="34">
        <v>167</v>
      </c>
      <c r="F76" s="34">
        <v>157</v>
      </c>
      <c r="G76" s="34">
        <v>36</v>
      </c>
      <c r="H76" s="34">
        <v>34</v>
      </c>
      <c r="I76" s="34">
        <v>260</v>
      </c>
      <c r="J76" s="34">
        <v>249</v>
      </c>
      <c r="K76" s="34">
        <v>138</v>
      </c>
      <c r="L76" s="34">
        <v>149</v>
      </c>
      <c r="M76" s="230">
        <f t="shared" si="6"/>
        <v>601</v>
      </c>
      <c r="N76" s="230">
        <f t="shared" si="7"/>
        <v>589</v>
      </c>
      <c r="O76" s="34">
        <v>4513</v>
      </c>
      <c r="P76" s="34">
        <v>4473</v>
      </c>
      <c r="Q76" s="34">
        <v>2435</v>
      </c>
      <c r="R76" s="34">
        <v>2386</v>
      </c>
      <c r="T76" s="44">
        <v>1411141.6500000001</v>
      </c>
      <c r="U76" s="44">
        <v>1378398.77</v>
      </c>
      <c r="V76" s="44">
        <v>323121.60000000003</v>
      </c>
      <c r="W76" s="44">
        <v>317419.92</v>
      </c>
      <c r="X76" s="44">
        <v>1966871.4000000001</v>
      </c>
      <c r="Y76" s="44">
        <v>1992281.37</v>
      </c>
      <c r="Z76" s="44">
        <v>1786403.1</v>
      </c>
      <c r="AA76" s="44">
        <v>2019930.42</v>
      </c>
      <c r="AB76" s="44">
        <v>298489.82</v>
      </c>
      <c r="AC76" s="44">
        <v>307384.56</v>
      </c>
      <c r="AD76" s="44">
        <v>203273.80000000002</v>
      </c>
      <c r="AE76" s="44">
        <v>205959.52</v>
      </c>
      <c r="AF76" s="230">
        <f t="shared" si="8"/>
        <v>5487537.75</v>
      </c>
      <c r="AG76" s="230">
        <f t="shared" si="9"/>
        <v>5708030.4800000004</v>
      </c>
      <c r="AH76" s="479">
        <f t="shared" si="10"/>
        <v>220492.73000000045</v>
      </c>
      <c r="AI76" s="479">
        <f t="shared" si="11"/>
        <v>43.558421572501075</v>
      </c>
      <c r="AJ76" s="44">
        <v>5989301.3700000001</v>
      </c>
      <c r="AK76" s="44">
        <v>6221374.5599999996</v>
      </c>
      <c r="AL76" s="235">
        <v>232073.18999999948</v>
      </c>
      <c r="AM76" s="235">
        <v>45.846145792176905</v>
      </c>
    </row>
    <row r="77" spans="1:39">
      <c r="A77" s="32">
        <v>214</v>
      </c>
      <c r="B77" s="221" t="s">
        <v>89</v>
      </c>
      <c r="C77" s="225">
        <v>12394</v>
      </c>
      <c r="D77" s="225">
        <v>12478</v>
      </c>
      <c r="E77" s="34">
        <v>548</v>
      </c>
      <c r="F77" s="34">
        <v>529</v>
      </c>
      <c r="G77" s="34">
        <v>115</v>
      </c>
      <c r="H77" s="34">
        <v>97</v>
      </c>
      <c r="I77" s="34">
        <v>783</v>
      </c>
      <c r="J77" s="34">
        <v>789</v>
      </c>
      <c r="K77" s="34">
        <v>384</v>
      </c>
      <c r="L77" s="34">
        <v>397</v>
      </c>
      <c r="M77" s="230">
        <f t="shared" si="6"/>
        <v>1830</v>
      </c>
      <c r="N77" s="230">
        <f t="shared" si="7"/>
        <v>1812</v>
      </c>
      <c r="O77" s="34">
        <v>10564</v>
      </c>
      <c r="P77" s="34">
        <v>10666</v>
      </c>
      <c r="Q77" s="34">
        <v>6496</v>
      </c>
      <c r="R77" s="34">
        <v>6492</v>
      </c>
      <c r="T77" s="44">
        <v>4630572.6000000006</v>
      </c>
      <c r="U77" s="44">
        <v>4644413.6900000004</v>
      </c>
      <c r="V77" s="44">
        <v>1032194</v>
      </c>
      <c r="W77" s="44">
        <v>905580.35999999987</v>
      </c>
      <c r="X77" s="44">
        <v>5923308.8700000001</v>
      </c>
      <c r="Y77" s="44">
        <v>6312891.5700000003</v>
      </c>
      <c r="Z77" s="44">
        <v>4970860.8000000007</v>
      </c>
      <c r="AA77" s="44">
        <v>5381962.2599999998</v>
      </c>
      <c r="AB77" s="44">
        <v>698702.96</v>
      </c>
      <c r="AC77" s="44">
        <v>732967.52</v>
      </c>
      <c r="AD77" s="44">
        <v>542286.08000000007</v>
      </c>
      <c r="AE77" s="44">
        <v>560389.43999999994</v>
      </c>
      <c r="AF77" s="230">
        <f t="shared" si="8"/>
        <v>16556936.270000001</v>
      </c>
      <c r="AG77" s="230">
        <f t="shared" si="9"/>
        <v>17244847.880000003</v>
      </c>
      <c r="AH77" s="479">
        <f t="shared" si="10"/>
        <v>687911.61000000127</v>
      </c>
      <c r="AI77" s="479">
        <f t="shared" si="11"/>
        <v>55.129957525244535</v>
      </c>
      <c r="AJ77" s="44">
        <v>17797925.310000002</v>
      </c>
      <c r="AK77" s="44">
        <v>18538204.840000004</v>
      </c>
      <c r="AL77" s="235">
        <v>740279.53000000119</v>
      </c>
      <c r="AM77" s="235">
        <v>59.326777528450165</v>
      </c>
    </row>
    <row r="78" spans="1:39">
      <c r="A78" s="32">
        <v>216</v>
      </c>
      <c r="B78" s="221" t="s">
        <v>90</v>
      </c>
      <c r="C78" s="225">
        <v>1217</v>
      </c>
      <c r="D78" s="225">
        <v>1186</v>
      </c>
      <c r="E78" s="34">
        <v>48</v>
      </c>
      <c r="F78" s="34">
        <v>47</v>
      </c>
      <c r="G78" s="34">
        <v>5</v>
      </c>
      <c r="H78" s="34">
        <v>5</v>
      </c>
      <c r="I78" s="34">
        <v>55</v>
      </c>
      <c r="J78" s="34">
        <v>52</v>
      </c>
      <c r="K78" s="34">
        <v>42</v>
      </c>
      <c r="L78" s="34">
        <v>39</v>
      </c>
      <c r="M78" s="230">
        <f t="shared" si="6"/>
        <v>150</v>
      </c>
      <c r="N78" s="230">
        <f t="shared" si="7"/>
        <v>143</v>
      </c>
      <c r="O78" s="34">
        <v>1067</v>
      </c>
      <c r="P78" s="34">
        <v>1043</v>
      </c>
      <c r="Q78" s="34">
        <v>569</v>
      </c>
      <c r="R78" s="34">
        <v>559</v>
      </c>
      <c r="T78" s="44">
        <v>405597.60000000003</v>
      </c>
      <c r="U78" s="44">
        <v>412641.67000000004</v>
      </c>
      <c r="V78" s="44">
        <v>44878</v>
      </c>
      <c r="W78" s="44">
        <v>46679.399999999994</v>
      </c>
      <c r="X78" s="44">
        <v>416068.95</v>
      </c>
      <c r="Y78" s="44">
        <v>416058.76</v>
      </c>
      <c r="Z78" s="44">
        <v>543687.9</v>
      </c>
      <c r="AA78" s="44">
        <v>528706.62</v>
      </c>
      <c r="AB78" s="44">
        <v>70571.38</v>
      </c>
      <c r="AC78" s="44">
        <v>71674.959999999992</v>
      </c>
      <c r="AD78" s="44">
        <v>47500.12</v>
      </c>
      <c r="AE78" s="44">
        <v>48252.88</v>
      </c>
      <c r="AF78" s="230">
        <f t="shared" si="8"/>
        <v>1410232.4500000002</v>
      </c>
      <c r="AG78" s="230">
        <f t="shared" si="9"/>
        <v>1404086.4500000002</v>
      </c>
      <c r="AH78" s="479">
        <f t="shared" si="10"/>
        <v>-6146</v>
      </c>
      <c r="AI78" s="479">
        <f t="shared" si="11"/>
        <v>-5.1821247892074203</v>
      </c>
      <c r="AJ78" s="44">
        <v>1528303.9500000002</v>
      </c>
      <c r="AK78" s="44">
        <v>1524014.29</v>
      </c>
      <c r="AL78" s="235">
        <v>-4289.660000000149</v>
      </c>
      <c r="AM78" s="235">
        <v>-3.6169139966274444</v>
      </c>
    </row>
    <row r="79" spans="1:39">
      <c r="A79" s="32">
        <v>217</v>
      </c>
      <c r="B79" s="221" t="s">
        <v>91</v>
      </c>
      <c r="C79" s="225">
        <v>5246</v>
      </c>
      <c r="D79" s="225">
        <v>5264</v>
      </c>
      <c r="E79" s="34">
        <v>285</v>
      </c>
      <c r="F79" s="34">
        <v>275</v>
      </c>
      <c r="G79" s="34">
        <v>64</v>
      </c>
      <c r="H79" s="34">
        <v>67</v>
      </c>
      <c r="I79" s="34">
        <v>432</v>
      </c>
      <c r="J79" s="34">
        <v>426</v>
      </c>
      <c r="K79" s="34">
        <v>209</v>
      </c>
      <c r="L79" s="34">
        <v>221</v>
      </c>
      <c r="M79" s="230">
        <f t="shared" si="6"/>
        <v>990</v>
      </c>
      <c r="N79" s="230">
        <f t="shared" si="7"/>
        <v>989</v>
      </c>
      <c r="O79" s="34">
        <v>4256</v>
      </c>
      <c r="P79" s="34">
        <v>4275</v>
      </c>
      <c r="Q79" s="34">
        <v>2719</v>
      </c>
      <c r="R79" s="34">
        <v>2727</v>
      </c>
      <c r="T79" s="44">
        <v>2408235.75</v>
      </c>
      <c r="U79" s="44">
        <v>2414392.75</v>
      </c>
      <c r="V79" s="44">
        <v>574438.40000000002</v>
      </c>
      <c r="W79" s="44">
        <v>625503.96</v>
      </c>
      <c r="X79" s="44">
        <v>3268032.48</v>
      </c>
      <c r="Y79" s="44">
        <v>3408481.38</v>
      </c>
      <c r="Z79" s="44">
        <v>2705494.5500000003</v>
      </c>
      <c r="AA79" s="44">
        <v>2996004.18</v>
      </c>
      <c r="AB79" s="44">
        <v>281491.84000000003</v>
      </c>
      <c r="AC79" s="44">
        <v>293778</v>
      </c>
      <c r="AD79" s="44">
        <v>226982.12000000002</v>
      </c>
      <c r="AE79" s="44">
        <v>235394.63999999998</v>
      </c>
      <c r="AF79" s="230">
        <f t="shared" si="8"/>
        <v>8956201.1799999997</v>
      </c>
      <c r="AG79" s="230">
        <f t="shared" si="9"/>
        <v>9444382.2699999996</v>
      </c>
      <c r="AH79" s="479">
        <f t="shared" si="10"/>
        <v>488181.08999999985</v>
      </c>
      <c r="AI79" s="479">
        <f t="shared" si="11"/>
        <v>92.739568768996932</v>
      </c>
      <c r="AJ79" s="44">
        <v>9464675.1399999987</v>
      </c>
      <c r="AK79" s="44">
        <v>9973554.9100000001</v>
      </c>
      <c r="AL79" s="235">
        <v>508879.77000000142</v>
      </c>
      <c r="AM79" s="235">
        <v>96.671688829787499</v>
      </c>
    </row>
    <row r="80" spans="1:39">
      <c r="A80" s="32">
        <v>218</v>
      </c>
      <c r="B80" s="221" t="s">
        <v>92</v>
      </c>
      <c r="C80" s="225">
        <v>1188</v>
      </c>
      <c r="D80" s="225">
        <v>1159</v>
      </c>
      <c r="E80" s="34">
        <v>37</v>
      </c>
      <c r="F80" s="34">
        <v>32</v>
      </c>
      <c r="G80" s="34">
        <v>13</v>
      </c>
      <c r="H80" s="34">
        <v>6</v>
      </c>
      <c r="I80" s="34">
        <v>67</v>
      </c>
      <c r="J80" s="34">
        <v>70</v>
      </c>
      <c r="K80" s="34">
        <v>28</v>
      </c>
      <c r="L80" s="34">
        <v>24</v>
      </c>
      <c r="M80" s="230">
        <f t="shared" si="6"/>
        <v>145</v>
      </c>
      <c r="N80" s="230">
        <f t="shared" si="7"/>
        <v>132</v>
      </c>
      <c r="O80" s="34">
        <v>1043</v>
      </c>
      <c r="P80" s="34">
        <v>1027</v>
      </c>
      <c r="Q80" s="34">
        <v>571</v>
      </c>
      <c r="R80" s="34">
        <v>561</v>
      </c>
      <c r="T80" s="44">
        <v>312648.15000000002</v>
      </c>
      <c r="U80" s="44">
        <v>280947.52</v>
      </c>
      <c r="V80" s="44">
        <v>116682.8</v>
      </c>
      <c r="W80" s="44">
        <v>56015.28</v>
      </c>
      <c r="X80" s="44">
        <v>506847.63</v>
      </c>
      <c r="Y80" s="44">
        <v>560079.1</v>
      </c>
      <c r="Z80" s="44">
        <v>362458.60000000003</v>
      </c>
      <c r="AA80" s="44">
        <v>325357.92</v>
      </c>
      <c r="AB80" s="44">
        <v>68984.02</v>
      </c>
      <c r="AC80" s="44">
        <v>70575.44</v>
      </c>
      <c r="AD80" s="44">
        <v>47667.08</v>
      </c>
      <c r="AE80" s="44">
        <v>48425.52</v>
      </c>
      <c r="AF80" s="230">
        <f t="shared" si="8"/>
        <v>1298637.1800000002</v>
      </c>
      <c r="AG80" s="230">
        <f t="shared" si="9"/>
        <v>1222399.82</v>
      </c>
      <c r="AH80" s="479">
        <f t="shared" si="10"/>
        <v>-76237.360000000102</v>
      </c>
      <c r="AI80" s="479">
        <f t="shared" si="11"/>
        <v>-65.778567730802507</v>
      </c>
      <c r="AJ80" s="44">
        <v>1415288.2800000003</v>
      </c>
      <c r="AK80" s="44">
        <v>1341400.78</v>
      </c>
      <c r="AL80" s="235">
        <v>-73887.500000000233</v>
      </c>
      <c r="AM80" s="235">
        <v>-63.751078515962234</v>
      </c>
    </row>
    <row r="81" spans="1:39">
      <c r="A81" s="32">
        <v>224</v>
      </c>
      <c r="B81" s="221" t="s">
        <v>93</v>
      </c>
      <c r="C81" s="225">
        <v>8581</v>
      </c>
      <c r="D81" s="225">
        <v>8440</v>
      </c>
      <c r="E81" s="34">
        <v>318</v>
      </c>
      <c r="F81" s="34">
        <v>302</v>
      </c>
      <c r="G81" s="34">
        <v>82</v>
      </c>
      <c r="H81" s="34">
        <v>53</v>
      </c>
      <c r="I81" s="34">
        <v>557</v>
      </c>
      <c r="J81" s="34">
        <v>517</v>
      </c>
      <c r="K81" s="34">
        <v>338</v>
      </c>
      <c r="L81" s="34">
        <v>339</v>
      </c>
      <c r="M81" s="230">
        <f t="shared" si="6"/>
        <v>1295</v>
      </c>
      <c r="N81" s="230">
        <f t="shared" si="7"/>
        <v>1211</v>
      </c>
      <c r="O81" s="34">
        <v>7286</v>
      </c>
      <c r="P81" s="34">
        <v>7229</v>
      </c>
      <c r="Q81" s="34">
        <v>4632</v>
      </c>
      <c r="R81" s="34">
        <v>4565</v>
      </c>
      <c r="T81" s="44">
        <v>2687084.1</v>
      </c>
      <c r="U81" s="44">
        <v>2651442.2200000002</v>
      </c>
      <c r="V81" s="44">
        <v>735999.20000000007</v>
      </c>
      <c r="W81" s="44">
        <v>494801.63999999996</v>
      </c>
      <c r="X81" s="44">
        <v>4213643.7300000004</v>
      </c>
      <c r="Y81" s="44">
        <v>4136584.21</v>
      </c>
      <c r="Z81" s="44">
        <v>4375393.1000000006</v>
      </c>
      <c r="AA81" s="44">
        <v>4595680.62</v>
      </c>
      <c r="AB81" s="44">
        <v>481896.04</v>
      </c>
      <c r="AC81" s="44">
        <v>496776.88</v>
      </c>
      <c r="AD81" s="44">
        <v>386679.36000000004</v>
      </c>
      <c r="AE81" s="44">
        <v>394050.8</v>
      </c>
      <c r="AF81" s="230">
        <f t="shared" si="8"/>
        <v>12012120.130000003</v>
      </c>
      <c r="AG81" s="230">
        <f t="shared" si="9"/>
        <v>11878508.690000001</v>
      </c>
      <c r="AH81" s="479">
        <f t="shared" si="10"/>
        <v>-133611.44000000134</v>
      </c>
      <c r="AI81" s="479">
        <f t="shared" si="11"/>
        <v>-15.83073933649305</v>
      </c>
      <c r="AJ81" s="44">
        <v>12880695.530000001</v>
      </c>
      <c r="AK81" s="44">
        <v>12769336.370000003</v>
      </c>
      <c r="AL81" s="235">
        <v>-111359.15999999829</v>
      </c>
      <c r="AM81" s="235">
        <v>-13.194213270141978</v>
      </c>
    </row>
    <row r="82" spans="1:39">
      <c r="A82" s="32">
        <v>226</v>
      </c>
      <c r="B82" s="221" t="s">
        <v>94</v>
      </c>
      <c r="C82" s="225">
        <v>3625</v>
      </c>
      <c r="D82" s="225">
        <v>3573</v>
      </c>
      <c r="E82" s="34">
        <v>115</v>
      </c>
      <c r="F82" s="34">
        <v>116</v>
      </c>
      <c r="G82" s="34">
        <v>18</v>
      </c>
      <c r="H82" s="34">
        <v>16</v>
      </c>
      <c r="I82" s="34">
        <v>193</v>
      </c>
      <c r="J82" s="34">
        <v>172</v>
      </c>
      <c r="K82" s="34">
        <v>110</v>
      </c>
      <c r="L82" s="34">
        <v>109</v>
      </c>
      <c r="M82" s="230">
        <f t="shared" si="6"/>
        <v>436</v>
      </c>
      <c r="N82" s="230">
        <f t="shared" si="7"/>
        <v>413</v>
      </c>
      <c r="O82" s="34">
        <v>3189</v>
      </c>
      <c r="P82" s="34">
        <v>3160</v>
      </c>
      <c r="Q82" s="34">
        <v>1718</v>
      </c>
      <c r="R82" s="34">
        <v>1701</v>
      </c>
      <c r="T82" s="44">
        <v>971744.25000000012</v>
      </c>
      <c r="U82" s="44">
        <v>1018434.76</v>
      </c>
      <c r="V82" s="44">
        <v>161560.80000000002</v>
      </c>
      <c r="W82" s="44">
        <v>149374.07999999999</v>
      </c>
      <c r="X82" s="44">
        <v>1460023.77</v>
      </c>
      <c r="Y82" s="44">
        <v>1376194.36</v>
      </c>
      <c r="Z82" s="44">
        <v>1423944.5</v>
      </c>
      <c r="AA82" s="44">
        <v>1477667.22</v>
      </c>
      <c r="AB82" s="44">
        <v>210920.46</v>
      </c>
      <c r="AC82" s="44">
        <v>217155.19999999998</v>
      </c>
      <c r="AD82" s="44">
        <v>143418.64000000001</v>
      </c>
      <c r="AE82" s="44">
        <v>146830.31999999998</v>
      </c>
      <c r="AF82" s="230">
        <f t="shared" si="8"/>
        <v>4017273.3200000003</v>
      </c>
      <c r="AG82" s="230">
        <f t="shared" si="9"/>
        <v>4021670.42</v>
      </c>
      <c r="AH82" s="479">
        <f t="shared" si="10"/>
        <v>4397.0999999996275</v>
      </c>
      <c r="AI82" s="479">
        <f t="shared" si="11"/>
        <v>1.230646515533061</v>
      </c>
      <c r="AJ82" s="44">
        <v>4371612.42</v>
      </c>
      <c r="AK82" s="44">
        <v>4385655.9400000004</v>
      </c>
      <c r="AL82" s="235">
        <v>14043.520000000484</v>
      </c>
      <c r="AM82" s="235">
        <v>3.9304561992724558</v>
      </c>
    </row>
    <row r="83" spans="1:39">
      <c r="A83" s="32">
        <v>230</v>
      </c>
      <c r="B83" s="221" t="s">
        <v>95</v>
      </c>
      <c r="C83" s="225">
        <v>2216</v>
      </c>
      <c r="D83" s="225">
        <v>2170</v>
      </c>
      <c r="E83" s="34">
        <v>88</v>
      </c>
      <c r="F83" s="34">
        <v>79</v>
      </c>
      <c r="G83" s="34">
        <v>21</v>
      </c>
      <c r="H83" s="34">
        <v>16</v>
      </c>
      <c r="I83" s="34">
        <v>128</v>
      </c>
      <c r="J83" s="34">
        <v>132</v>
      </c>
      <c r="K83" s="34">
        <v>58</v>
      </c>
      <c r="L83" s="34">
        <v>56</v>
      </c>
      <c r="M83" s="230">
        <f t="shared" si="6"/>
        <v>295</v>
      </c>
      <c r="N83" s="230">
        <f t="shared" si="7"/>
        <v>283</v>
      </c>
      <c r="O83" s="34">
        <v>1921</v>
      </c>
      <c r="P83" s="34">
        <v>1887</v>
      </c>
      <c r="Q83" s="34">
        <v>1096</v>
      </c>
      <c r="R83" s="34">
        <v>1063</v>
      </c>
      <c r="T83" s="44">
        <v>743595.60000000009</v>
      </c>
      <c r="U83" s="44">
        <v>693589.19000000006</v>
      </c>
      <c r="V83" s="44">
        <v>188487.6</v>
      </c>
      <c r="W83" s="44">
        <v>149374.07999999999</v>
      </c>
      <c r="X83" s="44">
        <v>968305.92</v>
      </c>
      <c r="Y83" s="44">
        <v>1056149.1599999999</v>
      </c>
      <c r="Z83" s="44">
        <v>750807.10000000009</v>
      </c>
      <c r="AA83" s="44">
        <v>759168.48</v>
      </c>
      <c r="AB83" s="44">
        <v>127054.94</v>
      </c>
      <c r="AC83" s="44">
        <v>129674.64</v>
      </c>
      <c r="AD83" s="44">
        <v>91494.080000000002</v>
      </c>
      <c r="AE83" s="44">
        <v>91758.159999999989</v>
      </c>
      <c r="AF83" s="230">
        <f t="shared" si="8"/>
        <v>2651196.2200000002</v>
      </c>
      <c r="AG83" s="230">
        <f t="shared" si="9"/>
        <v>2658280.91</v>
      </c>
      <c r="AH83" s="479">
        <f t="shared" si="10"/>
        <v>7084.6899999999441</v>
      </c>
      <c r="AI83" s="479">
        <f t="shared" si="11"/>
        <v>3.2648341013824629</v>
      </c>
      <c r="AJ83" s="44">
        <v>2869745.24</v>
      </c>
      <c r="AK83" s="44">
        <v>2879713.7100000004</v>
      </c>
      <c r="AL83" s="235">
        <v>9968.4700000002049</v>
      </c>
      <c r="AM83" s="235">
        <v>4.59376497695862</v>
      </c>
    </row>
    <row r="84" spans="1:39">
      <c r="A84" s="32">
        <v>231</v>
      </c>
      <c r="B84" s="221" t="s">
        <v>96</v>
      </c>
      <c r="C84" s="225">
        <v>1208</v>
      </c>
      <c r="D84" s="225">
        <v>1241</v>
      </c>
      <c r="E84" s="34">
        <v>39</v>
      </c>
      <c r="F84" s="34">
        <v>43</v>
      </c>
      <c r="G84" s="34">
        <v>14</v>
      </c>
      <c r="H84" s="34">
        <v>9</v>
      </c>
      <c r="I84" s="34">
        <v>74</v>
      </c>
      <c r="J84" s="34">
        <v>83</v>
      </c>
      <c r="K84" s="34">
        <v>29</v>
      </c>
      <c r="L84" s="34">
        <v>37</v>
      </c>
      <c r="M84" s="230">
        <f t="shared" si="6"/>
        <v>156</v>
      </c>
      <c r="N84" s="230">
        <f t="shared" si="7"/>
        <v>172</v>
      </c>
      <c r="O84" s="34">
        <v>1052</v>
      </c>
      <c r="P84" s="34">
        <v>1069</v>
      </c>
      <c r="Q84" s="34">
        <v>520</v>
      </c>
      <c r="R84" s="34">
        <v>547</v>
      </c>
      <c r="T84" s="44">
        <v>329548.05000000005</v>
      </c>
      <c r="U84" s="44">
        <v>377523.23000000004</v>
      </c>
      <c r="V84" s="44">
        <v>125658.40000000001</v>
      </c>
      <c r="W84" s="44">
        <v>84022.92</v>
      </c>
      <c r="X84" s="44">
        <v>559801.86</v>
      </c>
      <c r="Y84" s="44">
        <v>664093.79</v>
      </c>
      <c r="Z84" s="44">
        <v>375403.55000000005</v>
      </c>
      <c r="AA84" s="44">
        <v>501593.46</v>
      </c>
      <c r="AB84" s="44">
        <v>69579.28</v>
      </c>
      <c r="AC84" s="44">
        <v>73461.679999999993</v>
      </c>
      <c r="AD84" s="44">
        <v>43409.599999999999</v>
      </c>
      <c r="AE84" s="44">
        <v>47217.039999999994</v>
      </c>
      <c r="AF84" s="230">
        <f t="shared" si="8"/>
        <v>1390411.86</v>
      </c>
      <c r="AG84" s="230">
        <f t="shared" si="9"/>
        <v>1627233.4</v>
      </c>
      <c r="AH84" s="479">
        <f t="shared" si="10"/>
        <v>236821.5399999998</v>
      </c>
      <c r="AI84" s="479">
        <f t="shared" si="11"/>
        <v>190.83121676067671</v>
      </c>
      <c r="AJ84" s="44">
        <v>1503400.7400000002</v>
      </c>
      <c r="AK84" s="44">
        <v>1747912.1199999999</v>
      </c>
      <c r="AL84" s="235">
        <v>244511.37999999966</v>
      </c>
      <c r="AM84" s="235">
        <v>197.02770346494734</v>
      </c>
    </row>
    <row r="85" spans="1:39">
      <c r="A85" s="32">
        <v>232</v>
      </c>
      <c r="B85" s="221" t="s">
        <v>97</v>
      </c>
      <c r="C85" s="225">
        <v>12618</v>
      </c>
      <c r="D85" s="225">
        <v>12518</v>
      </c>
      <c r="E85" s="34">
        <v>534</v>
      </c>
      <c r="F85" s="34">
        <v>508</v>
      </c>
      <c r="G85" s="34">
        <v>128</v>
      </c>
      <c r="H85" s="34">
        <v>107</v>
      </c>
      <c r="I85" s="34">
        <v>825</v>
      </c>
      <c r="J85" s="34">
        <v>799</v>
      </c>
      <c r="K85" s="34">
        <v>483</v>
      </c>
      <c r="L85" s="34">
        <v>482</v>
      </c>
      <c r="M85" s="230">
        <f t="shared" si="6"/>
        <v>1970</v>
      </c>
      <c r="N85" s="230">
        <f t="shared" si="7"/>
        <v>1896</v>
      </c>
      <c r="O85" s="34">
        <v>10648</v>
      </c>
      <c r="P85" s="34">
        <v>10622</v>
      </c>
      <c r="Q85" s="34">
        <v>6580</v>
      </c>
      <c r="R85" s="34">
        <v>6492</v>
      </c>
      <c r="T85" s="44">
        <v>4512273.3000000007</v>
      </c>
      <c r="U85" s="44">
        <v>4460041.88</v>
      </c>
      <c r="V85" s="44">
        <v>1148876.8</v>
      </c>
      <c r="W85" s="44">
        <v>998939.15999999992</v>
      </c>
      <c r="X85" s="44">
        <v>6241034.25</v>
      </c>
      <c r="Y85" s="44">
        <v>6392902.8700000001</v>
      </c>
      <c r="Z85" s="44">
        <v>6252410.8500000006</v>
      </c>
      <c r="AA85" s="44">
        <v>6534271.5599999996</v>
      </c>
      <c r="AB85" s="44">
        <v>704258.72</v>
      </c>
      <c r="AC85" s="44">
        <v>729943.84</v>
      </c>
      <c r="AD85" s="44">
        <v>549298.4</v>
      </c>
      <c r="AE85" s="44">
        <v>560389.43999999994</v>
      </c>
      <c r="AF85" s="230">
        <f t="shared" si="8"/>
        <v>18154595.200000003</v>
      </c>
      <c r="AG85" s="230">
        <f t="shared" si="9"/>
        <v>18386155.469999999</v>
      </c>
      <c r="AH85" s="479">
        <f t="shared" si="10"/>
        <v>231560.26999999583</v>
      </c>
      <c r="AI85" s="479">
        <f t="shared" si="11"/>
        <v>18.498184214730454</v>
      </c>
      <c r="AJ85" s="44">
        <v>19408152.32</v>
      </c>
      <c r="AK85" s="44">
        <v>19676488.75</v>
      </c>
      <c r="AL85" s="235">
        <v>268336.4299999997</v>
      </c>
      <c r="AM85" s="235">
        <v>21.436046493049986</v>
      </c>
    </row>
    <row r="86" spans="1:39">
      <c r="A86" s="32">
        <v>233</v>
      </c>
      <c r="B86" s="221" t="s">
        <v>98</v>
      </c>
      <c r="C86" s="225">
        <v>15165</v>
      </c>
      <c r="D86" s="225">
        <v>15050</v>
      </c>
      <c r="E86" s="34">
        <v>653</v>
      </c>
      <c r="F86" s="34">
        <v>631</v>
      </c>
      <c r="G86" s="34">
        <v>134</v>
      </c>
      <c r="H86" s="34">
        <v>122</v>
      </c>
      <c r="I86" s="34">
        <v>983</v>
      </c>
      <c r="J86" s="34">
        <v>928</v>
      </c>
      <c r="K86" s="34">
        <v>572</v>
      </c>
      <c r="L86" s="34">
        <v>587</v>
      </c>
      <c r="M86" s="230">
        <f t="shared" si="6"/>
        <v>2342</v>
      </c>
      <c r="N86" s="230">
        <f t="shared" si="7"/>
        <v>2268</v>
      </c>
      <c r="O86" s="34">
        <v>12823</v>
      </c>
      <c r="P86" s="34">
        <v>12782</v>
      </c>
      <c r="Q86" s="34">
        <v>7756</v>
      </c>
      <c r="R86" s="34">
        <v>7698</v>
      </c>
      <c r="T86" s="44">
        <v>5517817.3500000006</v>
      </c>
      <c r="U86" s="44">
        <v>5539933.9100000001</v>
      </c>
      <c r="V86" s="44">
        <v>1202730.4000000001</v>
      </c>
      <c r="W86" s="44">
        <v>1138977.3599999999</v>
      </c>
      <c r="X86" s="44">
        <v>7436286.8700000001</v>
      </c>
      <c r="Y86" s="44">
        <v>7425048.6399999997</v>
      </c>
      <c r="Z86" s="44">
        <v>7404511.4000000004</v>
      </c>
      <c r="AA86" s="44">
        <v>7957712.46</v>
      </c>
      <c r="AB86" s="44">
        <v>848113.22</v>
      </c>
      <c r="AC86" s="44">
        <v>878379.04</v>
      </c>
      <c r="AD86" s="44">
        <v>647470.88</v>
      </c>
      <c r="AE86" s="44">
        <v>664491.36</v>
      </c>
      <c r="AF86" s="230">
        <f t="shared" si="8"/>
        <v>21561346.020000003</v>
      </c>
      <c r="AG86" s="230">
        <f t="shared" si="9"/>
        <v>22061672.370000001</v>
      </c>
      <c r="AH86" s="479">
        <f t="shared" si="10"/>
        <v>500326.34999999776</v>
      </c>
      <c r="AI86" s="479">
        <f t="shared" si="11"/>
        <v>33.244275747508155</v>
      </c>
      <c r="AJ86" s="44">
        <v>23056930.120000001</v>
      </c>
      <c r="AK86" s="44">
        <v>23604542.77</v>
      </c>
      <c r="AL86" s="235">
        <v>547612.64999999851</v>
      </c>
      <c r="AM86" s="235">
        <v>36.386222591362028</v>
      </c>
    </row>
    <row r="87" spans="1:39">
      <c r="A87" s="32">
        <v>235</v>
      </c>
      <c r="B87" s="221" t="s">
        <v>99</v>
      </c>
      <c r="C87" s="225">
        <v>10270</v>
      </c>
      <c r="D87" s="225">
        <v>10253</v>
      </c>
      <c r="E87" s="34">
        <v>570</v>
      </c>
      <c r="F87" s="34">
        <v>572</v>
      </c>
      <c r="G87" s="34">
        <v>104</v>
      </c>
      <c r="H87" s="34">
        <v>119</v>
      </c>
      <c r="I87" s="34">
        <v>806</v>
      </c>
      <c r="J87" s="34">
        <v>793</v>
      </c>
      <c r="K87" s="34">
        <v>461</v>
      </c>
      <c r="L87" s="34">
        <v>433</v>
      </c>
      <c r="M87" s="230">
        <f t="shared" si="6"/>
        <v>1941</v>
      </c>
      <c r="N87" s="230">
        <f t="shared" si="7"/>
        <v>1917</v>
      </c>
      <c r="O87" s="34">
        <v>8329</v>
      </c>
      <c r="P87" s="34">
        <v>8336</v>
      </c>
      <c r="Q87" s="34">
        <v>5608</v>
      </c>
      <c r="R87" s="34">
        <v>5595</v>
      </c>
      <c r="T87" s="44">
        <v>4816471.5</v>
      </c>
      <c r="U87" s="44">
        <v>5021936.92</v>
      </c>
      <c r="V87" s="44">
        <v>933462.4</v>
      </c>
      <c r="W87" s="44">
        <v>1110969.72</v>
      </c>
      <c r="X87" s="44">
        <v>6097301.3399999999</v>
      </c>
      <c r="Y87" s="44">
        <v>6344896.0899999999</v>
      </c>
      <c r="Z87" s="44">
        <v>5967621.9500000002</v>
      </c>
      <c r="AA87" s="44">
        <v>5869999.1399999997</v>
      </c>
      <c r="AB87" s="44">
        <v>550880.06000000006</v>
      </c>
      <c r="AC87" s="44">
        <v>572849.92000000004</v>
      </c>
      <c r="AD87" s="44">
        <v>468155.84</v>
      </c>
      <c r="AE87" s="44">
        <v>482960.39999999997</v>
      </c>
      <c r="AF87" s="230">
        <f t="shared" si="8"/>
        <v>17814857.190000001</v>
      </c>
      <c r="AG87" s="230">
        <f t="shared" si="9"/>
        <v>18347801.870000001</v>
      </c>
      <c r="AH87" s="479">
        <f t="shared" si="10"/>
        <v>532944.6799999997</v>
      </c>
      <c r="AI87" s="479">
        <f t="shared" si="11"/>
        <v>51.979389446991092</v>
      </c>
      <c r="AJ87" s="44">
        <v>18833893.09</v>
      </c>
      <c r="AK87" s="44">
        <v>19403612.190000001</v>
      </c>
      <c r="AL87" s="235">
        <v>569719.10000000149</v>
      </c>
      <c r="AM87" s="235">
        <v>55.566087974251587</v>
      </c>
    </row>
    <row r="88" spans="1:39">
      <c r="A88" s="32">
        <v>236</v>
      </c>
      <c r="B88" s="221" t="s">
        <v>100</v>
      </c>
      <c r="C88" s="225">
        <v>4137</v>
      </c>
      <c r="D88" s="225">
        <v>4118</v>
      </c>
      <c r="E88" s="34">
        <v>212</v>
      </c>
      <c r="F88" s="34">
        <v>200</v>
      </c>
      <c r="G88" s="34">
        <v>44</v>
      </c>
      <c r="H88" s="34">
        <v>49</v>
      </c>
      <c r="I88" s="34">
        <v>353</v>
      </c>
      <c r="J88" s="34">
        <v>334</v>
      </c>
      <c r="K88" s="34">
        <v>162</v>
      </c>
      <c r="L88" s="34">
        <v>173</v>
      </c>
      <c r="M88" s="230">
        <f t="shared" si="6"/>
        <v>771</v>
      </c>
      <c r="N88" s="230">
        <f t="shared" si="7"/>
        <v>756</v>
      </c>
      <c r="O88" s="34">
        <v>3366</v>
      </c>
      <c r="P88" s="34">
        <v>3362</v>
      </c>
      <c r="Q88" s="34">
        <v>2175</v>
      </c>
      <c r="R88" s="34">
        <v>2155</v>
      </c>
      <c r="T88" s="44">
        <v>1791389.4000000001</v>
      </c>
      <c r="U88" s="44">
        <v>1755922</v>
      </c>
      <c r="V88" s="44">
        <v>394926.4</v>
      </c>
      <c r="W88" s="44">
        <v>457458.11999999994</v>
      </c>
      <c r="X88" s="44">
        <v>2670406.17</v>
      </c>
      <c r="Y88" s="44">
        <v>2672377.42</v>
      </c>
      <c r="Z88" s="44">
        <v>2097081.9000000001</v>
      </c>
      <c r="AA88" s="44">
        <v>2345288.34</v>
      </c>
      <c r="AB88" s="44">
        <v>222627.24</v>
      </c>
      <c r="AC88" s="44">
        <v>231036.63999999998</v>
      </c>
      <c r="AD88" s="44">
        <v>181569</v>
      </c>
      <c r="AE88" s="44">
        <v>186019.59999999998</v>
      </c>
      <c r="AF88" s="230">
        <f t="shared" si="8"/>
        <v>6953803.870000001</v>
      </c>
      <c r="AG88" s="230">
        <f t="shared" si="9"/>
        <v>7231045.8799999999</v>
      </c>
      <c r="AH88" s="479">
        <f t="shared" si="10"/>
        <v>277242.00999999885</v>
      </c>
      <c r="AI88" s="479">
        <f t="shared" si="11"/>
        <v>67.324431762991466</v>
      </c>
      <c r="AJ88" s="44">
        <v>7358000.1100000013</v>
      </c>
      <c r="AK88" s="44">
        <v>7648102.1199999992</v>
      </c>
      <c r="AL88" s="235">
        <v>290102.00999999791</v>
      </c>
      <c r="AM88" s="235">
        <v>70.447306945118484</v>
      </c>
    </row>
    <row r="89" spans="1:39">
      <c r="A89" s="32">
        <v>239</v>
      </c>
      <c r="B89" s="221" t="s">
        <v>101</v>
      </c>
      <c r="C89" s="225">
        <v>2035</v>
      </c>
      <c r="D89" s="225">
        <v>1985</v>
      </c>
      <c r="E89" s="34">
        <v>72</v>
      </c>
      <c r="F89" s="34">
        <v>60</v>
      </c>
      <c r="G89" s="34">
        <v>20</v>
      </c>
      <c r="H89" s="34">
        <v>16</v>
      </c>
      <c r="I89" s="34">
        <v>91</v>
      </c>
      <c r="J89" s="34">
        <v>93</v>
      </c>
      <c r="K89" s="34">
        <v>53</v>
      </c>
      <c r="L89" s="34">
        <v>56</v>
      </c>
      <c r="M89" s="230">
        <f t="shared" si="6"/>
        <v>236</v>
      </c>
      <c r="N89" s="230">
        <f t="shared" si="7"/>
        <v>225</v>
      </c>
      <c r="O89" s="34">
        <v>1799</v>
      </c>
      <c r="P89" s="34">
        <v>1760</v>
      </c>
      <c r="Q89" s="34">
        <v>916</v>
      </c>
      <c r="R89" s="34">
        <v>888</v>
      </c>
      <c r="T89" s="44">
        <v>608396.4</v>
      </c>
      <c r="U89" s="44">
        <v>526776.60000000009</v>
      </c>
      <c r="V89" s="44">
        <v>179512</v>
      </c>
      <c r="W89" s="44">
        <v>149374.07999999999</v>
      </c>
      <c r="X89" s="44">
        <v>688404.99</v>
      </c>
      <c r="Y89" s="44">
        <v>744105.09</v>
      </c>
      <c r="Z89" s="44">
        <v>686082.35000000009</v>
      </c>
      <c r="AA89" s="44">
        <v>759168.48</v>
      </c>
      <c r="AB89" s="44">
        <v>118985.86</v>
      </c>
      <c r="AC89" s="44">
        <v>120947.2</v>
      </c>
      <c r="AD89" s="44">
        <v>76467.680000000008</v>
      </c>
      <c r="AE89" s="44">
        <v>76652.159999999989</v>
      </c>
      <c r="AF89" s="230">
        <f t="shared" si="8"/>
        <v>2162395.7400000002</v>
      </c>
      <c r="AG89" s="230">
        <f t="shared" si="9"/>
        <v>2179424.25</v>
      </c>
      <c r="AH89" s="479">
        <f t="shared" si="10"/>
        <v>17028.509999999776</v>
      </c>
      <c r="AI89" s="479">
        <f t="shared" si="11"/>
        <v>8.5785944584381753</v>
      </c>
      <c r="AJ89" s="44">
        <v>2357849.2800000003</v>
      </c>
      <c r="AK89" s="44">
        <v>2377023.6100000003</v>
      </c>
      <c r="AL89" s="235">
        <v>19174.330000000075</v>
      </c>
      <c r="AM89" s="235">
        <v>9.6596120906801382</v>
      </c>
    </row>
    <row r="90" spans="1:39">
      <c r="A90" s="32">
        <v>240</v>
      </c>
      <c r="B90" s="221" t="s">
        <v>102</v>
      </c>
      <c r="C90" s="225">
        <v>19371</v>
      </c>
      <c r="D90" s="225">
        <v>19402</v>
      </c>
      <c r="E90" s="34">
        <v>797</v>
      </c>
      <c r="F90" s="34">
        <v>771</v>
      </c>
      <c r="G90" s="34">
        <v>170</v>
      </c>
      <c r="H90" s="34">
        <v>156</v>
      </c>
      <c r="I90" s="34">
        <v>1176</v>
      </c>
      <c r="J90" s="34">
        <v>1148</v>
      </c>
      <c r="K90" s="34">
        <v>679</v>
      </c>
      <c r="L90" s="34">
        <v>680</v>
      </c>
      <c r="M90" s="230">
        <f t="shared" si="6"/>
        <v>2822</v>
      </c>
      <c r="N90" s="230">
        <f t="shared" si="7"/>
        <v>2755</v>
      </c>
      <c r="O90" s="34">
        <v>16549</v>
      </c>
      <c r="P90" s="34">
        <v>16647</v>
      </c>
      <c r="Q90" s="34">
        <v>10154</v>
      </c>
      <c r="R90" s="34">
        <v>10170</v>
      </c>
      <c r="T90" s="44">
        <v>6734610.1500000004</v>
      </c>
      <c r="U90" s="44">
        <v>6769079.3100000005</v>
      </c>
      <c r="V90" s="44">
        <v>1525852</v>
      </c>
      <c r="W90" s="44">
        <v>1456397.2799999998</v>
      </c>
      <c r="X90" s="44">
        <v>8896310.6400000006</v>
      </c>
      <c r="Y90" s="44">
        <v>9185297.2400000002</v>
      </c>
      <c r="Z90" s="44">
        <v>8789621.0500000007</v>
      </c>
      <c r="AA90" s="44">
        <v>9218474.4000000004</v>
      </c>
      <c r="AB90" s="44">
        <v>1094550.8600000001</v>
      </c>
      <c r="AC90" s="44">
        <v>1143981.8400000001</v>
      </c>
      <c r="AD90" s="44">
        <v>847655.92</v>
      </c>
      <c r="AE90" s="44">
        <v>877874.39999999991</v>
      </c>
      <c r="AF90" s="230">
        <f t="shared" si="8"/>
        <v>25946393.84</v>
      </c>
      <c r="AG90" s="230">
        <f t="shared" si="9"/>
        <v>26629248.229999997</v>
      </c>
      <c r="AH90" s="479">
        <f t="shared" si="10"/>
        <v>682854.38999999687</v>
      </c>
      <c r="AI90" s="479">
        <f t="shared" si="11"/>
        <v>35.19505154107808</v>
      </c>
      <c r="AJ90" s="44">
        <v>27888600.620000001</v>
      </c>
      <c r="AK90" s="44">
        <v>28651104.469999995</v>
      </c>
      <c r="AL90" s="235">
        <v>762503.84999999404</v>
      </c>
      <c r="AM90" s="235">
        <v>39.300270590660446</v>
      </c>
    </row>
    <row r="91" spans="1:39">
      <c r="A91" s="32">
        <v>241</v>
      </c>
      <c r="B91" s="221" t="s">
        <v>103</v>
      </c>
      <c r="C91" s="225">
        <v>7691</v>
      </c>
      <c r="D91" s="225">
        <v>7604</v>
      </c>
      <c r="E91" s="34">
        <v>385</v>
      </c>
      <c r="F91" s="34">
        <v>357</v>
      </c>
      <c r="G91" s="34">
        <v>75</v>
      </c>
      <c r="H91" s="34">
        <v>78</v>
      </c>
      <c r="I91" s="34">
        <v>565</v>
      </c>
      <c r="J91" s="34">
        <v>527</v>
      </c>
      <c r="K91" s="34">
        <v>287</v>
      </c>
      <c r="L91" s="34">
        <v>299</v>
      </c>
      <c r="M91" s="230">
        <f t="shared" si="6"/>
        <v>1312</v>
      </c>
      <c r="N91" s="230">
        <f t="shared" si="7"/>
        <v>1261</v>
      </c>
      <c r="O91" s="34">
        <v>6379</v>
      </c>
      <c r="P91" s="34">
        <v>6343</v>
      </c>
      <c r="Q91" s="34">
        <v>4056</v>
      </c>
      <c r="R91" s="34">
        <v>3989</v>
      </c>
      <c r="T91" s="44">
        <v>3253230.7500000005</v>
      </c>
      <c r="U91" s="44">
        <v>3134320.77</v>
      </c>
      <c r="V91" s="44">
        <v>673170</v>
      </c>
      <c r="W91" s="44">
        <v>728198.6399999999</v>
      </c>
      <c r="X91" s="44">
        <v>4274162.8500000006</v>
      </c>
      <c r="Y91" s="44">
        <v>4216595.51</v>
      </c>
      <c r="Z91" s="44">
        <v>3715200.6500000004</v>
      </c>
      <c r="AA91" s="44">
        <v>4053417.42</v>
      </c>
      <c r="AB91" s="44">
        <v>421907.06</v>
      </c>
      <c r="AC91" s="44">
        <v>435890.96</v>
      </c>
      <c r="AD91" s="44">
        <v>338594.88</v>
      </c>
      <c r="AE91" s="44">
        <v>344330.48</v>
      </c>
      <c r="AF91" s="230">
        <f t="shared" si="8"/>
        <v>11915764.250000002</v>
      </c>
      <c r="AG91" s="230">
        <f t="shared" si="9"/>
        <v>12132532.34</v>
      </c>
      <c r="AH91" s="479">
        <f t="shared" si="10"/>
        <v>216768.08999999799</v>
      </c>
      <c r="AI91" s="479">
        <f t="shared" si="11"/>
        <v>28.507113361388477</v>
      </c>
      <c r="AJ91" s="44">
        <v>12676266.190000003</v>
      </c>
      <c r="AK91" s="44">
        <v>12912753.780000001</v>
      </c>
      <c r="AL91" s="235">
        <v>236487.58999999799</v>
      </c>
      <c r="AM91" s="235">
        <v>31.100419516043921</v>
      </c>
    </row>
    <row r="92" spans="1:39">
      <c r="A92" s="32">
        <v>244</v>
      </c>
      <c r="B92" s="221" t="s">
        <v>104</v>
      </c>
      <c r="C92" s="225">
        <v>19514</v>
      </c>
      <c r="D92" s="225">
        <v>19657</v>
      </c>
      <c r="E92" s="34">
        <v>1512</v>
      </c>
      <c r="F92" s="34">
        <v>1517</v>
      </c>
      <c r="G92" s="34">
        <v>307</v>
      </c>
      <c r="H92" s="34">
        <v>270</v>
      </c>
      <c r="I92" s="34">
        <v>1899</v>
      </c>
      <c r="J92" s="34">
        <v>1887</v>
      </c>
      <c r="K92" s="34">
        <v>1033</v>
      </c>
      <c r="L92" s="34">
        <v>1045</v>
      </c>
      <c r="M92" s="230">
        <f t="shared" si="6"/>
        <v>4751</v>
      </c>
      <c r="N92" s="230">
        <f t="shared" si="7"/>
        <v>4719</v>
      </c>
      <c r="O92" s="34">
        <v>14763</v>
      </c>
      <c r="P92" s="34">
        <v>14938</v>
      </c>
      <c r="Q92" s="34">
        <v>10860</v>
      </c>
      <c r="R92" s="34">
        <v>10941</v>
      </c>
      <c r="T92" s="44">
        <v>12776324.4</v>
      </c>
      <c r="U92" s="44">
        <v>13318668.370000001</v>
      </c>
      <c r="V92" s="44">
        <v>2755509.2</v>
      </c>
      <c r="W92" s="44">
        <v>2520687.5999999996</v>
      </c>
      <c r="X92" s="44">
        <v>14365726.110000001</v>
      </c>
      <c r="Y92" s="44">
        <v>15098132.310000001</v>
      </c>
      <c r="Z92" s="44">
        <v>13372133.350000001</v>
      </c>
      <c r="AA92" s="44">
        <v>14166626.1</v>
      </c>
      <c r="AB92" s="44">
        <v>976424.82000000007</v>
      </c>
      <c r="AC92" s="44">
        <v>1026539.36</v>
      </c>
      <c r="AD92" s="44">
        <v>906592.8</v>
      </c>
      <c r="AE92" s="44">
        <v>944427.11999999988</v>
      </c>
      <c r="AF92" s="230">
        <f t="shared" si="8"/>
        <v>43269693.060000002</v>
      </c>
      <c r="AG92" s="230">
        <f t="shared" si="9"/>
        <v>45104114.380000003</v>
      </c>
      <c r="AH92" s="479">
        <f t="shared" si="10"/>
        <v>1834421.3200000003</v>
      </c>
      <c r="AI92" s="479">
        <f t="shared" si="11"/>
        <v>93.321530243679106</v>
      </c>
      <c r="AJ92" s="44">
        <v>45152710.68</v>
      </c>
      <c r="AK92" s="44">
        <v>47075080.859999999</v>
      </c>
      <c r="AL92" s="235">
        <v>1922370.1799999997</v>
      </c>
      <c r="AM92" s="235">
        <v>97.795705346695811</v>
      </c>
    </row>
    <row r="93" spans="1:39">
      <c r="A93" s="32">
        <v>245</v>
      </c>
      <c r="B93" s="221" t="s">
        <v>105</v>
      </c>
      <c r="C93" s="225">
        <v>38211</v>
      </c>
      <c r="D93" s="225">
        <v>38461</v>
      </c>
      <c r="E93" s="34">
        <v>2134</v>
      </c>
      <c r="F93" s="34">
        <v>2115</v>
      </c>
      <c r="G93" s="34">
        <v>410</v>
      </c>
      <c r="H93" s="34">
        <v>379</v>
      </c>
      <c r="I93" s="34">
        <v>2525</v>
      </c>
      <c r="J93" s="34">
        <v>2503</v>
      </c>
      <c r="K93" s="34">
        <v>1363</v>
      </c>
      <c r="L93" s="34">
        <v>1395</v>
      </c>
      <c r="M93" s="230">
        <f t="shared" si="6"/>
        <v>6432</v>
      </c>
      <c r="N93" s="230">
        <f t="shared" si="7"/>
        <v>6392</v>
      </c>
      <c r="O93" s="34">
        <v>31779</v>
      </c>
      <c r="P93" s="34">
        <v>32069</v>
      </c>
      <c r="Q93" s="34">
        <v>22972</v>
      </c>
      <c r="R93" s="34">
        <v>23073</v>
      </c>
      <c r="T93" s="44">
        <v>18032193.300000001</v>
      </c>
      <c r="U93" s="44">
        <v>18568875.150000002</v>
      </c>
      <c r="V93" s="44">
        <v>3679996</v>
      </c>
      <c r="W93" s="44">
        <v>3538298.5199999996</v>
      </c>
      <c r="X93" s="44">
        <v>19101347.25</v>
      </c>
      <c r="Y93" s="44">
        <v>20026828.390000001</v>
      </c>
      <c r="Z93" s="44">
        <v>17643966.850000001</v>
      </c>
      <c r="AA93" s="44">
        <v>18911429.100000001</v>
      </c>
      <c r="AB93" s="44">
        <v>2101863.06</v>
      </c>
      <c r="AC93" s="44">
        <v>2203781.6800000002</v>
      </c>
      <c r="AD93" s="44">
        <v>1917702.56</v>
      </c>
      <c r="AE93" s="44">
        <v>1991661.3599999999</v>
      </c>
      <c r="AF93" s="230">
        <f t="shared" si="8"/>
        <v>58457503.399999999</v>
      </c>
      <c r="AG93" s="230">
        <f t="shared" si="9"/>
        <v>61045431.160000004</v>
      </c>
      <c r="AH93" s="479">
        <f t="shared" si="10"/>
        <v>2587927.7600000054</v>
      </c>
      <c r="AI93" s="479">
        <f t="shared" si="11"/>
        <v>67.287063778893042</v>
      </c>
      <c r="AJ93" s="44">
        <v>62477069.020000003</v>
      </c>
      <c r="AK93" s="44">
        <v>65240874.200000003</v>
      </c>
      <c r="AL93" s="235">
        <v>2763805.1799999997</v>
      </c>
      <c r="AM93" s="235">
        <v>71.859940719170055</v>
      </c>
    </row>
    <row r="94" spans="1:39">
      <c r="A94" s="32">
        <v>249</v>
      </c>
      <c r="B94" s="221" t="s">
        <v>106</v>
      </c>
      <c r="C94" s="225">
        <v>9184</v>
      </c>
      <c r="D94" s="225">
        <v>9128</v>
      </c>
      <c r="E94" s="34">
        <v>325</v>
      </c>
      <c r="F94" s="34">
        <v>301</v>
      </c>
      <c r="G94" s="34">
        <v>63</v>
      </c>
      <c r="H94" s="34">
        <v>77</v>
      </c>
      <c r="I94" s="34">
        <v>560</v>
      </c>
      <c r="J94" s="34">
        <v>513</v>
      </c>
      <c r="K94" s="34">
        <v>300</v>
      </c>
      <c r="L94" s="34">
        <v>317</v>
      </c>
      <c r="M94" s="230">
        <f t="shared" si="6"/>
        <v>1248</v>
      </c>
      <c r="N94" s="230">
        <f t="shared" si="7"/>
        <v>1208</v>
      </c>
      <c r="O94" s="34">
        <v>7936</v>
      </c>
      <c r="P94" s="34">
        <v>7920</v>
      </c>
      <c r="Q94" s="34">
        <v>4412</v>
      </c>
      <c r="R94" s="34">
        <v>4358</v>
      </c>
      <c r="T94" s="44">
        <v>2746233.7500000005</v>
      </c>
      <c r="U94" s="44">
        <v>2642662.6100000003</v>
      </c>
      <c r="V94" s="44">
        <v>565462.80000000005</v>
      </c>
      <c r="W94" s="44">
        <v>718862.75999999989</v>
      </c>
      <c r="X94" s="44">
        <v>4236338.4000000004</v>
      </c>
      <c r="Y94" s="44">
        <v>4104579.69</v>
      </c>
      <c r="Z94" s="44">
        <v>3883485</v>
      </c>
      <c r="AA94" s="44">
        <v>4297435.8600000003</v>
      </c>
      <c r="AB94" s="44">
        <v>524887.04000000004</v>
      </c>
      <c r="AC94" s="44">
        <v>544262.40000000002</v>
      </c>
      <c r="AD94" s="44">
        <v>368313.76</v>
      </c>
      <c r="AE94" s="44">
        <v>376182.56</v>
      </c>
      <c r="AF94" s="230">
        <f t="shared" si="8"/>
        <v>11431519.950000001</v>
      </c>
      <c r="AG94" s="230">
        <f t="shared" si="9"/>
        <v>11763540.920000002</v>
      </c>
      <c r="AH94" s="479">
        <f t="shared" si="10"/>
        <v>332020.97000000067</v>
      </c>
      <c r="AI94" s="479">
        <f t="shared" si="11"/>
        <v>36.373901183172727</v>
      </c>
      <c r="AJ94" s="44">
        <v>12324720.750000002</v>
      </c>
      <c r="AK94" s="44">
        <v>12683985.880000003</v>
      </c>
      <c r="AL94" s="235">
        <v>359265.13000000082</v>
      </c>
      <c r="AM94" s="235">
        <v>39.35858128834365</v>
      </c>
    </row>
    <row r="95" spans="1:39">
      <c r="A95" s="32">
        <v>250</v>
      </c>
      <c r="B95" s="221" t="s">
        <v>107</v>
      </c>
      <c r="C95" s="225">
        <v>1749</v>
      </c>
      <c r="D95" s="225">
        <v>1703</v>
      </c>
      <c r="E95" s="34">
        <v>58</v>
      </c>
      <c r="F95" s="34">
        <v>58</v>
      </c>
      <c r="G95" s="34">
        <v>9</v>
      </c>
      <c r="H95" s="34">
        <v>9</v>
      </c>
      <c r="I95" s="34">
        <v>106</v>
      </c>
      <c r="J95" s="34">
        <v>92</v>
      </c>
      <c r="K95" s="34">
        <v>49</v>
      </c>
      <c r="L95" s="34">
        <v>58</v>
      </c>
      <c r="M95" s="230">
        <f t="shared" si="6"/>
        <v>222</v>
      </c>
      <c r="N95" s="230">
        <f t="shared" si="7"/>
        <v>217</v>
      </c>
      <c r="O95" s="34">
        <v>1527</v>
      </c>
      <c r="P95" s="34">
        <v>1486</v>
      </c>
      <c r="Q95" s="34">
        <v>844</v>
      </c>
      <c r="R95" s="34">
        <v>808</v>
      </c>
      <c r="T95" s="44">
        <v>490097.10000000003</v>
      </c>
      <c r="U95" s="44">
        <v>509217.38</v>
      </c>
      <c r="V95" s="44">
        <v>80780.400000000009</v>
      </c>
      <c r="W95" s="44">
        <v>84022.92</v>
      </c>
      <c r="X95" s="44">
        <v>801878.34000000008</v>
      </c>
      <c r="Y95" s="44">
        <v>736103.96</v>
      </c>
      <c r="Z95" s="44">
        <v>634302.55000000005</v>
      </c>
      <c r="AA95" s="44">
        <v>786281.64</v>
      </c>
      <c r="AB95" s="44">
        <v>100995.78</v>
      </c>
      <c r="AC95" s="44">
        <v>102117.92</v>
      </c>
      <c r="AD95" s="44">
        <v>70457.12000000001</v>
      </c>
      <c r="AE95" s="44">
        <v>69746.559999999998</v>
      </c>
      <c r="AF95" s="230">
        <f t="shared" si="8"/>
        <v>2007058.3900000001</v>
      </c>
      <c r="AG95" s="230">
        <f t="shared" si="9"/>
        <v>2115625.9</v>
      </c>
      <c r="AH95" s="479">
        <f t="shared" si="10"/>
        <v>108567.50999999978</v>
      </c>
      <c r="AI95" s="479">
        <f t="shared" si="11"/>
        <v>63.750739870816076</v>
      </c>
      <c r="AJ95" s="44">
        <v>2178511.29</v>
      </c>
      <c r="AK95" s="44">
        <v>2287490.38</v>
      </c>
      <c r="AL95" s="235">
        <v>108979.08999999985</v>
      </c>
      <c r="AM95" s="235">
        <v>63.992419260129097</v>
      </c>
    </row>
    <row r="96" spans="1:39">
      <c r="A96" s="32">
        <v>256</v>
      </c>
      <c r="B96" s="221" t="s">
        <v>108</v>
      </c>
      <c r="C96" s="225">
        <v>1523</v>
      </c>
      <c r="D96" s="225">
        <v>1492</v>
      </c>
      <c r="E96" s="34">
        <v>93</v>
      </c>
      <c r="F96" s="34">
        <v>83</v>
      </c>
      <c r="G96" s="34">
        <v>21</v>
      </c>
      <c r="H96" s="34">
        <v>17</v>
      </c>
      <c r="I96" s="34">
        <v>116</v>
      </c>
      <c r="J96" s="34">
        <v>124</v>
      </c>
      <c r="K96" s="34">
        <v>56</v>
      </c>
      <c r="L96" s="34">
        <v>53</v>
      </c>
      <c r="M96" s="230">
        <f t="shared" si="6"/>
        <v>286</v>
      </c>
      <c r="N96" s="230">
        <f t="shared" si="7"/>
        <v>277</v>
      </c>
      <c r="O96" s="34">
        <v>1237</v>
      </c>
      <c r="P96" s="34">
        <v>1215</v>
      </c>
      <c r="Q96" s="34">
        <v>665</v>
      </c>
      <c r="R96" s="34">
        <v>639</v>
      </c>
      <c r="T96" s="44">
        <v>785845.35000000009</v>
      </c>
      <c r="U96" s="44">
        <v>728707.63</v>
      </c>
      <c r="V96" s="44">
        <v>188487.6</v>
      </c>
      <c r="W96" s="44">
        <v>158709.96</v>
      </c>
      <c r="X96" s="44">
        <v>877527.24</v>
      </c>
      <c r="Y96" s="44">
        <v>992140.12</v>
      </c>
      <c r="Z96" s="44">
        <v>724917.20000000007</v>
      </c>
      <c r="AA96" s="44">
        <v>718498.74</v>
      </c>
      <c r="AB96" s="44">
        <v>81815.180000000008</v>
      </c>
      <c r="AC96" s="44">
        <v>83494.8</v>
      </c>
      <c r="AD96" s="44">
        <v>55514.200000000004</v>
      </c>
      <c r="AE96" s="44">
        <v>55158.479999999996</v>
      </c>
      <c r="AF96" s="230">
        <f t="shared" si="8"/>
        <v>2576777.39</v>
      </c>
      <c r="AG96" s="230">
        <f t="shared" si="9"/>
        <v>2598056.4500000002</v>
      </c>
      <c r="AH96" s="479">
        <f t="shared" si="10"/>
        <v>21279.060000000056</v>
      </c>
      <c r="AI96" s="479">
        <f t="shared" si="11"/>
        <v>14.262104557640788</v>
      </c>
      <c r="AJ96" s="44">
        <v>2714106.7700000005</v>
      </c>
      <c r="AK96" s="44">
        <v>2736709.73</v>
      </c>
      <c r="AL96" s="235">
        <v>22602.959999999497</v>
      </c>
      <c r="AM96" s="235">
        <v>15.149436997318698</v>
      </c>
    </row>
    <row r="97" spans="1:39">
      <c r="A97" s="32">
        <v>257</v>
      </c>
      <c r="B97" s="221" t="s">
        <v>109</v>
      </c>
      <c r="C97" s="225">
        <v>41154</v>
      </c>
      <c r="D97" s="225">
        <v>41635</v>
      </c>
      <c r="E97" s="34">
        <v>2406</v>
      </c>
      <c r="F97" s="34">
        <v>2408</v>
      </c>
      <c r="G97" s="34">
        <v>449</v>
      </c>
      <c r="H97" s="34">
        <v>447</v>
      </c>
      <c r="I97" s="34">
        <v>3153</v>
      </c>
      <c r="J97" s="34">
        <v>3065</v>
      </c>
      <c r="K97" s="34">
        <v>1781</v>
      </c>
      <c r="L97" s="34">
        <v>1780</v>
      </c>
      <c r="M97" s="230">
        <f t="shared" si="6"/>
        <v>7789</v>
      </c>
      <c r="N97" s="230">
        <f t="shared" si="7"/>
        <v>7700</v>
      </c>
      <c r="O97" s="34">
        <v>33365</v>
      </c>
      <c r="P97" s="34">
        <v>33935</v>
      </c>
      <c r="Q97" s="34">
        <v>24763</v>
      </c>
      <c r="R97" s="34">
        <v>25119</v>
      </c>
      <c r="T97" s="44">
        <v>20330579.700000003</v>
      </c>
      <c r="U97" s="44">
        <v>21141300.880000003</v>
      </c>
      <c r="V97" s="44">
        <v>4030044.4000000004</v>
      </c>
      <c r="W97" s="44">
        <v>4173138.36</v>
      </c>
      <c r="X97" s="44">
        <v>23852098.170000002</v>
      </c>
      <c r="Y97" s="44">
        <v>24523463.449999999</v>
      </c>
      <c r="Z97" s="44">
        <v>23054955.950000003</v>
      </c>
      <c r="AA97" s="44">
        <v>24130712.399999999</v>
      </c>
      <c r="AB97" s="44">
        <v>2206761.1</v>
      </c>
      <c r="AC97" s="44">
        <v>2332013.2000000002</v>
      </c>
      <c r="AD97" s="44">
        <v>2067215.24</v>
      </c>
      <c r="AE97" s="44">
        <v>2168272.0799999996</v>
      </c>
      <c r="AF97" s="230">
        <f t="shared" si="8"/>
        <v>71267678.219999999</v>
      </c>
      <c r="AG97" s="230">
        <f t="shared" si="9"/>
        <v>73968615.090000004</v>
      </c>
      <c r="AH97" s="479">
        <f t="shared" si="10"/>
        <v>2700936.8700000048</v>
      </c>
      <c r="AI97" s="479">
        <f t="shared" si="11"/>
        <v>64.871787438453339</v>
      </c>
      <c r="AJ97" s="44">
        <v>75541654.559999987</v>
      </c>
      <c r="AK97" s="44">
        <v>78468900.370000005</v>
      </c>
      <c r="AL97" s="235">
        <v>2927245.8100000173</v>
      </c>
      <c r="AM97" s="235">
        <v>70.307333013090357</v>
      </c>
    </row>
    <row r="98" spans="1:39">
      <c r="A98" s="32">
        <v>260</v>
      </c>
      <c r="B98" s="221" t="s">
        <v>110</v>
      </c>
      <c r="C98" s="225">
        <v>9689</v>
      </c>
      <c r="D98" s="225">
        <v>9566</v>
      </c>
      <c r="E98" s="34">
        <v>270</v>
      </c>
      <c r="F98" s="34">
        <v>261</v>
      </c>
      <c r="G98" s="34">
        <v>68</v>
      </c>
      <c r="H98" s="34">
        <v>54</v>
      </c>
      <c r="I98" s="34">
        <v>510</v>
      </c>
      <c r="J98" s="34">
        <v>486</v>
      </c>
      <c r="K98" s="34">
        <v>259</v>
      </c>
      <c r="L98" s="34">
        <v>278</v>
      </c>
      <c r="M98" s="230">
        <f t="shared" si="6"/>
        <v>1107</v>
      </c>
      <c r="N98" s="230">
        <f t="shared" si="7"/>
        <v>1079</v>
      </c>
      <c r="O98" s="34">
        <v>8582</v>
      </c>
      <c r="P98" s="34">
        <v>8487</v>
      </c>
      <c r="Q98" s="34">
        <v>4509</v>
      </c>
      <c r="R98" s="34">
        <v>4377</v>
      </c>
      <c r="T98" s="44">
        <v>2281486.5</v>
      </c>
      <c r="U98" s="44">
        <v>2291478.21</v>
      </c>
      <c r="V98" s="44">
        <v>610340.80000000005</v>
      </c>
      <c r="W98" s="44">
        <v>504137.51999999996</v>
      </c>
      <c r="X98" s="44">
        <v>3858093.9000000004</v>
      </c>
      <c r="Y98" s="44">
        <v>3888549.18</v>
      </c>
      <c r="Z98" s="44">
        <v>3352742.0500000003</v>
      </c>
      <c r="AA98" s="44">
        <v>3768729.2399999998</v>
      </c>
      <c r="AB98" s="44">
        <v>567613.48</v>
      </c>
      <c r="AC98" s="44">
        <v>583226.64</v>
      </c>
      <c r="AD98" s="44">
        <v>376411.32</v>
      </c>
      <c r="AE98" s="44">
        <v>377822.63999999996</v>
      </c>
      <c r="AF98" s="230">
        <f t="shared" si="8"/>
        <v>10102663.25</v>
      </c>
      <c r="AG98" s="230">
        <f t="shared" si="9"/>
        <v>10452894.15</v>
      </c>
      <c r="AH98" s="479">
        <f t="shared" si="10"/>
        <v>350230.90000000037</v>
      </c>
      <c r="AI98" s="479">
        <f t="shared" si="11"/>
        <v>36.612053104746018</v>
      </c>
      <c r="AJ98" s="44">
        <v>11046688.050000001</v>
      </c>
      <c r="AK98" s="44">
        <v>11413943.430000002</v>
      </c>
      <c r="AL98" s="235">
        <v>367255.38000000082</v>
      </c>
      <c r="AM98" s="235">
        <v>38.391739494041481</v>
      </c>
    </row>
    <row r="99" spans="1:39">
      <c r="A99" s="32">
        <v>261</v>
      </c>
      <c r="B99" s="221" t="s">
        <v>111</v>
      </c>
      <c r="C99" s="225">
        <v>6822</v>
      </c>
      <c r="D99" s="225">
        <v>6837</v>
      </c>
      <c r="E99" s="34">
        <v>343</v>
      </c>
      <c r="F99" s="34">
        <v>348</v>
      </c>
      <c r="G99" s="34">
        <v>68</v>
      </c>
      <c r="H99" s="34">
        <v>48</v>
      </c>
      <c r="I99" s="34">
        <v>442</v>
      </c>
      <c r="J99" s="34">
        <v>434</v>
      </c>
      <c r="K99" s="34">
        <v>223</v>
      </c>
      <c r="L99" s="34">
        <v>213</v>
      </c>
      <c r="M99" s="230">
        <f t="shared" si="6"/>
        <v>1076</v>
      </c>
      <c r="N99" s="230">
        <f t="shared" si="7"/>
        <v>1043</v>
      </c>
      <c r="O99" s="34">
        <v>5746</v>
      </c>
      <c r="P99" s="34">
        <v>5794</v>
      </c>
      <c r="Q99" s="34">
        <v>4137</v>
      </c>
      <c r="R99" s="34">
        <v>4168</v>
      </c>
      <c r="T99" s="44">
        <v>2898332.85</v>
      </c>
      <c r="U99" s="44">
        <v>3055304.2800000003</v>
      </c>
      <c r="V99" s="44">
        <v>610340.80000000005</v>
      </c>
      <c r="W99" s="44">
        <v>448122.24</v>
      </c>
      <c r="X99" s="44">
        <v>3343681.3800000004</v>
      </c>
      <c r="Y99" s="44">
        <v>3472490.42</v>
      </c>
      <c r="Z99" s="44">
        <v>2886723.85</v>
      </c>
      <c r="AA99" s="44">
        <v>2887551.54</v>
      </c>
      <c r="AB99" s="44">
        <v>380040.44</v>
      </c>
      <c r="AC99" s="44">
        <v>398163.68</v>
      </c>
      <c r="AD99" s="44">
        <v>345356.76</v>
      </c>
      <c r="AE99" s="44">
        <v>359781.75999999995</v>
      </c>
      <c r="AF99" s="230">
        <f t="shared" si="8"/>
        <v>9739078.8800000008</v>
      </c>
      <c r="AG99" s="230">
        <f t="shared" si="9"/>
        <v>9863468.4800000004</v>
      </c>
      <c r="AH99" s="479">
        <f t="shared" si="10"/>
        <v>124389.59999999963</v>
      </c>
      <c r="AI99" s="479">
        <f t="shared" si="11"/>
        <v>18.193593681439172</v>
      </c>
      <c r="AJ99" s="44">
        <v>10464476.08</v>
      </c>
      <c r="AK99" s="44">
        <v>10621413.92</v>
      </c>
      <c r="AL99" s="235">
        <v>156937.83999999985</v>
      </c>
      <c r="AM99" s="235">
        <v>22.954196284920265</v>
      </c>
    </row>
    <row r="100" spans="1:39">
      <c r="A100" s="32">
        <v>263</v>
      </c>
      <c r="B100" s="221" t="s">
        <v>112</v>
      </c>
      <c r="C100" s="225">
        <v>7475</v>
      </c>
      <c r="D100" s="225">
        <v>7354</v>
      </c>
      <c r="E100" s="34">
        <v>369</v>
      </c>
      <c r="F100" s="34">
        <v>344</v>
      </c>
      <c r="G100" s="34">
        <v>70</v>
      </c>
      <c r="H100" s="34">
        <v>69</v>
      </c>
      <c r="I100" s="34">
        <v>455</v>
      </c>
      <c r="J100" s="34">
        <v>451</v>
      </c>
      <c r="K100" s="34">
        <v>232</v>
      </c>
      <c r="L100" s="34">
        <v>248</v>
      </c>
      <c r="M100" s="230">
        <f t="shared" si="6"/>
        <v>1126</v>
      </c>
      <c r="N100" s="230">
        <f t="shared" si="7"/>
        <v>1112</v>
      </c>
      <c r="O100" s="34">
        <v>6349</v>
      </c>
      <c r="P100" s="34">
        <v>6242</v>
      </c>
      <c r="Q100" s="34">
        <v>3690</v>
      </c>
      <c r="R100" s="34">
        <v>3600</v>
      </c>
      <c r="T100" s="44">
        <v>3118031.5500000003</v>
      </c>
      <c r="U100" s="44">
        <v>3020185.8400000003</v>
      </c>
      <c r="V100" s="44">
        <v>628292</v>
      </c>
      <c r="W100" s="44">
        <v>644175.72</v>
      </c>
      <c r="X100" s="44">
        <v>3442024.95</v>
      </c>
      <c r="Y100" s="44">
        <v>3608509.63</v>
      </c>
      <c r="Z100" s="44">
        <v>3003228.4000000004</v>
      </c>
      <c r="AA100" s="44">
        <v>3362031.84</v>
      </c>
      <c r="AB100" s="44">
        <v>419922.86</v>
      </c>
      <c r="AC100" s="44">
        <v>428950.24</v>
      </c>
      <c r="AD100" s="44">
        <v>308041.2</v>
      </c>
      <c r="AE100" s="44">
        <v>310752</v>
      </c>
      <c r="AF100" s="230">
        <f t="shared" si="8"/>
        <v>10191576.9</v>
      </c>
      <c r="AG100" s="230">
        <f t="shared" si="9"/>
        <v>10634903.030000001</v>
      </c>
      <c r="AH100" s="479">
        <f t="shared" si="10"/>
        <v>443326.13000000082</v>
      </c>
      <c r="AI100" s="479">
        <f t="shared" si="11"/>
        <v>60.283672831112433</v>
      </c>
      <c r="AJ100" s="44">
        <v>10919540.959999999</v>
      </c>
      <c r="AK100" s="44">
        <v>11374605.270000001</v>
      </c>
      <c r="AL100" s="235">
        <v>455064.31000000238</v>
      </c>
      <c r="AM100" s="235">
        <v>61.879835463693553</v>
      </c>
    </row>
    <row r="101" spans="1:39">
      <c r="A101" s="32">
        <v>265</v>
      </c>
      <c r="B101" s="221" t="s">
        <v>113</v>
      </c>
      <c r="C101" s="225">
        <v>1035</v>
      </c>
      <c r="D101" s="225">
        <v>1011</v>
      </c>
      <c r="E101" s="34">
        <v>53</v>
      </c>
      <c r="F101" s="34">
        <v>41</v>
      </c>
      <c r="G101" s="34">
        <v>8</v>
      </c>
      <c r="H101" s="34">
        <v>12</v>
      </c>
      <c r="I101" s="34">
        <v>53</v>
      </c>
      <c r="J101" s="34">
        <v>53</v>
      </c>
      <c r="K101" s="34">
        <v>30</v>
      </c>
      <c r="L101" s="34">
        <v>24</v>
      </c>
      <c r="M101" s="230">
        <f t="shared" si="6"/>
        <v>144</v>
      </c>
      <c r="N101" s="230">
        <f t="shared" si="7"/>
        <v>130</v>
      </c>
      <c r="O101" s="34">
        <v>891</v>
      </c>
      <c r="P101" s="34">
        <v>881</v>
      </c>
      <c r="Q101" s="34">
        <v>461</v>
      </c>
      <c r="R101" s="34">
        <v>454</v>
      </c>
      <c r="T101" s="44">
        <v>447847.35000000003</v>
      </c>
      <c r="U101" s="44">
        <v>359964.01</v>
      </c>
      <c r="V101" s="44">
        <v>71804.800000000003</v>
      </c>
      <c r="W101" s="44">
        <v>112030.56</v>
      </c>
      <c r="X101" s="44">
        <v>400939.17000000004</v>
      </c>
      <c r="Y101" s="44">
        <v>424059.89</v>
      </c>
      <c r="Z101" s="44">
        <v>388348.5</v>
      </c>
      <c r="AA101" s="44">
        <v>325357.92</v>
      </c>
      <c r="AB101" s="44">
        <v>58930.74</v>
      </c>
      <c r="AC101" s="44">
        <v>60542.32</v>
      </c>
      <c r="AD101" s="44">
        <v>38484.28</v>
      </c>
      <c r="AE101" s="44">
        <v>39189.279999999999</v>
      </c>
      <c r="AF101" s="230">
        <f t="shared" si="8"/>
        <v>1308939.82</v>
      </c>
      <c r="AG101" s="230">
        <f t="shared" si="9"/>
        <v>1221412.3799999999</v>
      </c>
      <c r="AH101" s="479">
        <f t="shared" si="10"/>
        <v>-87527.440000000177</v>
      </c>
      <c r="AI101" s="479">
        <f t="shared" si="11"/>
        <v>-86.575113748763769</v>
      </c>
      <c r="AJ101" s="44">
        <v>1406354.84</v>
      </c>
      <c r="AK101" s="44">
        <v>1321143.98</v>
      </c>
      <c r="AL101" s="235">
        <v>-85210.860000000102</v>
      </c>
      <c r="AM101" s="235">
        <v>-84.28373887240366</v>
      </c>
    </row>
    <row r="102" spans="1:39">
      <c r="A102" s="32">
        <v>271</v>
      </c>
      <c r="B102" s="221" t="s">
        <v>114</v>
      </c>
      <c r="C102" s="225">
        <v>6766</v>
      </c>
      <c r="D102" s="225">
        <v>6668</v>
      </c>
      <c r="E102" s="34">
        <v>262</v>
      </c>
      <c r="F102" s="34">
        <v>246</v>
      </c>
      <c r="G102" s="34">
        <v>66</v>
      </c>
      <c r="H102" s="34">
        <v>52</v>
      </c>
      <c r="I102" s="34">
        <v>354</v>
      </c>
      <c r="J102" s="34">
        <v>355</v>
      </c>
      <c r="K102" s="34">
        <v>212</v>
      </c>
      <c r="L102" s="34">
        <v>195</v>
      </c>
      <c r="M102" s="230">
        <f t="shared" si="6"/>
        <v>894</v>
      </c>
      <c r="N102" s="230">
        <f t="shared" si="7"/>
        <v>848</v>
      </c>
      <c r="O102" s="34">
        <v>5872</v>
      </c>
      <c r="P102" s="34">
        <v>5820</v>
      </c>
      <c r="Q102" s="34">
        <v>3496</v>
      </c>
      <c r="R102" s="34">
        <v>3449</v>
      </c>
      <c r="T102" s="44">
        <v>2213886.9000000004</v>
      </c>
      <c r="U102" s="44">
        <v>2159784.06</v>
      </c>
      <c r="V102" s="44">
        <v>592389.6</v>
      </c>
      <c r="W102" s="44">
        <v>485465.75999999995</v>
      </c>
      <c r="X102" s="44">
        <v>2677971.06</v>
      </c>
      <c r="Y102" s="44">
        <v>2840401.15</v>
      </c>
      <c r="Z102" s="44">
        <v>2744329.4000000004</v>
      </c>
      <c r="AA102" s="44">
        <v>2643533.1</v>
      </c>
      <c r="AB102" s="44">
        <v>388374.08</v>
      </c>
      <c r="AC102" s="44">
        <v>399950.39999999997</v>
      </c>
      <c r="AD102" s="44">
        <v>291846.08</v>
      </c>
      <c r="AE102" s="44">
        <v>297717.68</v>
      </c>
      <c r="AF102" s="230">
        <f t="shared" si="8"/>
        <v>8228576.9600000009</v>
      </c>
      <c r="AG102" s="230">
        <f t="shared" si="9"/>
        <v>8129184.0700000003</v>
      </c>
      <c r="AH102" s="479">
        <f t="shared" si="10"/>
        <v>-99392.890000000596</v>
      </c>
      <c r="AI102" s="479">
        <f t="shared" si="11"/>
        <v>-14.905952309538181</v>
      </c>
      <c r="AJ102" s="44">
        <v>8908797.120000001</v>
      </c>
      <c r="AK102" s="44">
        <v>8826852.1500000004</v>
      </c>
      <c r="AL102" s="235">
        <v>-81944.970000000671</v>
      </c>
      <c r="AM102" s="235">
        <v>-12.289287642471606</v>
      </c>
    </row>
    <row r="103" spans="1:39">
      <c r="A103" s="32">
        <v>272</v>
      </c>
      <c r="B103" s="221" t="s">
        <v>115</v>
      </c>
      <c r="C103" s="225">
        <v>48295</v>
      </c>
      <c r="D103" s="225">
        <v>48367</v>
      </c>
      <c r="E103" s="34">
        <v>2985</v>
      </c>
      <c r="F103" s="34">
        <v>2912</v>
      </c>
      <c r="G103" s="34">
        <v>560</v>
      </c>
      <c r="H103" s="34">
        <v>536</v>
      </c>
      <c r="I103" s="34">
        <v>3829</v>
      </c>
      <c r="J103" s="34">
        <v>3737</v>
      </c>
      <c r="K103" s="34">
        <v>1924</v>
      </c>
      <c r="L103" s="34">
        <v>1991</v>
      </c>
      <c r="M103" s="230">
        <f t="shared" si="6"/>
        <v>9298</v>
      </c>
      <c r="N103" s="230">
        <f t="shared" si="7"/>
        <v>9176</v>
      </c>
      <c r="O103" s="34">
        <v>38997</v>
      </c>
      <c r="P103" s="34">
        <v>39191</v>
      </c>
      <c r="Q103" s="34">
        <v>26560</v>
      </c>
      <c r="R103" s="34">
        <v>26626</v>
      </c>
      <c r="T103" s="44">
        <v>25223100.750000004</v>
      </c>
      <c r="U103" s="44">
        <v>25566224.32</v>
      </c>
      <c r="V103" s="44">
        <v>5026336</v>
      </c>
      <c r="W103" s="44">
        <v>5004031.68</v>
      </c>
      <c r="X103" s="44">
        <v>28965963.810000002</v>
      </c>
      <c r="Y103" s="44">
        <v>29900222.809999999</v>
      </c>
      <c r="Z103" s="44">
        <v>24906083.800000001</v>
      </c>
      <c r="AA103" s="44">
        <v>26991150.780000001</v>
      </c>
      <c r="AB103" s="44">
        <v>2579261.58</v>
      </c>
      <c r="AC103" s="44">
        <v>2693205.52</v>
      </c>
      <c r="AD103" s="44">
        <v>2217228.8000000003</v>
      </c>
      <c r="AE103" s="44">
        <v>2298356.3199999998</v>
      </c>
      <c r="AF103" s="230">
        <f t="shared" si="8"/>
        <v>84121484.359999999</v>
      </c>
      <c r="AG103" s="230">
        <f t="shared" si="9"/>
        <v>87461629.590000004</v>
      </c>
      <c r="AH103" s="479">
        <f t="shared" si="10"/>
        <v>3340145.2300000042</v>
      </c>
      <c r="AI103" s="479">
        <f t="shared" si="11"/>
        <v>69.058350321500285</v>
      </c>
      <c r="AJ103" s="44">
        <v>88917974.739999995</v>
      </c>
      <c r="AK103" s="44">
        <v>92453191.429999992</v>
      </c>
      <c r="AL103" s="235">
        <v>3535216.6899999976</v>
      </c>
      <c r="AM103" s="235">
        <v>73.091502263940242</v>
      </c>
    </row>
    <row r="104" spans="1:39">
      <c r="A104" s="32">
        <v>273</v>
      </c>
      <c r="B104" s="221" t="s">
        <v>116</v>
      </c>
      <c r="C104" s="225">
        <v>4011</v>
      </c>
      <c r="D104" s="225">
        <v>3987</v>
      </c>
      <c r="E104" s="34">
        <v>186</v>
      </c>
      <c r="F104" s="34">
        <v>189</v>
      </c>
      <c r="G104" s="34">
        <v>44</v>
      </c>
      <c r="H104" s="34">
        <v>33</v>
      </c>
      <c r="I104" s="34">
        <v>287</v>
      </c>
      <c r="J104" s="34">
        <v>279</v>
      </c>
      <c r="K104" s="34">
        <v>135</v>
      </c>
      <c r="L104" s="34">
        <v>151</v>
      </c>
      <c r="M104" s="230">
        <f t="shared" si="6"/>
        <v>652</v>
      </c>
      <c r="N104" s="230">
        <f t="shared" si="7"/>
        <v>652</v>
      </c>
      <c r="O104" s="34">
        <v>3359</v>
      </c>
      <c r="P104" s="34">
        <v>3335</v>
      </c>
      <c r="Q104" s="34">
        <v>2167</v>
      </c>
      <c r="R104" s="34">
        <v>2133</v>
      </c>
      <c r="T104" s="44">
        <v>1571690.7000000002</v>
      </c>
      <c r="U104" s="44">
        <v>1659346.29</v>
      </c>
      <c r="V104" s="44">
        <v>394926.4</v>
      </c>
      <c r="W104" s="44">
        <v>308084.03999999998</v>
      </c>
      <c r="X104" s="44">
        <v>2171123.4300000002</v>
      </c>
      <c r="Y104" s="44">
        <v>2232315.27</v>
      </c>
      <c r="Z104" s="44">
        <v>1747568.25</v>
      </c>
      <c r="AA104" s="44">
        <v>2047043.58</v>
      </c>
      <c r="AB104" s="44">
        <v>222164.26</v>
      </c>
      <c r="AC104" s="44">
        <v>229181.19999999998</v>
      </c>
      <c r="AD104" s="44">
        <v>180901.16</v>
      </c>
      <c r="AE104" s="44">
        <v>184120.56</v>
      </c>
      <c r="AF104" s="230">
        <f t="shared" si="8"/>
        <v>5885308.7800000003</v>
      </c>
      <c r="AG104" s="230">
        <f t="shared" si="9"/>
        <v>6246789.1799999997</v>
      </c>
      <c r="AH104" s="479">
        <f t="shared" si="10"/>
        <v>361480.39999999944</v>
      </c>
      <c r="AI104" s="479">
        <f t="shared" si="11"/>
        <v>90.664760471532347</v>
      </c>
      <c r="AJ104" s="44">
        <v>6288374.2000000002</v>
      </c>
      <c r="AK104" s="44">
        <v>6660090.9399999995</v>
      </c>
      <c r="AL104" s="235">
        <v>371716.73999999929</v>
      </c>
      <c r="AM104" s="235">
        <v>93.23218961625264</v>
      </c>
    </row>
    <row r="105" spans="1:39">
      <c r="A105" s="32">
        <v>275</v>
      </c>
      <c r="B105" s="221" t="s">
        <v>117</v>
      </c>
      <c r="C105" s="225">
        <v>2499</v>
      </c>
      <c r="D105" s="225">
        <v>2441</v>
      </c>
      <c r="E105" s="34">
        <v>93</v>
      </c>
      <c r="F105" s="34">
        <v>89</v>
      </c>
      <c r="G105" s="34">
        <v>23</v>
      </c>
      <c r="H105" s="34">
        <v>20</v>
      </c>
      <c r="I105" s="34">
        <v>133</v>
      </c>
      <c r="J105" s="34">
        <v>132</v>
      </c>
      <c r="K105" s="34">
        <v>92</v>
      </c>
      <c r="L105" s="34">
        <v>88</v>
      </c>
      <c r="M105" s="230">
        <f t="shared" si="6"/>
        <v>341</v>
      </c>
      <c r="N105" s="230">
        <f t="shared" si="7"/>
        <v>329</v>
      </c>
      <c r="O105" s="34">
        <v>2158</v>
      </c>
      <c r="P105" s="34">
        <v>2112</v>
      </c>
      <c r="Q105" s="34">
        <v>1195</v>
      </c>
      <c r="R105" s="34">
        <v>1154</v>
      </c>
      <c r="T105" s="44">
        <v>785845.35000000009</v>
      </c>
      <c r="U105" s="44">
        <v>781385.29</v>
      </c>
      <c r="V105" s="44">
        <v>206438.80000000002</v>
      </c>
      <c r="W105" s="44">
        <v>186717.59999999998</v>
      </c>
      <c r="X105" s="44">
        <v>1006130.37</v>
      </c>
      <c r="Y105" s="44">
        <v>1056149.1599999999</v>
      </c>
      <c r="Z105" s="44">
        <v>1190935.4000000001</v>
      </c>
      <c r="AA105" s="44">
        <v>1192979.04</v>
      </c>
      <c r="AB105" s="44">
        <v>142730.12</v>
      </c>
      <c r="AC105" s="44">
        <v>145136.63999999998</v>
      </c>
      <c r="AD105" s="44">
        <v>99758.6</v>
      </c>
      <c r="AE105" s="44">
        <v>99613.28</v>
      </c>
      <c r="AF105" s="230">
        <f t="shared" si="8"/>
        <v>3189349.92</v>
      </c>
      <c r="AG105" s="230">
        <f t="shared" si="9"/>
        <v>3217231.09</v>
      </c>
      <c r="AH105" s="479">
        <f t="shared" si="10"/>
        <v>27881.169999999925</v>
      </c>
      <c r="AI105" s="479">
        <f t="shared" si="11"/>
        <v>11.422027857435447</v>
      </c>
      <c r="AJ105" s="44">
        <v>3431838.64</v>
      </c>
      <c r="AK105" s="44">
        <v>3461981.01</v>
      </c>
      <c r="AL105" s="235">
        <v>30142.369999999646</v>
      </c>
      <c r="AM105" s="235">
        <v>12.348369520688097</v>
      </c>
    </row>
    <row r="106" spans="1:39">
      <c r="A106" s="32">
        <v>276</v>
      </c>
      <c r="B106" s="221" t="s">
        <v>118</v>
      </c>
      <c r="C106" s="225">
        <v>15136</v>
      </c>
      <c r="D106" s="225">
        <v>15071</v>
      </c>
      <c r="E106" s="34">
        <v>1022</v>
      </c>
      <c r="F106" s="34">
        <v>1009</v>
      </c>
      <c r="G106" s="34">
        <v>183</v>
      </c>
      <c r="H106" s="34">
        <v>182</v>
      </c>
      <c r="I106" s="34">
        <v>1380</v>
      </c>
      <c r="J106" s="34">
        <v>1309</v>
      </c>
      <c r="K106" s="34">
        <v>703</v>
      </c>
      <c r="L106" s="34">
        <v>696</v>
      </c>
      <c r="M106" s="230">
        <f t="shared" si="6"/>
        <v>3288</v>
      </c>
      <c r="N106" s="230">
        <f t="shared" si="7"/>
        <v>3196</v>
      </c>
      <c r="O106" s="34">
        <v>11848</v>
      </c>
      <c r="P106" s="34">
        <v>11875</v>
      </c>
      <c r="Q106" s="34">
        <v>8538</v>
      </c>
      <c r="R106" s="34">
        <v>8484</v>
      </c>
      <c r="T106" s="44">
        <v>8635848.9000000004</v>
      </c>
      <c r="U106" s="44">
        <v>8858626.4900000002</v>
      </c>
      <c r="V106" s="44">
        <v>1642534.8</v>
      </c>
      <c r="W106" s="44">
        <v>1699130.16</v>
      </c>
      <c r="X106" s="44">
        <v>10439548.200000001</v>
      </c>
      <c r="Y106" s="44">
        <v>10473479.17</v>
      </c>
      <c r="Z106" s="44">
        <v>9100299.8499999996</v>
      </c>
      <c r="AA106" s="44">
        <v>9435379.6799999997</v>
      </c>
      <c r="AB106" s="44">
        <v>783626.72</v>
      </c>
      <c r="AC106" s="44">
        <v>816050</v>
      </c>
      <c r="AD106" s="44">
        <v>712752.24</v>
      </c>
      <c r="AE106" s="44">
        <v>732338.87999999989</v>
      </c>
      <c r="AF106" s="230">
        <f t="shared" si="8"/>
        <v>29818231.75</v>
      </c>
      <c r="AG106" s="230">
        <f t="shared" si="9"/>
        <v>30466615.5</v>
      </c>
      <c r="AH106" s="479">
        <f t="shared" si="10"/>
        <v>648383.75</v>
      </c>
      <c r="AI106" s="479">
        <f t="shared" si="11"/>
        <v>43.021946121690661</v>
      </c>
      <c r="AJ106" s="44">
        <v>31314610.709999997</v>
      </c>
      <c r="AK106" s="44">
        <v>32015004.379999999</v>
      </c>
      <c r="AL106" s="235">
        <v>700393.67000000179</v>
      </c>
      <c r="AM106" s="235">
        <v>46.472939420078411</v>
      </c>
    </row>
    <row r="107" spans="1:39">
      <c r="A107" s="32">
        <v>280</v>
      </c>
      <c r="B107" s="221" t="s">
        <v>119</v>
      </c>
      <c r="C107" s="225">
        <v>2015</v>
      </c>
      <c r="D107" s="225">
        <v>1986</v>
      </c>
      <c r="E107" s="34">
        <v>80</v>
      </c>
      <c r="F107" s="34">
        <v>73</v>
      </c>
      <c r="G107" s="34">
        <v>23</v>
      </c>
      <c r="H107" s="34">
        <v>16</v>
      </c>
      <c r="I107" s="34">
        <v>130</v>
      </c>
      <c r="J107" s="34">
        <v>130</v>
      </c>
      <c r="K107" s="34">
        <v>75</v>
      </c>
      <c r="L107" s="34">
        <v>75</v>
      </c>
      <c r="M107" s="230">
        <f t="shared" si="6"/>
        <v>308</v>
      </c>
      <c r="N107" s="230">
        <f t="shared" si="7"/>
        <v>294</v>
      </c>
      <c r="O107" s="34">
        <v>1707</v>
      </c>
      <c r="P107" s="34">
        <v>1692</v>
      </c>
      <c r="Q107" s="34">
        <v>1051</v>
      </c>
      <c r="R107" s="34">
        <v>1034</v>
      </c>
      <c r="T107" s="44">
        <v>675996</v>
      </c>
      <c r="U107" s="44">
        <v>640911.53</v>
      </c>
      <c r="V107" s="44">
        <v>206438.80000000002</v>
      </c>
      <c r="W107" s="44">
        <v>149374.07999999999</v>
      </c>
      <c r="X107" s="44">
        <v>983435.70000000007</v>
      </c>
      <c r="Y107" s="44">
        <v>1040146.9</v>
      </c>
      <c r="Z107" s="44">
        <v>970871.25</v>
      </c>
      <c r="AA107" s="44">
        <v>1016743.5</v>
      </c>
      <c r="AB107" s="44">
        <v>112900.98</v>
      </c>
      <c r="AC107" s="44">
        <v>116274.24000000001</v>
      </c>
      <c r="AD107" s="44">
        <v>87737.48000000001</v>
      </c>
      <c r="AE107" s="44">
        <v>89254.87999999999</v>
      </c>
      <c r="AF107" s="230">
        <f t="shared" si="8"/>
        <v>2836741.75</v>
      </c>
      <c r="AG107" s="230">
        <f t="shared" si="9"/>
        <v>2847176.01</v>
      </c>
      <c r="AH107" s="479">
        <f t="shared" si="10"/>
        <v>10434.259999999776</v>
      </c>
      <c r="AI107" s="479">
        <f t="shared" si="11"/>
        <v>5.2539073514601089</v>
      </c>
      <c r="AJ107" s="44">
        <v>3037380.21</v>
      </c>
      <c r="AK107" s="44">
        <v>3052705.13</v>
      </c>
      <c r="AL107" s="235">
        <v>15324.919999999925</v>
      </c>
      <c r="AM107" s="235">
        <v>7.7164753272909996</v>
      </c>
    </row>
    <row r="108" spans="1:39">
      <c r="A108" s="32">
        <v>284</v>
      </c>
      <c r="B108" s="221" t="s">
        <v>120</v>
      </c>
      <c r="C108" s="225">
        <v>2207</v>
      </c>
      <c r="D108" s="225">
        <v>2186</v>
      </c>
      <c r="E108" s="34">
        <v>91</v>
      </c>
      <c r="F108" s="34">
        <v>90</v>
      </c>
      <c r="G108" s="34">
        <v>14</v>
      </c>
      <c r="H108" s="34">
        <v>21</v>
      </c>
      <c r="I108" s="34">
        <v>126</v>
      </c>
      <c r="J108" s="34">
        <v>117</v>
      </c>
      <c r="K108" s="34">
        <v>71</v>
      </c>
      <c r="L108" s="34">
        <v>70</v>
      </c>
      <c r="M108" s="230">
        <f t="shared" si="6"/>
        <v>302</v>
      </c>
      <c r="N108" s="230">
        <f t="shared" si="7"/>
        <v>298</v>
      </c>
      <c r="O108" s="34">
        <v>1905</v>
      </c>
      <c r="P108" s="34">
        <v>1888</v>
      </c>
      <c r="Q108" s="34">
        <v>1113</v>
      </c>
      <c r="R108" s="34">
        <v>1094</v>
      </c>
      <c r="T108" s="44">
        <v>768945.45000000007</v>
      </c>
      <c r="U108" s="44">
        <v>790164.9</v>
      </c>
      <c r="V108" s="44">
        <v>125658.40000000001</v>
      </c>
      <c r="W108" s="44">
        <v>196053.47999999998</v>
      </c>
      <c r="X108" s="44">
        <v>953176.14</v>
      </c>
      <c r="Y108" s="44">
        <v>936132.21</v>
      </c>
      <c r="Z108" s="44">
        <v>919091.45000000007</v>
      </c>
      <c r="AA108" s="44">
        <v>948960.6</v>
      </c>
      <c r="AB108" s="44">
        <v>125996.7</v>
      </c>
      <c r="AC108" s="44">
        <v>129743.36</v>
      </c>
      <c r="AD108" s="44">
        <v>92913.24</v>
      </c>
      <c r="AE108" s="44">
        <v>94434.079999999987</v>
      </c>
      <c r="AF108" s="230">
        <f t="shared" si="8"/>
        <v>2766871.4400000004</v>
      </c>
      <c r="AG108" s="230">
        <f t="shared" si="9"/>
        <v>2871311.19</v>
      </c>
      <c r="AH108" s="479">
        <f t="shared" si="10"/>
        <v>104439.74999999953</v>
      </c>
      <c r="AI108" s="479">
        <f t="shared" si="11"/>
        <v>47.776646843549649</v>
      </c>
      <c r="AJ108" s="44">
        <v>2985781.3800000008</v>
      </c>
      <c r="AK108" s="44">
        <v>3095488.63</v>
      </c>
      <c r="AL108" s="235">
        <v>109707.24999999907</v>
      </c>
      <c r="AM108" s="235">
        <v>50.186299176577798</v>
      </c>
    </row>
    <row r="109" spans="1:39">
      <c r="A109" s="32">
        <v>285</v>
      </c>
      <c r="B109" s="221" t="s">
        <v>121</v>
      </c>
      <c r="C109" s="225">
        <v>50500</v>
      </c>
      <c r="D109" s="225">
        <v>50210</v>
      </c>
      <c r="E109" s="34">
        <v>1911</v>
      </c>
      <c r="F109" s="34">
        <v>1826</v>
      </c>
      <c r="G109" s="34">
        <v>374</v>
      </c>
      <c r="H109" s="34">
        <v>372</v>
      </c>
      <c r="I109" s="34">
        <v>2787</v>
      </c>
      <c r="J109" s="34">
        <v>2695</v>
      </c>
      <c r="K109" s="34">
        <v>1608</v>
      </c>
      <c r="L109" s="34">
        <v>1583</v>
      </c>
      <c r="M109" s="230">
        <f t="shared" si="6"/>
        <v>6680</v>
      </c>
      <c r="N109" s="230">
        <f t="shared" si="7"/>
        <v>6476</v>
      </c>
      <c r="O109" s="34">
        <v>43820</v>
      </c>
      <c r="P109" s="34">
        <v>43734</v>
      </c>
      <c r="Q109" s="34">
        <v>28188</v>
      </c>
      <c r="R109" s="34">
        <v>27902</v>
      </c>
      <c r="T109" s="44">
        <v>16147854.450000001</v>
      </c>
      <c r="U109" s="44">
        <v>16031567.860000001</v>
      </c>
      <c r="V109" s="44">
        <v>3356874.4</v>
      </c>
      <c r="W109" s="44">
        <v>3472947.36</v>
      </c>
      <c r="X109" s="44">
        <v>21083348.43</v>
      </c>
      <c r="Y109" s="44">
        <v>21563045.350000001</v>
      </c>
      <c r="Z109" s="44">
        <v>20815479.600000001</v>
      </c>
      <c r="AA109" s="44">
        <v>21460066.140000001</v>
      </c>
      <c r="AB109" s="44">
        <v>2898254.8</v>
      </c>
      <c r="AC109" s="44">
        <v>3005400.48</v>
      </c>
      <c r="AD109" s="44">
        <v>2353134.2400000002</v>
      </c>
      <c r="AE109" s="44">
        <v>2408500.6399999997</v>
      </c>
      <c r="AF109" s="230">
        <f t="shared" si="8"/>
        <v>61403556.880000003</v>
      </c>
      <c r="AG109" s="230">
        <f t="shared" si="9"/>
        <v>62527626.710000008</v>
      </c>
      <c r="AH109" s="479">
        <f t="shared" si="10"/>
        <v>1124069.8300000057</v>
      </c>
      <c r="AI109" s="479">
        <f t="shared" si="11"/>
        <v>22.387369647480693</v>
      </c>
      <c r="AJ109" s="44">
        <v>66654945.920000002</v>
      </c>
      <c r="AK109" s="44">
        <v>67941527.829999998</v>
      </c>
      <c r="AL109" s="235">
        <v>1286581.9099999964</v>
      </c>
      <c r="AM109" s="235">
        <v>25.62401732722558</v>
      </c>
    </row>
    <row r="110" spans="1:39">
      <c r="A110" s="32">
        <v>286</v>
      </c>
      <c r="B110" s="221" t="s">
        <v>122</v>
      </c>
      <c r="C110" s="225">
        <v>78880</v>
      </c>
      <c r="D110" s="225">
        <v>78386</v>
      </c>
      <c r="E110" s="34">
        <v>3063</v>
      </c>
      <c r="F110" s="34">
        <v>2939</v>
      </c>
      <c r="G110" s="34">
        <v>628</v>
      </c>
      <c r="H110" s="34">
        <v>557</v>
      </c>
      <c r="I110" s="34">
        <v>4423</v>
      </c>
      <c r="J110" s="34">
        <v>4355</v>
      </c>
      <c r="K110" s="34">
        <v>2413</v>
      </c>
      <c r="L110" s="34">
        <v>2379</v>
      </c>
      <c r="M110" s="230">
        <f t="shared" si="6"/>
        <v>10527</v>
      </c>
      <c r="N110" s="230">
        <f t="shared" si="7"/>
        <v>10230</v>
      </c>
      <c r="O110" s="34">
        <v>68353</v>
      </c>
      <c r="P110" s="34">
        <v>68156</v>
      </c>
      <c r="Q110" s="34">
        <v>42941</v>
      </c>
      <c r="R110" s="34">
        <v>42524</v>
      </c>
      <c r="T110" s="44">
        <v>25882196.850000001</v>
      </c>
      <c r="U110" s="44">
        <v>25803273.790000003</v>
      </c>
      <c r="V110" s="44">
        <v>5636676.7999999998</v>
      </c>
      <c r="W110" s="44">
        <v>5200085.1599999992</v>
      </c>
      <c r="X110" s="44">
        <v>33459508.470000003</v>
      </c>
      <c r="Y110" s="44">
        <v>34844921.149999999</v>
      </c>
      <c r="Z110" s="44">
        <v>31236164.350000001</v>
      </c>
      <c r="AA110" s="44">
        <v>32251103.82</v>
      </c>
      <c r="AB110" s="44">
        <v>4520867.42</v>
      </c>
      <c r="AC110" s="44">
        <v>4683680.32</v>
      </c>
      <c r="AD110" s="44">
        <v>3584714.68</v>
      </c>
      <c r="AE110" s="44">
        <v>3670671.6799999997</v>
      </c>
      <c r="AF110" s="230">
        <f t="shared" si="8"/>
        <v>96214546.469999999</v>
      </c>
      <c r="AG110" s="230">
        <f t="shared" si="9"/>
        <v>98099383.920000002</v>
      </c>
      <c r="AH110" s="479">
        <f t="shared" si="10"/>
        <v>1884837.450000003</v>
      </c>
      <c r="AI110" s="479">
        <f t="shared" si="11"/>
        <v>24.045587860077092</v>
      </c>
      <c r="AJ110" s="44">
        <v>104320128.57000001</v>
      </c>
      <c r="AK110" s="44">
        <v>106453735.92000002</v>
      </c>
      <c r="AL110" s="235">
        <v>2133607.3500000089</v>
      </c>
      <c r="AM110" s="235">
        <v>27.219240042864911</v>
      </c>
    </row>
    <row r="111" spans="1:39">
      <c r="A111" s="32">
        <v>287</v>
      </c>
      <c r="B111" s="221" t="s">
        <v>123</v>
      </c>
      <c r="C111" s="225">
        <v>6199</v>
      </c>
      <c r="D111" s="225">
        <v>6121</v>
      </c>
      <c r="E111" s="34">
        <v>249</v>
      </c>
      <c r="F111" s="34">
        <v>250</v>
      </c>
      <c r="G111" s="34">
        <v>48</v>
      </c>
      <c r="H111" s="34">
        <v>42</v>
      </c>
      <c r="I111" s="34">
        <v>325</v>
      </c>
      <c r="J111" s="34">
        <v>332</v>
      </c>
      <c r="K111" s="34">
        <v>193</v>
      </c>
      <c r="L111" s="34">
        <v>193</v>
      </c>
      <c r="M111" s="230">
        <f t="shared" si="6"/>
        <v>815</v>
      </c>
      <c r="N111" s="230">
        <f t="shared" si="7"/>
        <v>817</v>
      </c>
      <c r="O111" s="34">
        <v>5384</v>
      </c>
      <c r="P111" s="34">
        <v>5304</v>
      </c>
      <c r="Q111" s="34">
        <v>2949</v>
      </c>
      <c r="R111" s="34">
        <v>2839</v>
      </c>
      <c r="T111" s="44">
        <v>2104037.5500000003</v>
      </c>
      <c r="U111" s="44">
        <v>2194902.5</v>
      </c>
      <c r="V111" s="44">
        <v>430828.80000000005</v>
      </c>
      <c r="W111" s="44">
        <v>392106.95999999996</v>
      </c>
      <c r="X111" s="44">
        <v>2458589.25</v>
      </c>
      <c r="Y111" s="44">
        <v>2656375.16</v>
      </c>
      <c r="Z111" s="44">
        <v>2498375.35</v>
      </c>
      <c r="AA111" s="44">
        <v>2616419.94</v>
      </c>
      <c r="AB111" s="44">
        <v>356097.76</v>
      </c>
      <c r="AC111" s="44">
        <v>364490.88</v>
      </c>
      <c r="AD111" s="44">
        <v>246182.52000000002</v>
      </c>
      <c r="AE111" s="44">
        <v>245062.47999999998</v>
      </c>
      <c r="AF111" s="230">
        <f t="shared" si="8"/>
        <v>7491830.9500000011</v>
      </c>
      <c r="AG111" s="230">
        <f t="shared" si="9"/>
        <v>7859804.5600000005</v>
      </c>
      <c r="AH111" s="479">
        <f t="shared" si="10"/>
        <v>367973.6099999994</v>
      </c>
      <c r="AI111" s="479">
        <f t="shared" si="11"/>
        <v>60.116583891520897</v>
      </c>
      <c r="AJ111" s="44">
        <v>8094111.2300000004</v>
      </c>
      <c r="AK111" s="44">
        <v>8469357.9199999999</v>
      </c>
      <c r="AL111" s="235">
        <v>375246.68999999948</v>
      </c>
      <c r="AM111" s="235">
        <v>61.304801503022297</v>
      </c>
    </row>
    <row r="112" spans="1:39">
      <c r="A112" s="32">
        <v>288</v>
      </c>
      <c r="B112" s="221" t="s">
        <v>124</v>
      </c>
      <c r="C112" s="225">
        <v>6368</v>
      </c>
      <c r="D112" s="225">
        <v>6342</v>
      </c>
      <c r="E112" s="34">
        <v>354</v>
      </c>
      <c r="F112" s="34">
        <v>356</v>
      </c>
      <c r="G112" s="34">
        <v>75</v>
      </c>
      <c r="H112" s="34">
        <v>60</v>
      </c>
      <c r="I112" s="34">
        <v>441</v>
      </c>
      <c r="J112" s="34">
        <v>433</v>
      </c>
      <c r="K112" s="34">
        <v>276</v>
      </c>
      <c r="L112" s="34">
        <v>261</v>
      </c>
      <c r="M112" s="230">
        <f t="shared" si="6"/>
        <v>1146</v>
      </c>
      <c r="N112" s="230">
        <f t="shared" si="7"/>
        <v>1110</v>
      </c>
      <c r="O112" s="34">
        <v>5222</v>
      </c>
      <c r="P112" s="34">
        <v>5232</v>
      </c>
      <c r="Q112" s="34">
        <v>3371</v>
      </c>
      <c r="R112" s="34">
        <v>3334</v>
      </c>
      <c r="T112" s="44">
        <v>2991282.3000000003</v>
      </c>
      <c r="U112" s="44">
        <v>3125541.16</v>
      </c>
      <c r="V112" s="44">
        <v>673170</v>
      </c>
      <c r="W112" s="44">
        <v>560152.79999999993</v>
      </c>
      <c r="X112" s="44">
        <v>3336116.49</v>
      </c>
      <c r="Y112" s="44">
        <v>3464489.29</v>
      </c>
      <c r="Z112" s="44">
        <v>3572806.2</v>
      </c>
      <c r="AA112" s="44">
        <v>3538267.38</v>
      </c>
      <c r="AB112" s="44">
        <v>345383.08</v>
      </c>
      <c r="AC112" s="44">
        <v>359543.03999999998</v>
      </c>
      <c r="AD112" s="44">
        <v>281411.08</v>
      </c>
      <c r="AE112" s="44">
        <v>287790.88</v>
      </c>
      <c r="AF112" s="230">
        <f t="shared" si="8"/>
        <v>10573374.990000002</v>
      </c>
      <c r="AG112" s="230">
        <f t="shared" si="9"/>
        <v>10688450.629999999</v>
      </c>
      <c r="AH112" s="479">
        <f t="shared" si="10"/>
        <v>115075.63999999687</v>
      </c>
      <c r="AI112" s="479">
        <f t="shared" si="11"/>
        <v>18.145007883947788</v>
      </c>
      <c r="AJ112" s="44">
        <v>11200169.150000002</v>
      </c>
      <c r="AK112" s="44">
        <v>11335784.549999999</v>
      </c>
      <c r="AL112" s="235">
        <v>135615.39999999665</v>
      </c>
      <c r="AM112" s="235">
        <v>21.383695994953744</v>
      </c>
    </row>
    <row r="113" spans="1:39">
      <c r="A113" s="32">
        <v>290</v>
      </c>
      <c r="B113" s="221" t="s">
        <v>125</v>
      </c>
      <c r="C113" s="225">
        <v>7582</v>
      </c>
      <c r="D113" s="225">
        <v>7483</v>
      </c>
      <c r="E113" s="34">
        <v>211</v>
      </c>
      <c r="F113" s="34">
        <v>221</v>
      </c>
      <c r="G113" s="34">
        <v>50</v>
      </c>
      <c r="H113" s="34">
        <v>36</v>
      </c>
      <c r="I113" s="34">
        <v>337</v>
      </c>
      <c r="J113" s="34">
        <v>325</v>
      </c>
      <c r="K113" s="34">
        <v>222</v>
      </c>
      <c r="L113" s="34">
        <v>226</v>
      </c>
      <c r="M113" s="230">
        <f t="shared" si="6"/>
        <v>820</v>
      </c>
      <c r="N113" s="230">
        <f t="shared" si="7"/>
        <v>808</v>
      </c>
      <c r="O113" s="34">
        <v>6762</v>
      </c>
      <c r="P113" s="34">
        <v>6675</v>
      </c>
      <c r="Q113" s="34">
        <v>3592</v>
      </c>
      <c r="R113" s="34">
        <v>3474</v>
      </c>
      <c r="T113" s="44">
        <v>1782939.4500000002</v>
      </c>
      <c r="U113" s="44">
        <v>1940293.81</v>
      </c>
      <c r="V113" s="44">
        <v>448780</v>
      </c>
      <c r="W113" s="44">
        <v>336091.68</v>
      </c>
      <c r="X113" s="44">
        <v>2549367.9300000002</v>
      </c>
      <c r="Y113" s="44">
        <v>2600367.25</v>
      </c>
      <c r="Z113" s="44">
        <v>2873778.9000000004</v>
      </c>
      <c r="AA113" s="44">
        <v>3063787.08</v>
      </c>
      <c r="AB113" s="44">
        <v>447238.68</v>
      </c>
      <c r="AC113" s="44">
        <v>458706</v>
      </c>
      <c r="AD113" s="44">
        <v>299860.16000000003</v>
      </c>
      <c r="AE113" s="44">
        <v>299875.68</v>
      </c>
      <c r="AF113" s="230">
        <f t="shared" si="8"/>
        <v>7654866.2800000012</v>
      </c>
      <c r="AG113" s="230">
        <f t="shared" si="9"/>
        <v>7940539.8200000003</v>
      </c>
      <c r="AH113" s="479">
        <f t="shared" si="10"/>
        <v>285673.53999999911</v>
      </c>
      <c r="AI113" s="479">
        <f t="shared" si="11"/>
        <v>38.176338366964998</v>
      </c>
      <c r="AJ113" s="44">
        <v>8401965.120000001</v>
      </c>
      <c r="AK113" s="44">
        <v>8699121.5</v>
      </c>
      <c r="AL113" s="235">
        <v>297156.37999999896</v>
      </c>
      <c r="AM113" s="235">
        <v>39.710861953761722</v>
      </c>
    </row>
    <row r="114" spans="1:39">
      <c r="A114" s="32">
        <v>291</v>
      </c>
      <c r="B114" s="221" t="s">
        <v>126</v>
      </c>
      <c r="C114" s="225">
        <v>2092</v>
      </c>
      <c r="D114" s="225">
        <v>2038</v>
      </c>
      <c r="E114" s="34">
        <v>56</v>
      </c>
      <c r="F114" s="34">
        <v>47</v>
      </c>
      <c r="G114" s="34">
        <v>7</v>
      </c>
      <c r="H114" s="34">
        <v>15</v>
      </c>
      <c r="I114" s="34">
        <v>78</v>
      </c>
      <c r="J114" s="34">
        <v>71</v>
      </c>
      <c r="K114" s="34">
        <v>47</v>
      </c>
      <c r="L114" s="34">
        <v>48</v>
      </c>
      <c r="M114" s="230">
        <f t="shared" si="6"/>
        <v>188</v>
      </c>
      <c r="N114" s="230">
        <f t="shared" si="7"/>
        <v>181</v>
      </c>
      <c r="O114" s="34">
        <v>1904</v>
      </c>
      <c r="P114" s="34">
        <v>1857</v>
      </c>
      <c r="Q114" s="34">
        <v>909</v>
      </c>
      <c r="R114" s="34">
        <v>861</v>
      </c>
      <c r="T114" s="44">
        <v>473197.20000000007</v>
      </c>
      <c r="U114" s="44">
        <v>412641.67000000004</v>
      </c>
      <c r="V114" s="44">
        <v>62829.200000000004</v>
      </c>
      <c r="W114" s="44">
        <v>140038.19999999998</v>
      </c>
      <c r="X114" s="44">
        <v>590061.42000000004</v>
      </c>
      <c r="Y114" s="44">
        <v>568080.23</v>
      </c>
      <c r="Z114" s="44">
        <v>608412.65</v>
      </c>
      <c r="AA114" s="44">
        <v>650715.84</v>
      </c>
      <c r="AB114" s="44">
        <v>125930.56</v>
      </c>
      <c r="AC114" s="44">
        <v>127613.04</v>
      </c>
      <c r="AD114" s="44">
        <v>75883.320000000007</v>
      </c>
      <c r="AE114" s="44">
        <v>74321.51999999999</v>
      </c>
      <c r="AF114" s="230">
        <f t="shared" si="8"/>
        <v>1734500.4700000002</v>
      </c>
      <c r="AG114" s="230">
        <f t="shared" si="9"/>
        <v>1771475.94</v>
      </c>
      <c r="AH114" s="479">
        <f t="shared" si="10"/>
        <v>36975.469999999739</v>
      </c>
      <c r="AI114" s="479">
        <f t="shared" si="11"/>
        <v>18.14301766437671</v>
      </c>
      <c r="AJ114" s="44">
        <v>1936314.3500000003</v>
      </c>
      <c r="AK114" s="44">
        <v>1973410.5</v>
      </c>
      <c r="AL114" s="235">
        <v>37096.149999999674</v>
      </c>
      <c r="AM114" s="235">
        <v>18.202232580961567</v>
      </c>
    </row>
    <row r="115" spans="1:39">
      <c r="A115" s="32">
        <v>297</v>
      </c>
      <c r="B115" s="221" t="s">
        <v>127</v>
      </c>
      <c r="C115" s="225">
        <v>124021</v>
      </c>
      <c r="D115" s="225">
        <v>125666</v>
      </c>
      <c r="E115" s="34">
        <v>6217</v>
      </c>
      <c r="F115" s="34">
        <v>6301</v>
      </c>
      <c r="G115" s="34">
        <v>1081</v>
      </c>
      <c r="H115" s="34">
        <v>1084</v>
      </c>
      <c r="I115" s="34">
        <v>7556</v>
      </c>
      <c r="J115" s="34">
        <v>7479</v>
      </c>
      <c r="K115" s="34">
        <v>3690</v>
      </c>
      <c r="L115" s="34">
        <v>3863</v>
      </c>
      <c r="M115" s="230">
        <f t="shared" si="6"/>
        <v>18544</v>
      </c>
      <c r="N115" s="230">
        <f t="shared" si="7"/>
        <v>18727</v>
      </c>
      <c r="O115" s="34">
        <v>105477</v>
      </c>
      <c r="P115" s="34">
        <v>106939</v>
      </c>
      <c r="Q115" s="34">
        <v>75100</v>
      </c>
      <c r="R115" s="34">
        <v>75954</v>
      </c>
      <c r="T115" s="44">
        <v>52533339.150000006</v>
      </c>
      <c r="U115" s="44">
        <v>55320322.610000007</v>
      </c>
      <c r="V115" s="44">
        <v>9702623.5999999996</v>
      </c>
      <c r="W115" s="44">
        <v>10120093.92</v>
      </c>
      <c r="X115" s="44">
        <v>57160308.840000004</v>
      </c>
      <c r="Y115" s="44">
        <v>59840451.270000003</v>
      </c>
      <c r="Z115" s="44">
        <v>47766865.5</v>
      </c>
      <c r="AA115" s="44">
        <v>52369068.539999999</v>
      </c>
      <c r="AB115" s="44">
        <v>6976248.7800000003</v>
      </c>
      <c r="AC115" s="44">
        <v>7348848.0800000001</v>
      </c>
      <c r="AD115" s="44">
        <v>6269348</v>
      </c>
      <c r="AE115" s="44">
        <v>6556349.2799999993</v>
      </c>
      <c r="AF115" s="230">
        <f t="shared" si="8"/>
        <v>167163137.09</v>
      </c>
      <c r="AG115" s="230">
        <f t="shared" si="9"/>
        <v>177649936.34</v>
      </c>
      <c r="AH115" s="479">
        <f t="shared" si="10"/>
        <v>10486799.25</v>
      </c>
      <c r="AI115" s="479">
        <f t="shared" si="11"/>
        <v>83.449773606226032</v>
      </c>
      <c r="AJ115" s="44">
        <v>180408733.87</v>
      </c>
      <c r="AK115" s="44">
        <v>191555133.70000002</v>
      </c>
      <c r="AL115" s="235">
        <v>11146399.830000013</v>
      </c>
      <c r="AM115" s="235">
        <v>88.698612432957304</v>
      </c>
    </row>
    <row r="116" spans="1:39">
      <c r="A116" s="221">
        <v>300</v>
      </c>
      <c r="B116" s="221" t="s">
        <v>128</v>
      </c>
      <c r="C116" s="225">
        <v>3381</v>
      </c>
      <c r="D116" s="225">
        <v>3335</v>
      </c>
      <c r="E116" s="34">
        <v>123</v>
      </c>
      <c r="F116" s="34">
        <v>124</v>
      </c>
      <c r="G116" s="34">
        <v>33</v>
      </c>
      <c r="H116" s="34">
        <v>25</v>
      </c>
      <c r="I116" s="34">
        <v>185</v>
      </c>
      <c r="J116" s="34">
        <v>186</v>
      </c>
      <c r="K116" s="34">
        <v>123</v>
      </c>
      <c r="L116" s="34">
        <v>111</v>
      </c>
      <c r="M116" s="230">
        <f t="shared" si="6"/>
        <v>464</v>
      </c>
      <c r="N116" s="230">
        <f t="shared" si="7"/>
        <v>446</v>
      </c>
      <c r="O116" s="34">
        <v>2917</v>
      </c>
      <c r="P116" s="34">
        <v>2889</v>
      </c>
      <c r="Q116" s="34">
        <v>1654</v>
      </c>
      <c r="R116" s="34">
        <v>1659</v>
      </c>
      <c r="T116" s="44">
        <v>1039343.8500000001</v>
      </c>
      <c r="U116" s="44">
        <v>1088671.6400000001</v>
      </c>
      <c r="V116" s="44">
        <v>296194.8</v>
      </c>
      <c r="W116" s="44">
        <v>233396.99999999997</v>
      </c>
      <c r="X116" s="44">
        <v>1399504.6500000001</v>
      </c>
      <c r="Y116" s="44">
        <v>1488210.18</v>
      </c>
      <c r="Z116" s="44">
        <v>1592228.85</v>
      </c>
      <c r="AA116" s="44">
        <v>1504780.38</v>
      </c>
      <c r="AB116" s="44">
        <v>192930.38</v>
      </c>
      <c r="AC116" s="44">
        <v>198532.08</v>
      </c>
      <c r="AD116" s="44">
        <v>138075.92000000001</v>
      </c>
      <c r="AE116" s="44">
        <v>143204.87999999998</v>
      </c>
      <c r="AF116" s="230">
        <f t="shared" si="8"/>
        <v>4327272.1500000004</v>
      </c>
      <c r="AG116" s="230">
        <f t="shared" si="9"/>
        <v>4315059.2</v>
      </c>
      <c r="AH116" s="479">
        <f t="shared" si="10"/>
        <v>-12212.950000000186</v>
      </c>
      <c r="AI116" s="479">
        <f t="shared" si="11"/>
        <v>-3.6620539730135491</v>
      </c>
      <c r="AJ116" s="44">
        <v>4658278.45</v>
      </c>
      <c r="AK116" s="44">
        <v>4656796.16</v>
      </c>
      <c r="AL116" s="235">
        <v>-1482.2900000000373</v>
      </c>
      <c r="AM116" s="235">
        <v>-0.44446476761620307</v>
      </c>
    </row>
    <row r="117" spans="1:39">
      <c r="A117" s="32">
        <v>301</v>
      </c>
      <c r="B117" s="221" t="s">
        <v>129</v>
      </c>
      <c r="C117" s="225">
        <v>19759</v>
      </c>
      <c r="D117" s="225">
        <v>19509</v>
      </c>
      <c r="E117" s="34">
        <v>847</v>
      </c>
      <c r="F117" s="34">
        <v>806</v>
      </c>
      <c r="G117" s="34">
        <v>195</v>
      </c>
      <c r="H117" s="34">
        <v>162</v>
      </c>
      <c r="I117" s="34">
        <v>1282</v>
      </c>
      <c r="J117" s="34">
        <v>1253</v>
      </c>
      <c r="K117" s="34">
        <v>721</v>
      </c>
      <c r="L117" s="34">
        <v>716</v>
      </c>
      <c r="M117" s="230">
        <f t="shared" si="6"/>
        <v>3045</v>
      </c>
      <c r="N117" s="230">
        <f t="shared" si="7"/>
        <v>2937</v>
      </c>
      <c r="O117" s="34">
        <v>16714</v>
      </c>
      <c r="P117" s="34">
        <v>16572</v>
      </c>
      <c r="Q117" s="34">
        <v>9970</v>
      </c>
      <c r="R117" s="34">
        <v>9759</v>
      </c>
      <c r="T117" s="44">
        <v>7157107.6500000004</v>
      </c>
      <c r="U117" s="44">
        <v>7076365.6600000001</v>
      </c>
      <c r="V117" s="44">
        <v>1750242</v>
      </c>
      <c r="W117" s="44">
        <v>1512412.5599999998</v>
      </c>
      <c r="X117" s="44">
        <v>9698188.9800000004</v>
      </c>
      <c r="Y117" s="44">
        <v>10025415.890000001</v>
      </c>
      <c r="Z117" s="44">
        <v>9333308.9500000011</v>
      </c>
      <c r="AA117" s="44">
        <v>9706511.2799999993</v>
      </c>
      <c r="AB117" s="44">
        <v>1105463.96</v>
      </c>
      <c r="AC117" s="44">
        <v>1138827.8400000001</v>
      </c>
      <c r="AD117" s="44">
        <v>832295.60000000009</v>
      </c>
      <c r="AE117" s="44">
        <v>842396.87999999989</v>
      </c>
      <c r="AF117" s="230">
        <f t="shared" si="8"/>
        <v>27938847.580000006</v>
      </c>
      <c r="AG117" s="230">
        <f t="shared" si="9"/>
        <v>28320705.390000001</v>
      </c>
      <c r="AH117" s="479">
        <f t="shared" si="10"/>
        <v>381857.80999999493</v>
      </c>
      <c r="AI117" s="479">
        <f t="shared" si="11"/>
        <v>19.573417909682451</v>
      </c>
      <c r="AJ117" s="44">
        <v>29876607.140000008</v>
      </c>
      <c r="AK117" s="44">
        <v>30301930.109999999</v>
      </c>
      <c r="AL117" s="235">
        <v>425322.96999999136</v>
      </c>
      <c r="AM117" s="235">
        <v>21.801372187195209</v>
      </c>
    </row>
    <row r="118" spans="1:39">
      <c r="A118" s="32">
        <v>304</v>
      </c>
      <c r="B118" s="221" t="s">
        <v>130</v>
      </c>
      <c r="C118" s="225">
        <v>949</v>
      </c>
      <c r="D118" s="225">
        <v>970</v>
      </c>
      <c r="E118" s="34">
        <v>20</v>
      </c>
      <c r="F118" s="234">
        <v>19</v>
      </c>
      <c r="G118" s="234">
        <v>6</v>
      </c>
      <c r="H118" s="234">
        <v>5</v>
      </c>
      <c r="I118" s="234">
        <v>35</v>
      </c>
      <c r="J118" s="234">
        <v>35</v>
      </c>
      <c r="K118" s="234">
        <v>18</v>
      </c>
      <c r="L118" s="234">
        <v>16</v>
      </c>
      <c r="M118" s="230">
        <f t="shared" si="6"/>
        <v>79</v>
      </c>
      <c r="N118" s="230">
        <f t="shared" si="7"/>
        <v>75</v>
      </c>
      <c r="O118" s="234">
        <v>870</v>
      </c>
      <c r="P118" s="34">
        <v>895</v>
      </c>
      <c r="Q118" s="34">
        <v>459</v>
      </c>
      <c r="R118" s="34">
        <v>465</v>
      </c>
      <c r="T118" s="44">
        <v>168999</v>
      </c>
      <c r="U118" s="44">
        <v>166812.59000000003</v>
      </c>
      <c r="V118" s="44">
        <v>53853.600000000006</v>
      </c>
      <c r="W118" s="44">
        <v>46679.399999999994</v>
      </c>
      <c r="X118" s="44">
        <v>264771.15000000002</v>
      </c>
      <c r="Y118" s="44">
        <v>280039.55</v>
      </c>
      <c r="Z118" s="44">
        <v>233009.1</v>
      </c>
      <c r="AA118" s="44">
        <v>216905.28</v>
      </c>
      <c r="AB118" s="44">
        <v>57541.8</v>
      </c>
      <c r="AC118" s="44">
        <v>61504.4</v>
      </c>
      <c r="AD118" s="44">
        <v>38317.32</v>
      </c>
      <c r="AE118" s="44">
        <v>40138.799999999996</v>
      </c>
      <c r="AF118" s="230">
        <f t="shared" si="8"/>
        <v>720632.85</v>
      </c>
      <c r="AG118" s="230">
        <f t="shared" si="9"/>
        <v>710436.82000000007</v>
      </c>
      <c r="AH118" s="479">
        <f t="shared" si="10"/>
        <v>-10196.029999999912</v>
      </c>
      <c r="AI118" s="479">
        <f t="shared" si="11"/>
        <v>-10.511371134020527</v>
      </c>
      <c r="AJ118" s="44">
        <v>816491.97</v>
      </c>
      <c r="AK118" s="44">
        <v>812080.02000000014</v>
      </c>
      <c r="AL118" s="235">
        <v>-4411.949999999837</v>
      </c>
      <c r="AM118" s="235">
        <v>-4.5484020618555023</v>
      </c>
    </row>
    <row r="119" spans="1:39">
      <c r="A119" s="32">
        <v>305</v>
      </c>
      <c r="B119" s="221" t="s">
        <v>131</v>
      </c>
      <c r="C119" s="225">
        <v>15019</v>
      </c>
      <c r="D119" s="225">
        <v>14876</v>
      </c>
      <c r="E119" s="34">
        <v>624</v>
      </c>
      <c r="F119" s="34">
        <v>602</v>
      </c>
      <c r="G119" s="34">
        <v>133</v>
      </c>
      <c r="H119" s="34">
        <v>106</v>
      </c>
      <c r="I119" s="34">
        <v>994</v>
      </c>
      <c r="J119" s="34">
        <v>963</v>
      </c>
      <c r="K119" s="34">
        <v>540</v>
      </c>
      <c r="L119" s="34">
        <v>553</v>
      </c>
      <c r="M119" s="230">
        <f t="shared" si="6"/>
        <v>2291</v>
      </c>
      <c r="N119" s="230">
        <f t="shared" si="7"/>
        <v>2224</v>
      </c>
      <c r="O119" s="34">
        <v>12728</v>
      </c>
      <c r="P119" s="34">
        <v>12652</v>
      </c>
      <c r="Q119" s="34">
        <v>7791</v>
      </c>
      <c r="R119" s="34">
        <v>7661</v>
      </c>
      <c r="T119" s="44">
        <v>5272768.8000000007</v>
      </c>
      <c r="U119" s="44">
        <v>5285325.2200000007</v>
      </c>
      <c r="V119" s="44">
        <v>1193754.8</v>
      </c>
      <c r="W119" s="44">
        <v>989603.27999999991</v>
      </c>
      <c r="X119" s="44">
        <v>7519500.6600000001</v>
      </c>
      <c r="Y119" s="44">
        <v>7705088.1900000004</v>
      </c>
      <c r="Z119" s="44">
        <v>6990273</v>
      </c>
      <c r="AA119" s="44">
        <v>7496788.7400000002</v>
      </c>
      <c r="AB119" s="44">
        <v>841829.92</v>
      </c>
      <c r="AC119" s="44">
        <v>869445.44</v>
      </c>
      <c r="AD119" s="44">
        <v>650392.68000000005</v>
      </c>
      <c r="AE119" s="44">
        <v>661297.5199999999</v>
      </c>
      <c r="AF119" s="230">
        <f t="shared" si="8"/>
        <v>20976297.260000002</v>
      </c>
      <c r="AG119" s="230">
        <f t="shared" si="9"/>
        <v>21476805.43</v>
      </c>
      <c r="AH119" s="479">
        <f t="shared" si="10"/>
        <v>500508.16999999806</v>
      </c>
      <c r="AI119" s="479">
        <f t="shared" si="11"/>
        <v>33.645346195213634</v>
      </c>
      <c r="AJ119" s="44">
        <v>22468519.860000003</v>
      </c>
      <c r="AK119" s="44">
        <v>23007548.390000001</v>
      </c>
      <c r="AL119" s="235">
        <v>539028.52999999747</v>
      </c>
      <c r="AM119" s="235">
        <v>36.234776149502387</v>
      </c>
    </row>
    <row r="120" spans="1:39">
      <c r="A120" s="32">
        <v>309</v>
      </c>
      <c r="B120" s="221" t="s">
        <v>132</v>
      </c>
      <c r="C120" s="225">
        <v>6409</v>
      </c>
      <c r="D120" s="225">
        <v>6444</v>
      </c>
      <c r="E120" s="34">
        <v>206</v>
      </c>
      <c r="F120" s="34">
        <v>213</v>
      </c>
      <c r="G120" s="34">
        <v>49</v>
      </c>
      <c r="H120" s="34">
        <v>46</v>
      </c>
      <c r="I120" s="34">
        <v>408</v>
      </c>
      <c r="J120" s="34">
        <v>395</v>
      </c>
      <c r="K120" s="34">
        <v>205</v>
      </c>
      <c r="L120" s="34">
        <v>226</v>
      </c>
      <c r="M120" s="230">
        <f t="shared" si="6"/>
        <v>868</v>
      </c>
      <c r="N120" s="230">
        <f t="shared" si="7"/>
        <v>880</v>
      </c>
      <c r="O120" s="34">
        <v>5541</v>
      </c>
      <c r="P120" s="34">
        <v>5564</v>
      </c>
      <c r="Q120" s="34">
        <v>3175</v>
      </c>
      <c r="R120" s="34">
        <v>3162</v>
      </c>
      <c r="T120" s="44">
        <v>1740689.7000000002</v>
      </c>
      <c r="U120" s="44">
        <v>1870056.9300000002</v>
      </c>
      <c r="V120" s="44">
        <v>439804.4</v>
      </c>
      <c r="W120" s="44">
        <v>429450.48</v>
      </c>
      <c r="X120" s="44">
        <v>3086475.12</v>
      </c>
      <c r="Y120" s="44">
        <v>3160446.35</v>
      </c>
      <c r="Z120" s="44">
        <v>2653714.75</v>
      </c>
      <c r="AA120" s="44">
        <v>3063787.08</v>
      </c>
      <c r="AB120" s="44">
        <v>366481.74</v>
      </c>
      <c r="AC120" s="44">
        <v>382358.08</v>
      </c>
      <c r="AD120" s="44">
        <v>265049</v>
      </c>
      <c r="AE120" s="44">
        <v>272943.83999999997</v>
      </c>
      <c r="AF120" s="230">
        <f t="shared" si="8"/>
        <v>7920683.9700000007</v>
      </c>
      <c r="AG120" s="230">
        <f t="shared" si="9"/>
        <v>8523740.8399999999</v>
      </c>
      <c r="AH120" s="479">
        <f t="shared" si="10"/>
        <v>603056.86999999918</v>
      </c>
      <c r="AI120" s="479">
        <f t="shared" si="11"/>
        <v>93.584244258224572</v>
      </c>
      <c r="AJ120" s="44">
        <v>8552214.7100000009</v>
      </c>
      <c r="AK120" s="44">
        <v>9179042.7599999998</v>
      </c>
      <c r="AL120" s="235">
        <v>626828.04999999888</v>
      </c>
      <c r="AM120" s="235">
        <v>97.273130043451104</v>
      </c>
    </row>
    <row r="121" spans="1:39">
      <c r="A121" s="32">
        <v>312</v>
      </c>
      <c r="B121" s="221" t="s">
        <v>133</v>
      </c>
      <c r="C121" s="225">
        <v>1174</v>
      </c>
      <c r="D121" s="225">
        <v>1155</v>
      </c>
      <c r="E121" s="34">
        <v>53</v>
      </c>
      <c r="F121" s="34">
        <v>45</v>
      </c>
      <c r="G121" s="34">
        <v>6</v>
      </c>
      <c r="H121" s="34">
        <v>14</v>
      </c>
      <c r="I121" s="34">
        <v>93</v>
      </c>
      <c r="J121" s="34">
        <v>85</v>
      </c>
      <c r="K121" s="34">
        <v>45</v>
      </c>
      <c r="L121" s="34">
        <v>49</v>
      </c>
      <c r="M121" s="230">
        <f t="shared" si="6"/>
        <v>197</v>
      </c>
      <c r="N121" s="230">
        <f t="shared" si="7"/>
        <v>193</v>
      </c>
      <c r="O121" s="34">
        <v>977</v>
      </c>
      <c r="P121" s="34">
        <v>962</v>
      </c>
      <c r="Q121" s="34">
        <v>503</v>
      </c>
      <c r="R121" s="34">
        <v>469</v>
      </c>
      <c r="T121" s="44">
        <v>447847.35000000003</v>
      </c>
      <c r="U121" s="44">
        <v>395082.45</v>
      </c>
      <c r="V121" s="44">
        <v>53853.600000000006</v>
      </c>
      <c r="W121" s="44">
        <v>130702.31999999999</v>
      </c>
      <c r="X121" s="44">
        <v>703534.77</v>
      </c>
      <c r="Y121" s="44">
        <v>680096.05</v>
      </c>
      <c r="Z121" s="44">
        <v>582522.75</v>
      </c>
      <c r="AA121" s="44">
        <v>664272.42000000004</v>
      </c>
      <c r="AB121" s="44">
        <v>64618.78</v>
      </c>
      <c r="AC121" s="44">
        <v>66108.639999999999</v>
      </c>
      <c r="AD121" s="44">
        <v>41990.44</v>
      </c>
      <c r="AE121" s="44">
        <v>40484.079999999994</v>
      </c>
      <c r="AF121" s="230">
        <f t="shared" si="8"/>
        <v>1787758.4700000002</v>
      </c>
      <c r="AG121" s="230">
        <f t="shared" si="9"/>
        <v>1870153.2400000002</v>
      </c>
      <c r="AH121" s="479">
        <f t="shared" si="10"/>
        <v>82394.770000000019</v>
      </c>
      <c r="AI121" s="479">
        <f t="shared" si="11"/>
        <v>71.337463203463216</v>
      </c>
      <c r="AJ121" s="44">
        <v>1894367.6900000002</v>
      </c>
      <c r="AK121" s="44">
        <v>1976745.9600000002</v>
      </c>
      <c r="AL121" s="235">
        <v>82378.270000000019</v>
      </c>
      <c r="AM121" s="235">
        <v>71.32317748917751</v>
      </c>
    </row>
    <row r="122" spans="1:39">
      <c r="A122" s="32">
        <v>316</v>
      </c>
      <c r="B122" s="221" t="s">
        <v>134</v>
      </c>
      <c r="C122" s="225">
        <v>4114</v>
      </c>
      <c r="D122" s="225">
        <v>4093</v>
      </c>
      <c r="E122" s="34">
        <v>150</v>
      </c>
      <c r="F122" s="34">
        <v>136</v>
      </c>
      <c r="G122" s="34">
        <v>30</v>
      </c>
      <c r="H122" s="34">
        <v>33</v>
      </c>
      <c r="I122" s="34">
        <v>246</v>
      </c>
      <c r="J122" s="34">
        <v>233</v>
      </c>
      <c r="K122" s="34">
        <v>127</v>
      </c>
      <c r="L122" s="34">
        <v>133</v>
      </c>
      <c r="M122" s="230">
        <f t="shared" si="6"/>
        <v>553</v>
      </c>
      <c r="N122" s="230">
        <f t="shared" si="7"/>
        <v>535</v>
      </c>
      <c r="O122" s="34">
        <v>3561</v>
      </c>
      <c r="P122" s="34">
        <v>3558</v>
      </c>
      <c r="Q122" s="34">
        <v>2262</v>
      </c>
      <c r="R122" s="34">
        <v>2247</v>
      </c>
      <c r="T122" s="44">
        <v>1267492.5</v>
      </c>
      <c r="U122" s="44">
        <v>1194026.96</v>
      </c>
      <c r="V122" s="44">
        <v>269268</v>
      </c>
      <c r="W122" s="44">
        <v>308084.03999999998</v>
      </c>
      <c r="X122" s="44">
        <v>1860962.9400000002</v>
      </c>
      <c r="Y122" s="44">
        <v>1864263.29</v>
      </c>
      <c r="Z122" s="44">
        <v>1644008.6500000001</v>
      </c>
      <c r="AA122" s="44">
        <v>1803025.14</v>
      </c>
      <c r="AB122" s="44">
        <v>235524.54</v>
      </c>
      <c r="AC122" s="44">
        <v>244505.76</v>
      </c>
      <c r="AD122" s="44">
        <v>188831.76</v>
      </c>
      <c r="AE122" s="44">
        <v>193961.03999999998</v>
      </c>
      <c r="AF122" s="230">
        <f t="shared" si="8"/>
        <v>5041732.0900000008</v>
      </c>
      <c r="AG122" s="230">
        <f t="shared" si="9"/>
        <v>5169399.43</v>
      </c>
      <c r="AH122" s="479">
        <f t="shared" si="10"/>
        <v>127667.33999999892</v>
      </c>
      <c r="AI122" s="479">
        <f t="shared" si="11"/>
        <v>31.191629611531621</v>
      </c>
      <c r="AJ122" s="44">
        <v>5466088.3900000006</v>
      </c>
      <c r="AK122" s="44">
        <v>5607866.2299999995</v>
      </c>
      <c r="AL122" s="235">
        <v>141777.83999999892</v>
      </c>
      <c r="AM122" s="235">
        <v>34.639100903982147</v>
      </c>
    </row>
    <row r="123" spans="1:39">
      <c r="A123" s="32">
        <v>317</v>
      </c>
      <c r="B123" s="221" t="s">
        <v>135</v>
      </c>
      <c r="C123" s="225">
        <v>2440</v>
      </c>
      <c r="D123" s="225">
        <v>2373</v>
      </c>
      <c r="E123" s="34">
        <v>128</v>
      </c>
      <c r="F123" s="34">
        <v>122</v>
      </c>
      <c r="G123" s="34">
        <v>22</v>
      </c>
      <c r="H123" s="34">
        <v>24</v>
      </c>
      <c r="I123" s="34">
        <v>182</v>
      </c>
      <c r="J123" s="34">
        <v>176</v>
      </c>
      <c r="K123" s="34">
        <v>118</v>
      </c>
      <c r="L123" s="34">
        <v>111</v>
      </c>
      <c r="M123" s="230">
        <f t="shared" si="6"/>
        <v>450</v>
      </c>
      <c r="N123" s="230">
        <f t="shared" si="7"/>
        <v>433</v>
      </c>
      <c r="O123" s="34">
        <v>1990</v>
      </c>
      <c r="P123" s="34">
        <v>1940</v>
      </c>
      <c r="Q123" s="34">
        <v>1174</v>
      </c>
      <c r="R123" s="34">
        <v>1134</v>
      </c>
      <c r="T123" s="44">
        <v>1081593.6000000001</v>
      </c>
      <c r="U123" s="44">
        <v>1071112.4200000002</v>
      </c>
      <c r="V123" s="44">
        <v>197463.2</v>
      </c>
      <c r="W123" s="44">
        <v>224061.12</v>
      </c>
      <c r="X123" s="44">
        <v>1376809.98</v>
      </c>
      <c r="Y123" s="44">
        <v>1408198.8800000001</v>
      </c>
      <c r="Z123" s="44">
        <v>1527504.1</v>
      </c>
      <c r="AA123" s="44">
        <v>1504780.38</v>
      </c>
      <c r="AB123" s="44">
        <v>131618.6</v>
      </c>
      <c r="AC123" s="44">
        <v>133316.79999999999</v>
      </c>
      <c r="AD123" s="44">
        <v>98005.52</v>
      </c>
      <c r="AE123" s="44">
        <v>97886.87999999999</v>
      </c>
      <c r="AF123" s="230">
        <f t="shared" si="8"/>
        <v>4183370.8800000004</v>
      </c>
      <c r="AG123" s="230">
        <f t="shared" si="9"/>
        <v>4208152.8</v>
      </c>
      <c r="AH123" s="479">
        <f t="shared" si="10"/>
        <v>24781.91999999946</v>
      </c>
      <c r="AI123" s="479">
        <f t="shared" si="11"/>
        <v>10.44328697850799</v>
      </c>
      <c r="AJ123" s="44">
        <v>4412995</v>
      </c>
      <c r="AK123" s="44">
        <v>4439356.4799999995</v>
      </c>
      <c r="AL123" s="235">
        <v>26361.479999999516</v>
      </c>
      <c r="AM123" s="235">
        <v>11.108925410872109</v>
      </c>
    </row>
    <row r="124" spans="1:39">
      <c r="A124" s="32">
        <v>320</v>
      </c>
      <c r="B124" s="221" t="s">
        <v>136</v>
      </c>
      <c r="C124" s="225">
        <v>7030</v>
      </c>
      <c r="D124" s="225">
        <v>6954</v>
      </c>
      <c r="E124" s="34">
        <v>240</v>
      </c>
      <c r="F124" s="34">
        <v>218</v>
      </c>
      <c r="G124" s="34">
        <v>40</v>
      </c>
      <c r="H124" s="34">
        <v>37</v>
      </c>
      <c r="I124" s="34">
        <v>300</v>
      </c>
      <c r="J124" s="34">
        <v>289</v>
      </c>
      <c r="K124" s="34">
        <v>169</v>
      </c>
      <c r="L124" s="34">
        <v>167</v>
      </c>
      <c r="M124" s="230">
        <f t="shared" si="6"/>
        <v>749</v>
      </c>
      <c r="N124" s="230">
        <f t="shared" si="7"/>
        <v>711</v>
      </c>
      <c r="O124" s="34">
        <v>6281</v>
      </c>
      <c r="P124" s="34">
        <v>6243</v>
      </c>
      <c r="Q124" s="34">
        <v>3265</v>
      </c>
      <c r="R124" s="34">
        <v>3226</v>
      </c>
      <c r="T124" s="44">
        <v>2027988.0000000002</v>
      </c>
      <c r="U124" s="44">
        <v>1913954.9800000002</v>
      </c>
      <c r="V124" s="44">
        <v>359024</v>
      </c>
      <c r="W124" s="44">
        <v>345427.56</v>
      </c>
      <c r="X124" s="44">
        <v>2269467</v>
      </c>
      <c r="Y124" s="44">
        <v>2312326.5699999998</v>
      </c>
      <c r="Z124" s="44">
        <v>2187696.5500000003</v>
      </c>
      <c r="AA124" s="44">
        <v>2263948.86</v>
      </c>
      <c r="AB124" s="44">
        <v>415425.34</v>
      </c>
      <c r="AC124" s="44">
        <v>429018.96</v>
      </c>
      <c r="AD124" s="44">
        <v>272562.2</v>
      </c>
      <c r="AE124" s="44">
        <v>278468.32</v>
      </c>
      <c r="AF124" s="230">
        <f t="shared" si="8"/>
        <v>6844175.5500000007</v>
      </c>
      <c r="AG124" s="230">
        <f t="shared" si="9"/>
        <v>6835657.9699999988</v>
      </c>
      <c r="AH124" s="479">
        <f t="shared" si="10"/>
        <v>-8517.5800000019372</v>
      </c>
      <c r="AI124" s="479">
        <f t="shared" si="11"/>
        <v>-1.2248461317230281</v>
      </c>
      <c r="AJ124" s="44">
        <v>7532163.0900000008</v>
      </c>
      <c r="AK124" s="44">
        <v>7543145.2499999991</v>
      </c>
      <c r="AL124" s="235">
        <v>10982.159999998286</v>
      </c>
      <c r="AM124" s="235">
        <v>1.5792579810178726</v>
      </c>
    </row>
    <row r="125" spans="1:39">
      <c r="A125" s="32">
        <v>322</v>
      </c>
      <c r="B125" s="221" t="s">
        <v>137</v>
      </c>
      <c r="C125" s="225">
        <v>6462</v>
      </c>
      <c r="D125" s="225">
        <v>6371</v>
      </c>
      <c r="E125" s="34">
        <v>241</v>
      </c>
      <c r="F125" s="34">
        <v>223</v>
      </c>
      <c r="G125" s="34">
        <v>46</v>
      </c>
      <c r="H125" s="34">
        <v>53</v>
      </c>
      <c r="I125" s="34">
        <v>338</v>
      </c>
      <c r="J125" s="34">
        <v>321</v>
      </c>
      <c r="K125" s="34">
        <v>185</v>
      </c>
      <c r="L125" s="34">
        <v>193</v>
      </c>
      <c r="M125" s="230">
        <f t="shared" si="6"/>
        <v>810</v>
      </c>
      <c r="N125" s="230">
        <f t="shared" si="7"/>
        <v>790</v>
      </c>
      <c r="O125" s="34">
        <v>5652</v>
      </c>
      <c r="P125" s="34">
        <v>5581</v>
      </c>
      <c r="Q125" s="34">
        <v>3191</v>
      </c>
      <c r="R125" s="34">
        <v>3111</v>
      </c>
      <c r="T125" s="44">
        <v>2036437.9500000002</v>
      </c>
      <c r="U125" s="44">
        <v>1957853.03</v>
      </c>
      <c r="V125" s="44">
        <v>412877.60000000003</v>
      </c>
      <c r="W125" s="44">
        <v>494801.63999999996</v>
      </c>
      <c r="X125" s="44">
        <v>2556932.8200000003</v>
      </c>
      <c r="Y125" s="44">
        <v>2568362.73</v>
      </c>
      <c r="Z125" s="44">
        <v>2394815.75</v>
      </c>
      <c r="AA125" s="44">
        <v>2616419.94</v>
      </c>
      <c r="AB125" s="44">
        <v>373823.28</v>
      </c>
      <c r="AC125" s="44">
        <v>383526.32</v>
      </c>
      <c r="AD125" s="44">
        <v>266384.68</v>
      </c>
      <c r="AE125" s="44">
        <v>268541.51999999996</v>
      </c>
      <c r="AF125" s="230">
        <f t="shared" si="8"/>
        <v>7401064.120000001</v>
      </c>
      <c r="AG125" s="230">
        <f t="shared" si="9"/>
        <v>7637437.3399999999</v>
      </c>
      <c r="AH125" s="479">
        <f t="shared" si="10"/>
        <v>236373.21999999881</v>
      </c>
      <c r="AI125" s="479">
        <f t="shared" si="11"/>
        <v>37.101431486422669</v>
      </c>
      <c r="AJ125" s="44">
        <v>8041272.080000001</v>
      </c>
      <c r="AK125" s="44">
        <v>8289505.1799999997</v>
      </c>
      <c r="AL125" s="235">
        <v>248233.0999999987</v>
      </c>
      <c r="AM125" s="235">
        <v>38.962972845706908</v>
      </c>
    </row>
    <row r="126" spans="1:39">
      <c r="A126" s="32">
        <v>398</v>
      </c>
      <c r="B126" s="221" t="s">
        <v>138</v>
      </c>
      <c r="C126" s="225">
        <v>120693</v>
      </c>
      <c r="D126" s="225">
        <v>121337</v>
      </c>
      <c r="E126" s="34">
        <v>5666</v>
      </c>
      <c r="F126" s="34">
        <v>5541</v>
      </c>
      <c r="G126" s="34">
        <v>1039</v>
      </c>
      <c r="H126" s="34">
        <v>1057</v>
      </c>
      <c r="I126" s="34">
        <v>7133</v>
      </c>
      <c r="J126" s="34">
        <v>7002</v>
      </c>
      <c r="K126" s="34">
        <v>3930</v>
      </c>
      <c r="L126" s="34">
        <v>3931</v>
      </c>
      <c r="M126" s="230">
        <f t="shared" si="6"/>
        <v>17768</v>
      </c>
      <c r="N126" s="230">
        <f t="shared" si="7"/>
        <v>17531</v>
      </c>
      <c r="O126" s="34">
        <v>102925</v>
      </c>
      <c r="P126" s="34">
        <v>103806</v>
      </c>
      <c r="Q126" s="34">
        <v>69442</v>
      </c>
      <c r="R126" s="34">
        <v>69925</v>
      </c>
      <c r="T126" s="44">
        <v>47877416.700000003</v>
      </c>
      <c r="U126" s="44">
        <v>48647819.010000005</v>
      </c>
      <c r="V126" s="44">
        <v>9325648.4000000004</v>
      </c>
      <c r="W126" s="44">
        <v>9868025.1599999983</v>
      </c>
      <c r="X126" s="44">
        <v>53960360.370000005</v>
      </c>
      <c r="Y126" s="44">
        <v>56023912.259999998</v>
      </c>
      <c r="Z126" s="44">
        <v>50873653.5</v>
      </c>
      <c r="AA126" s="44">
        <v>53290915.979999997</v>
      </c>
      <c r="AB126" s="44">
        <v>6807459.5</v>
      </c>
      <c r="AC126" s="44">
        <v>7133548.3200000003</v>
      </c>
      <c r="AD126" s="44">
        <v>5797018.1600000001</v>
      </c>
      <c r="AE126" s="44">
        <v>6035925.9999999991</v>
      </c>
      <c r="AF126" s="230">
        <f t="shared" si="8"/>
        <v>162037078.97</v>
      </c>
      <c r="AG126" s="230">
        <f t="shared" si="9"/>
        <v>167830672.41</v>
      </c>
      <c r="AH126" s="479">
        <f t="shared" si="10"/>
        <v>5793593.4399999976</v>
      </c>
      <c r="AI126" s="479">
        <f t="shared" si="11"/>
        <v>47.747953550854213</v>
      </c>
      <c r="AJ126" s="44">
        <v>174641556.63</v>
      </c>
      <c r="AK126" s="44">
        <v>181000146.72999999</v>
      </c>
      <c r="AL126" s="235">
        <v>6358590.099999994</v>
      </c>
      <c r="AM126" s="235">
        <v>52.404378713830027</v>
      </c>
    </row>
    <row r="127" spans="1:39">
      <c r="A127" s="32">
        <v>399</v>
      </c>
      <c r="B127" s="221" t="s">
        <v>139</v>
      </c>
      <c r="C127" s="225">
        <v>7682</v>
      </c>
      <c r="D127" s="225">
        <v>7656</v>
      </c>
      <c r="E127" s="34">
        <v>372</v>
      </c>
      <c r="F127" s="234">
        <v>358</v>
      </c>
      <c r="G127" s="234">
        <v>104</v>
      </c>
      <c r="H127" s="234">
        <v>62</v>
      </c>
      <c r="I127" s="234">
        <v>682</v>
      </c>
      <c r="J127" s="234">
        <v>663</v>
      </c>
      <c r="K127" s="234">
        <v>380</v>
      </c>
      <c r="L127" s="234">
        <v>382</v>
      </c>
      <c r="M127" s="230">
        <f t="shared" si="6"/>
        <v>1538</v>
      </c>
      <c r="N127" s="230">
        <f t="shared" si="7"/>
        <v>1465</v>
      </c>
      <c r="O127" s="234">
        <v>6144</v>
      </c>
      <c r="P127" s="34">
        <v>6191</v>
      </c>
      <c r="Q127" s="34">
        <v>4032</v>
      </c>
      <c r="R127" s="34">
        <v>4040</v>
      </c>
      <c r="T127" s="44">
        <v>3143381.4000000004</v>
      </c>
      <c r="U127" s="44">
        <v>3143100.3800000004</v>
      </c>
      <c r="V127" s="44">
        <v>933462.4</v>
      </c>
      <c r="W127" s="44">
        <v>578824.55999999994</v>
      </c>
      <c r="X127" s="44">
        <v>5159254.9800000004</v>
      </c>
      <c r="Y127" s="44">
        <v>5304749.1900000004</v>
      </c>
      <c r="Z127" s="44">
        <v>4919081</v>
      </c>
      <c r="AA127" s="44">
        <v>5178613.5599999996</v>
      </c>
      <c r="AB127" s="44">
        <v>406364.16000000003</v>
      </c>
      <c r="AC127" s="44">
        <v>425445.52</v>
      </c>
      <c r="AD127" s="44">
        <v>336591.36000000004</v>
      </c>
      <c r="AE127" s="44">
        <v>348732.8</v>
      </c>
      <c r="AF127" s="230">
        <f t="shared" si="8"/>
        <v>14155179.780000001</v>
      </c>
      <c r="AG127" s="230">
        <f t="shared" si="9"/>
        <v>14205287.690000001</v>
      </c>
      <c r="AH127" s="479">
        <f t="shared" si="10"/>
        <v>50107.910000000149</v>
      </c>
      <c r="AI127" s="479">
        <f t="shared" si="11"/>
        <v>6.5449203239289639</v>
      </c>
      <c r="AJ127" s="44">
        <v>14898135.300000001</v>
      </c>
      <c r="AK127" s="44">
        <v>14979466.010000002</v>
      </c>
      <c r="AL127" s="235">
        <v>81330.710000000894</v>
      </c>
      <c r="AM127" s="235">
        <v>10.623133490073261</v>
      </c>
    </row>
    <row r="128" spans="1:39">
      <c r="A128" s="32">
        <v>400</v>
      </c>
      <c r="B128" s="221" t="s">
        <v>140</v>
      </c>
      <c r="C128" s="225">
        <v>8441</v>
      </c>
      <c r="D128" s="225">
        <v>8479</v>
      </c>
      <c r="E128" s="34">
        <v>397</v>
      </c>
      <c r="F128" s="34">
        <v>392</v>
      </c>
      <c r="G128" s="34">
        <v>90</v>
      </c>
      <c r="H128" s="34">
        <v>76</v>
      </c>
      <c r="I128" s="34">
        <v>632</v>
      </c>
      <c r="J128" s="34">
        <v>614</v>
      </c>
      <c r="K128" s="34">
        <v>343</v>
      </c>
      <c r="L128" s="34">
        <v>350</v>
      </c>
      <c r="M128" s="230">
        <f t="shared" si="6"/>
        <v>1462</v>
      </c>
      <c r="N128" s="230">
        <f t="shared" si="7"/>
        <v>1432</v>
      </c>
      <c r="O128" s="34">
        <v>6979</v>
      </c>
      <c r="P128" s="34">
        <v>7047</v>
      </c>
      <c r="Q128" s="34">
        <v>4609</v>
      </c>
      <c r="R128" s="34">
        <v>4638</v>
      </c>
      <c r="T128" s="44">
        <v>3354630.1500000004</v>
      </c>
      <c r="U128" s="44">
        <v>3441607.12</v>
      </c>
      <c r="V128" s="44">
        <v>807804</v>
      </c>
      <c r="W128" s="44">
        <v>709526.87999999989</v>
      </c>
      <c r="X128" s="44">
        <v>4781010.4800000004</v>
      </c>
      <c r="Y128" s="44">
        <v>4912693.82</v>
      </c>
      <c r="Z128" s="44">
        <v>4440117.8500000006</v>
      </c>
      <c r="AA128" s="44">
        <v>4744803</v>
      </c>
      <c r="AB128" s="44">
        <v>461591.06</v>
      </c>
      <c r="AC128" s="44">
        <v>484269.83999999997</v>
      </c>
      <c r="AD128" s="44">
        <v>384759.32</v>
      </c>
      <c r="AE128" s="44">
        <v>400352.16</v>
      </c>
      <c r="AF128" s="230">
        <f t="shared" si="8"/>
        <v>13383562.48</v>
      </c>
      <c r="AG128" s="230">
        <f t="shared" si="9"/>
        <v>13808630.82</v>
      </c>
      <c r="AH128" s="479">
        <f t="shared" si="10"/>
        <v>425068.33999999985</v>
      </c>
      <c r="AI128" s="479">
        <f t="shared" si="11"/>
        <v>50.131895270668693</v>
      </c>
      <c r="AJ128" s="44">
        <v>14229912.860000001</v>
      </c>
      <c r="AK128" s="44">
        <v>14693252.82</v>
      </c>
      <c r="AL128" s="235">
        <v>463339.95999999903</v>
      </c>
      <c r="AM128" s="235">
        <v>54.645590281872749</v>
      </c>
    </row>
    <row r="129" spans="1:39">
      <c r="A129" s="32">
        <v>402</v>
      </c>
      <c r="B129" s="221" t="s">
        <v>141</v>
      </c>
      <c r="C129" s="225">
        <v>8975</v>
      </c>
      <c r="D129" s="225">
        <v>8865</v>
      </c>
      <c r="E129" s="34">
        <v>375</v>
      </c>
      <c r="F129" s="34">
        <v>374</v>
      </c>
      <c r="G129" s="34">
        <v>78</v>
      </c>
      <c r="H129" s="34">
        <v>61</v>
      </c>
      <c r="I129" s="34">
        <v>556</v>
      </c>
      <c r="J129" s="34">
        <v>536</v>
      </c>
      <c r="K129" s="34">
        <v>358</v>
      </c>
      <c r="L129" s="34">
        <v>331</v>
      </c>
      <c r="M129" s="230">
        <f t="shared" si="6"/>
        <v>1367</v>
      </c>
      <c r="N129" s="230">
        <f t="shared" si="7"/>
        <v>1302</v>
      </c>
      <c r="O129" s="34">
        <v>7608</v>
      </c>
      <c r="P129" s="34">
        <v>7563</v>
      </c>
      <c r="Q129" s="34">
        <v>4699</v>
      </c>
      <c r="R129" s="34">
        <v>4600</v>
      </c>
      <c r="T129" s="44">
        <v>3168731.2500000005</v>
      </c>
      <c r="U129" s="44">
        <v>3283574.14</v>
      </c>
      <c r="V129" s="44">
        <v>700096.8</v>
      </c>
      <c r="W129" s="44">
        <v>569488.67999999993</v>
      </c>
      <c r="X129" s="44">
        <v>4206078.84</v>
      </c>
      <c r="Y129" s="44">
        <v>4288605.68</v>
      </c>
      <c r="Z129" s="44">
        <v>4634292.1000000006</v>
      </c>
      <c r="AA129" s="44">
        <v>4487227.9799999995</v>
      </c>
      <c r="AB129" s="44">
        <v>503193.12</v>
      </c>
      <c r="AC129" s="44">
        <v>519729.36</v>
      </c>
      <c r="AD129" s="44">
        <v>392272.52</v>
      </c>
      <c r="AE129" s="44">
        <v>397071.99999999994</v>
      </c>
      <c r="AF129" s="230">
        <f t="shared" si="8"/>
        <v>12709198.990000002</v>
      </c>
      <c r="AG129" s="230">
        <f t="shared" si="9"/>
        <v>12628896.48</v>
      </c>
      <c r="AH129" s="479">
        <f t="shared" si="10"/>
        <v>-80302.510000001639</v>
      </c>
      <c r="AI129" s="479">
        <f t="shared" si="11"/>
        <v>-9.0583767625495355</v>
      </c>
      <c r="AJ129" s="44">
        <v>13604664.630000001</v>
      </c>
      <c r="AK129" s="44">
        <v>13545697.84</v>
      </c>
      <c r="AL129" s="235">
        <v>-58966.790000000969</v>
      </c>
      <c r="AM129" s="235">
        <v>-6.6516401579245308</v>
      </c>
    </row>
    <row r="130" spans="1:39">
      <c r="A130" s="32">
        <v>403</v>
      </c>
      <c r="B130" s="221" t="s">
        <v>142</v>
      </c>
      <c r="C130" s="225">
        <v>2789</v>
      </c>
      <c r="D130" s="225">
        <v>2758</v>
      </c>
      <c r="E130" s="34">
        <v>109</v>
      </c>
      <c r="F130" s="34">
        <v>102</v>
      </c>
      <c r="G130" s="34">
        <v>22</v>
      </c>
      <c r="H130" s="34">
        <v>26</v>
      </c>
      <c r="I130" s="34">
        <v>187</v>
      </c>
      <c r="J130" s="34">
        <v>188</v>
      </c>
      <c r="K130" s="34">
        <v>85</v>
      </c>
      <c r="L130" s="34">
        <v>87</v>
      </c>
      <c r="M130" s="230">
        <f t="shared" si="6"/>
        <v>403</v>
      </c>
      <c r="N130" s="230">
        <f t="shared" si="7"/>
        <v>403</v>
      </c>
      <c r="O130" s="34">
        <v>2386</v>
      </c>
      <c r="P130" s="34">
        <v>2355</v>
      </c>
      <c r="Q130" s="34">
        <v>1256</v>
      </c>
      <c r="R130" s="34">
        <v>1208</v>
      </c>
      <c r="T130" s="44">
        <v>921044.55</v>
      </c>
      <c r="U130" s="44">
        <v>895520.22000000009</v>
      </c>
      <c r="V130" s="44">
        <v>197463.2</v>
      </c>
      <c r="W130" s="44">
        <v>242732.87999999998</v>
      </c>
      <c r="X130" s="44">
        <v>1414634.4300000002</v>
      </c>
      <c r="Y130" s="44">
        <v>1504212.44</v>
      </c>
      <c r="Z130" s="44">
        <v>1100320.75</v>
      </c>
      <c r="AA130" s="44">
        <v>1179422.46</v>
      </c>
      <c r="AB130" s="44">
        <v>157810.04</v>
      </c>
      <c r="AC130" s="44">
        <v>161835.6</v>
      </c>
      <c r="AD130" s="44">
        <v>104850.88</v>
      </c>
      <c r="AE130" s="44">
        <v>104274.56</v>
      </c>
      <c r="AF130" s="230">
        <f t="shared" si="8"/>
        <v>3633462.93</v>
      </c>
      <c r="AG130" s="230">
        <f t="shared" si="9"/>
        <v>3821888</v>
      </c>
      <c r="AH130" s="479">
        <f t="shared" si="10"/>
        <v>188425.06999999983</v>
      </c>
      <c r="AI130" s="479">
        <f t="shared" si="11"/>
        <v>68.319459753444463</v>
      </c>
      <c r="AJ130" s="44">
        <v>3896123.85</v>
      </c>
      <c r="AK130" s="44">
        <v>4087998.16</v>
      </c>
      <c r="AL130" s="235">
        <v>191874.31000000006</v>
      </c>
      <c r="AM130" s="235">
        <v>69.57009064539524</v>
      </c>
    </row>
    <row r="131" spans="1:39">
      <c r="A131" s="32">
        <v>405</v>
      </c>
      <c r="B131" s="221" t="s">
        <v>143</v>
      </c>
      <c r="C131" s="225">
        <v>72988</v>
      </c>
      <c r="D131" s="225">
        <v>73327</v>
      </c>
      <c r="E131" s="34">
        <v>3044</v>
      </c>
      <c r="F131" s="34">
        <v>2994</v>
      </c>
      <c r="G131" s="34">
        <v>618</v>
      </c>
      <c r="H131" s="34">
        <v>548</v>
      </c>
      <c r="I131" s="34">
        <v>4236</v>
      </c>
      <c r="J131" s="34">
        <v>4163</v>
      </c>
      <c r="K131" s="34">
        <v>2281</v>
      </c>
      <c r="L131" s="34">
        <v>2270</v>
      </c>
      <c r="M131" s="230">
        <f t="shared" si="6"/>
        <v>10179</v>
      </c>
      <c r="N131" s="230">
        <f t="shared" si="7"/>
        <v>9975</v>
      </c>
      <c r="O131" s="34">
        <v>62809</v>
      </c>
      <c r="P131" s="34">
        <v>63352</v>
      </c>
      <c r="Q131" s="34">
        <v>42925</v>
      </c>
      <c r="R131" s="34">
        <v>43157</v>
      </c>
      <c r="T131" s="44">
        <v>25721647.800000001</v>
      </c>
      <c r="U131" s="44">
        <v>26286152.340000004</v>
      </c>
      <c r="V131" s="44">
        <v>5546920.7999999998</v>
      </c>
      <c r="W131" s="44">
        <v>5116062.2399999993</v>
      </c>
      <c r="X131" s="44">
        <v>32044874.040000003</v>
      </c>
      <c r="Y131" s="44">
        <v>33308704.190000001</v>
      </c>
      <c r="Z131" s="44">
        <v>29527430.950000003</v>
      </c>
      <c r="AA131" s="44">
        <v>30773436.600000001</v>
      </c>
      <c r="AB131" s="44">
        <v>4154187.2600000002</v>
      </c>
      <c r="AC131" s="44">
        <v>4353549.4399999995</v>
      </c>
      <c r="AD131" s="44">
        <v>3583379</v>
      </c>
      <c r="AE131" s="44">
        <v>3725312.2399999998</v>
      </c>
      <c r="AF131" s="230">
        <f t="shared" si="8"/>
        <v>92840873.590000004</v>
      </c>
      <c r="AG131" s="230">
        <f t="shared" si="9"/>
        <v>95484355.370000005</v>
      </c>
      <c r="AH131" s="479">
        <f t="shared" si="10"/>
        <v>2643481.7800000012</v>
      </c>
      <c r="AI131" s="479">
        <f t="shared" si="11"/>
        <v>36.050592278424062</v>
      </c>
      <c r="AJ131" s="44">
        <v>100578439.85000001</v>
      </c>
      <c r="AK131" s="44">
        <v>103563217.05</v>
      </c>
      <c r="AL131" s="235">
        <v>2984777.1999999881</v>
      </c>
      <c r="AM131" s="235">
        <v>40.705022706506305</v>
      </c>
    </row>
    <row r="132" spans="1:39">
      <c r="A132" s="32">
        <v>407</v>
      </c>
      <c r="B132" s="221" t="s">
        <v>144</v>
      </c>
      <c r="C132" s="225">
        <v>2449</v>
      </c>
      <c r="D132" s="225">
        <v>2429</v>
      </c>
      <c r="E132" s="34">
        <v>98</v>
      </c>
      <c r="F132" s="34">
        <v>92</v>
      </c>
      <c r="G132" s="34">
        <v>29</v>
      </c>
      <c r="H132" s="34">
        <v>21</v>
      </c>
      <c r="I132" s="34">
        <v>142</v>
      </c>
      <c r="J132" s="34">
        <v>142</v>
      </c>
      <c r="K132" s="34">
        <v>82</v>
      </c>
      <c r="L132" s="34">
        <v>70</v>
      </c>
      <c r="M132" s="230">
        <f t="shared" si="6"/>
        <v>351</v>
      </c>
      <c r="N132" s="230">
        <f t="shared" si="7"/>
        <v>325</v>
      </c>
      <c r="O132" s="34">
        <v>2098</v>
      </c>
      <c r="P132" s="34">
        <v>2104</v>
      </c>
      <c r="Q132" s="34">
        <v>1284</v>
      </c>
      <c r="R132" s="34">
        <v>1265</v>
      </c>
      <c r="T132" s="44">
        <v>828095.10000000009</v>
      </c>
      <c r="U132" s="44">
        <v>807724.12000000011</v>
      </c>
      <c r="V132" s="44">
        <v>260292.40000000002</v>
      </c>
      <c r="W132" s="44">
        <v>196053.47999999998</v>
      </c>
      <c r="X132" s="44">
        <v>1074214.3800000001</v>
      </c>
      <c r="Y132" s="44">
        <v>1136160.46</v>
      </c>
      <c r="Z132" s="44">
        <v>1061485.9000000001</v>
      </c>
      <c r="AA132" s="44">
        <v>948960.6</v>
      </c>
      <c r="AB132" s="44">
        <v>138761.72</v>
      </c>
      <c r="AC132" s="44">
        <v>144586.88</v>
      </c>
      <c r="AD132" s="44">
        <v>107188.32</v>
      </c>
      <c r="AE132" s="44">
        <v>109194.79999999999</v>
      </c>
      <c r="AF132" s="230">
        <f t="shared" si="8"/>
        <v>3224087.7800000003</v>
      </c>
      <c r="AG132" s="230">
        <f t="shared" si="9"/>
        <v>3088898.66</v>
      </c>
      <c r="AH132" s="479">
        <f t="shared" si="10"/>
        <v>-135189.12000000011</v>
      </c>
      <c r="AI132" s="479">
        <f t="shared" si="11"/>
        <v>-55.656286537669871</v>
      </c>
      <c r="AJ132" s="44">
        <v>3470037.8200000003</v>
      </c>
      <c r="AK132" s="44">
        <v>3342680.34</v>
      </c>
      <c r="AL132" s="235">
        <v>-127357.48000000045</v>
      </c>
      <c r="AM132" s="235">
        <v>-52.432062577192447</v>
      </c>
    </row>
    <row r="133" spans="1:39">
      <c r="A133" s="32">
        <v>408</v>
      </c>
      <c r="B133" s="221" t="s">
        <v>145</v>
      </c>
      <c r="C133" s="225">
        <v>14024</v>
      </c>
      <c r="D133" s="225">
        <v>14028</v>
      </c>
      <c r="E133" s="34">
        <v>709</v>
      </c>
      <c r="F133" s="34">
        <v>682</v>
      </c>
      <c r="G133" s="34">
        <v>143</v>
      </c>
      <c r="H133" s="34">
        <v>147</v>
      </c>
      <c r="I133" s="34">
        <v>1125</v>
      </c>
      <c r="J133" s="34">
        <v>1060</v>
      </c>
      <c r="K133" s="34">
        <v>560</v>
      </c>
      <c r="L133" s="34">
        <v>579</v>
      </c>
      <c r="M133" s="230">
        <f t="shared" si="6"/>
        <v>2537</v>
      </c>
      <c r="N133" s="230">
        <f t="shared" si="7"/>
        <v>2468</v>
      </c>
      <c r="O133" s="34">
        <v>11487</v>
      </c>
      <c r="P133" s="34">
        <v>11560</v>
      </c>
      <c r="Q133" s="34">
        <v>7544</v>
      </c>
      <c r="R133" s="34">
        <v>7518</v>
      </c>
      <c r="T133" s="44">
        <v>5991014.5500000007</v>
      </c>
      <c r="U133" s="44">
        <v>5987694.0200000005</v>
      </c>
      <c r="V133" s="44">
        <v>1283510.8</v>
      </c>
      <c r="W133" s="44">
        <v>1372374.3599999999</v>
      </c>
      <c r="X133" s="44">
        <v>8510501.25</v>
      </c>
      <c r="Y133" s="44">
        <v>8481197.8000000007</v>
      </c>
      <c r="Z133" s="44">
        <v>7249172</v>
      </c>
      <c r="AA133" s="44">
        <v>7849259.8200000003</v>
      </c>
      <c r="AB133" s="44">
        <v>759750.18</v>
      </c>
      <c r="AC133" s="44">
        <v>794403.2</v>
      </c>
      <c r="AD133" s="44">
        <v>629773.12</v>
      </c>
      <c r="AE133" s="44">
        <v>648953.75999999989</v>
      </c>
      <c r="AF133" s="230">
        <f t="shared" si="8"/>
        <v>23034198.600000001</v>
      </c>
      <c r="AG133" s="230">
        <f t="shared" si="9"/>
        <v>23690526</v>
      </c>
      <c r="AH133" s="479">
        <f t="shared" si="10"/>
        <v>656327.39999999851</v>
      </c>
      <c r="AI133" s="479">
        <f t="shared" si="11"/>
        <v>46.786954662104257</v>
      </c>
      <c r="AJ133" s="44">
        <v>24423721.900000002</v>
      </c>
      <c r="AK133" s="44">
        <v>25133882.960000001</v>
      </c>
      <c r="AL133" s="235">
        <v>710161.05999999866</v>
      </c>
      <c r="AM133" s="235">
        <v>50.624540918163575</v>
      </c>
    </row>
    <row r="134" spans="1:39">
      <c r="A134" s="32">
        <v>410</v>
      </c>
      <c r="B134" s="221" t="s">
        <v>146</v>
      </c>
      <c r="C134" s="225">
        <v>18762</v>
      </c>
      <c r="D134" s="225">
        <v>18878</v>
      </c>
      <c r="E134" s="34">
        <v>1203</v>
      </c>
      <c r="F134" s="34">
        <v>1208</v>
      </c>
      <c r="G134" s="34">
        <v>219</v>
      </c>
      <c r="H134" s="34">
        <v>228</v>
      </c>
      <c r="I134" s="34">
        <v>1917</v>
      </c>
      <c r="J134" s="34">
        <v>1839</v>
      </c>
      <c r="K134" s="34">
        <v>945</v>
      </c>
      <c r="L134" s="34">
        <v>970</v>
      </c>
      <c r="M134" s="230">
        <f t="shared" si="6"/>
        <v>4284</v>
      </c>
      <c r="N134" s="230">
        <f t="shared" si="7"/>
        <v>4245</v>
      </c>
      <c r="O134" s="34">
        <v>14478</v>
      </c>
      <c r="P134" s="34">
        <v>14633</v>
      </c>
      <c r="Q134" s="34">
        <v>9847</v>
      </c>
      <c r="R134" s="34">
        <v>9877</v>
      </c>
      <c r="T134" s="44">
        <v>10165289.850000001</v>
      </c>
      <c r="U134" s="44">
        <v>10605768.880000001</v>
      </c>
      <c r="V134" s="44">
        <v>1965656.4000000001</v>
      </c>
      <c r="W134" s="44">
        <v>2128580.6399999997</v>
      </c>
      <c r="X134" s="44">
        <v>14501894.130000001</v>
      </c>
      <c r="Y134" s="44">
        <v>14714078.07</v>
      </c>
      <c r="Z134" s="44">
        <v>12232977.75</v>
      </c>
      <c r="AA134" s="44">
        <v>13149882.6</v>
      </c>
      <c r="AB134" s="44">
        <v>957574.92</v>
      </c>
      <c r="AC134" s="44">
        <v>1005579.76</v>
      </c>
      <c r="AD134" s="44">
        <v>822027.56</v>
      </c>
      <c r="AE134" s="44">
        <v>852582.6399999999</v>
      </c>
      <c r="AF134" s="230">
        <f t="shared" si="8"/>
        <v>38865818.130000003</v>
      </c>
      <c r="AG134" s="230">
        <f t="shared" si="9"/>
        <v>40598310.189999998</v>
      </c>
      <c r="AH134" s="479">
        <f t="shared" si="10"/>
        <v>1732492.0599999949</v>
      </c>
      <c r="AI134" s="479">
        <f t="shared" si="11"/>
        <v>91.77307235935983</v>
      </c>
      <c r="AJ134" s="44">
        <v>40645420.610000007</v>
      </c>
      <c r="AK134" s="44">
        <v>42456472.589999996</v>
      </c>
      <c r="AL134" s="235">
        <v>1811051.9799999893</v>
      </c>
      <c r="AM134" s="235">
        <v>95.934525903167142</v>
      </c>
    </row>
    <row r="135" spans="1:39">
      <c r="A135" s="32">
        <v>416</v>
      </c>
      <c r="B135" s="221" t="s">
        <v>147</v>
      </c>
      <c r="C135" s="225">
        <v>2862</v>
      </c>
      <c r="D135" s="225">
        <v>2849</v>
      </c>
      <c r="E135" s="34">
        <v>140</v>
      </c>
      <c r="F135" s="34">
        <v>136</v>
      </c>
      <c r="G135" s="34">
        <v>31</v>
      </c>
      <c r="H135" s="34">
        <v>27</v>
      </c>
      <c r="I135" s="34">
        <v>230</v>
      </c>
      <c r="J135" s="34">
        <v>216</v>
      </c>
      <c r="K135" s="34">
        <v>113</v>
      </c>
      <c r="L135" s="34">
        <v>122</v>
      </c>
      <c r="M135" s="230">
        <f t="shared" si="6"/>
        <v>514</v>
      </c>
      <c r="N135" s="230">
        <f t="shared" si="7"/>
        <v>501</v>
      </c>
      <c r="O135" s="34">
        <v>2348</v>
      </c>
      <c r="P135" s="34">
        <v>2348</v>
      </c>
      <c r="Q135" s="34">
        <v>1519</v>
      </c>
      <c r="R135" s="34">
        <v>1503</v>
      </c>
      <c r="T135" s="44">
        <v>1182993</v>
      </c>
      <c r="U135" s="44">
        <v>1194026.96</v>
      </c>
      <c r="V135" s="44">
        <v>278243.60000000003</v>
      </c>
      <c r="W135" s="44">
        <v>252068.75999999998</v>
      </c>
      <c r="X135" s="44">
        <v>1739924.7000000002</v>
      </c>
      <c r="Y135" s="44">
        <v>1728244.08</v>
      </c>
      <c r="Z135" s="44">
        <v>1462779.35</v>
      </c>
      <c r="AA135" s="44">
        <v>1653902.76</v>
      </c>
      <c r="AB135" s="44">
        <v>155296.72</v>
      </c>
      <c r="AC135" s="44">
        <v>161354.56</v>
      </c>
      <c r="AD135" s="44">
        <v>126806.12000000001</v>
      </c>
      <c r="AE135" s="44">
        <v>129738.95999999999</v>
      </c>
      <c r="AF135" s="230">
        <f t="shared" si="8"/>
        <v>4663940.6500000004</v>
      </c>
      <c r="AG135" s="230">
        <f t="shared" si="9"/>
        <v>4828242.5599999996</v>
      </c>
      <c r="AH135" s="479">
        <f t="shared" si="10"/>
        <v>164301.90999999922</v>
      </c>
      <c r="AI135" s="479">
        <f t="shared" si="11"/>
        <v>57.670028080027805</v>
      </c>
      <c r="AJ135" s="44">
        <v>4946043.49</v>
      </c>
      <c r="AK135" s="44">
        <v>5119336.0799999991</v>
      </c>
      <c r="AL135" s="235">
        <v>173292.58999999892</v>
      </c>
      <c r="AM135" s="235">
        <v>60.825759915759534</v>
      </c>
    </row>
    <row r="136" spans="1:39">
      <c r="A136" s="32">
        <v>418</v>
      </c>
      <c r="B136" s="221" t="s">
        <v>148</v>
      </c>
      <c r="C136" s="225">
        <v>24711</v>
      </c>
      <c r="D136" s="225">
        <v>24854</v>
      </c>
      <c r="E136" s="34">
        <v>1691</v>
      </c>
      <c r="F136" s="34">
        <v>1730</v>
      </c>
      <c r="G136" s="34">
        <v>297</v>
      </c>
      <c r="H136" s="34">
        <v>299</v>
      </c>
      <c r="I136" s="34">
        <v>2258</v>
      </c>
      <c r="J136" s="34">
        <v>2157</v>
      </c>
      <c r="K136" s="34">
        <v>1217</v>
      </c>
      <c r="L136" s="34">
        <v>1211</v>
      </c>
      <c r="M136" s="230">
        <f t="shared" si="6"/>
        <v>5463</v>
      </c>
      <c r="N136" s="230">
        <f t="shared" si="7"/>
        <v>5397</v>
      </c>
      <c r="O136" s="34">
        <v>19248</v>
      </c>
      <c r="P136" s="34">
        <v>19457</v>
      </c>
      <c r="Q136" s="34">
        <v>14121</v>
      </c>
      <c r="R136" s="34">
        <v>14226</v>
      </c>
      <c r="T136" s="44">
        <v>14288865.450000001</v>
      </c>
      <c r="U136" s="44">
        <v>15188725.300000001</v>
      </c>
      <c r="V136" s="44">
        <v>2665753.2000000002</v>
      </c>
      <c r="W136" s="44">
        <v>2791428.1199999996</v>
      </c>
      <c r="X136" s="44">
        <v>17081521.620000001</v>
      </c>
      <c r="Y136" s="44">
        <v>17258437.41</v>
      </c>
      <c r="Z136" s="44">
        <v>15754004.15</v>
      </c>
      <c r="AA136" s="44">
        <v>16417018.380000001</v>
      </c>
      <c r="AB136" s="44">
        <v>1273062.72</v>
      </c>
      <c r="AC136" s="44">
        <v>1337085.04</v>
      </c>
      <c r="AD136" s="44">
        <v>1178821.08</v>
      </c>
      <c r="AE136" s="44">
        <v>1227988.3199999998</v>
      </c>
      <c r="AF136" s="230">
        <f t="shared" si="8"/>
        <v>49790144.420000002</v>
      </c>
      <c r="AG136" s="230">
        <f t="shared" si="9"/>
        <v>51655609.210000001</v>
      </c>
      <c r="AH136" s="479">
        <f t="shared" si="10"/>
        <v>1865464.7899999991</v>
      </c>
      <c r="AI136" s="479">
        <f t="shared" si="11"/>
        <v>75.056924036372379</v>
      </c>
      <c r="AJ136" s="44">
        <v>52242028.219999999</v>
      </c>
      <c r="AK136" s="44">
        <v>54220682.57</v>
      </c>
      <c r="AL136" s="235">
        <v>1978654.3500000015</v>
      </c>
      <c r="AM136" s="235">
        <v>79.611102840589098</v>
      </c>
    </row>
    <row r="137" spans="1:39">
      <c r="A137" s="32">
        <v>420</v>
      </c>
      <c r="B137" s="221" t="s">
        <v>149</v>
      </c>
      <c r="C137" s="225">
        <v>9049</v>
      </c>
      <c r="D137" s="225">
        <v>8971</v>
      </c>
      <c r="E137" s="34">
        <v>414</v>
      </c>
      <c r="F137" s="34">
        <v>390</v>
      </c>
      <c r="G137" s="34">
        <v>76</v>
      </c>
      <c r="H137" s="34">
        <v>85</v>
      </c>
      <c r="I137" s="34">
        <v>475</v>
      </c>
      <c r="J137" s="34">
        <v>472</v>
      </c>
      <c r="K137" s="34">
        <v>305</v>
      </c>
      <c r="L137" s="34">
        <v>293</v>
      </c>
      <c r="M137" s="230">
        <f t="shared" si="6"/>
        <v>1270</v>
      </c>
      <c r="N137" s="230">
        <f t="shared" si="7"/>
        <v>1240</v>
      </c>
      <c r="O137" s="34">
        <v>7779</v>
      </c>
      <c r="P137" s="34">
        <v>7731</v>
      </c>
      <c r="Q137" s="34">
        <v>4576</v>
      </c>
      <c r="R137" s="34">
        <v>4501</v>
      </c>
      <c r="T137" s="44">
        <v>3498279.3000000003</v>
      </c>
      <c r="U137" s="44">
        <v>3424047.9000000004</v>
      </c>
      <c r="V137" s="44">
        <v>682145.6</v>
      </c>
      <c r="W137" s="44">
        <v>793549.79999999993</v>
      </c>
      <c r="X137" s="44">
        <v>3593322.75</v>
      </c>
      <c r="Y137" s="44">
        <v>3776533.36</v>
      </c>
      <c r="Z137" s="44">
        <v>3948209.75</v>
      </c>
      <c r="AA137" s="44">
        <v>3972077.94</v>
      </c>
      <c r="AB137" s="44">
        <v>514503.06</v>
      </c>
      <c r="AC137" s="44">
        <v>531274.31999999995</v>
      </c>
      <c r="AD137" s="44">
        <v>382004.48000000004</v>
      </c>
      <c r="AE137" s="44">
        <v>388526.31999999995</v>
      </c>
      <c r="AF137" s="230">
        <f t="shared" si="8"/>
        <v>11721957.4</v>
      </c>
      <c r="AG137" s="230">
        <f t="shared" si="9"/>
        <v>11966209</v>
      </c>
      <c r="AH137" s="479">
        <f t="shared" si="10"/>
        <v>244251.59999999963</v>
      </c>
      <c r="AI137" s="479">
        <f t="shared" si="11"/>
        <v>27.226797458477275</v>
      </c>
      <c r="AJ137" s="44">
        <v>12618464.940000001</v>
      </c>
      <c r="AK137" s="44">
        <v>12886009.640000001</v>
      </c>
      <c r="AL137" s="235">
        <v>267544.69999999925</v>
      </c>
      <c r="AM137" s="235">
        <v>29.823286144242477</v>
      </c>
    </row>
    <row r="138" spans="1:39">
      <c r="A138" s="32">
        <v>421</v>
      </c>
      <c r="B138" s="221" t="s">
        <v>150</v>
      </c>
      <c r="C138" s="225">
        <v>682</v>
      </c>
      <c r="D138" s="225">
        <v>665</v>
      </c>
      <c r="E138" s="34">
        <v>38</v>
      </c>
      <c r="F138" s="34">
        <v>39</v>
      </c>
      <c r="G138" s="34">
        <v>10</v>
      </c>
      <c r="H138" s="34">
        <v>4</v>
      </c>
      <c r="I138" s="34">
        <v>44</v>
      </c>
      <c r="J138" s="34">
        <v>45</v>
      </c>
      <c r="K138" s="34">
        <v>26</v>
      </c>
      <c r="L138" s="34">
        <v>18</v>
      </c>
      <c r="M138" s="230">
        <f t="shared" ref="M138:M201" si="12">SUM(E138,G138,I138,K138)</f>
        <v>118</v>
      </c>
      <c r="N138" s="230">
        <f t="shared" ref="N138:N201" si="13">SUM(F138,H138,J138,L138)</f>
        <v>106</v>
      </c>
      <c r="O138" s="34">
        <v>564</v>
      </c>
      <c r="P138" s="34">
        <v>559</v>
      </c>
      <c r="Q138" s="34">
        <v>325</v>
      </c>
      <c r="R138" s="34">
        <v>308</v>
      </c>
      <c r="T138" s="44">
        <v>321098.10000000003</v>
      </c>
      <c r="U138" s="44">
        <v>342404.79000000004</v>
      </c>
      <c r="V138" s="44">
        <v>89756</v>
      </c>
      <c r="W138" s="44">
        <v>37343.519999999997</v>
      </c>
      <c r="X138" s="44">
        <v>332855.16000000003</v>
      </c>
      <c r="Y138" s="44">
        <v>360050.85</v>
      </c>
      <c r="Z138" s="44">
        <v>336568.7</v>
      </c>
      <c r="AA138" s="44">
        <v>244018.44</v>
      </c>
      <c r="AB138" s="44">
        <v>37302.959999999999</v>
      </c>
      <c r="AC138" s="44">
        <v>38414.479999999996</v>
      </c>
      <c r="AD138" s="44">
        <v>27131</v>
      </c>
      <c r="AE138" s="44">
        <v>26586.559999999998</v>
      </c>
      <c r="AF138" s="230">
        <f t="shared" ref="AF138:AF201" si="14">SUM(T138,V138,X138,Z138)</f>
        <v>1080277.96</v>
      </c>
      <c r="AG138" s="230">
        <f t="shared" ref="AG138:AG201" si="15">SUM(U138,W138,Y138,AA138)</f>
        <v>983817.60000000009</v>
      </c>
      <c r="AH138" s="479">
        <f t="shared" ref="AH138:AH201" si="16">AG138-AF138</f>
        <v>-96460.35999999987</v>
      </c>
      <c r="AI138" s="479">
        <f t="shared" ref="AI138:AI201" si="17">AH138/D138</f>
        <v>-145.05317293233063</v>
      </c>
      <c r="AJ138" s="44">
        <v>1144711.92</v>
      </c>
      <c r="AK138" s="44">
        <v>1048818.6400000001</v>
      </c>
      <c r="AL138" s="235">
        <v>-95893.279999999795</v>
      </c>
      <c r="AM138" s="235">
        <v>-144.20042105263127</v>
      </c>
    </row>
    <row r="139" spans="1:39">
      <c r="A139" s="32">
        <v>422</v>
      </c>
      <c r="B139" s="221" t="s">
        <v>151</v>
      </c>
      <c r="C139" s="225">
        <v>10228</v>
      </c>
      <c r="D139" s="225">
        <v>10049</v>
      </c>
      <c r="E139" s="34">
        <v>268</v>
      </c>
      <c r="F139" s="34">
        <v>266</v>
      </c>
      <c r="G139" s="34">
        <v>57</v>
      </c>
      <c r="H139" s="34">
        <v>47</v>
      </c>
      <c r="I139" s="34">
        <v>476</v>
      </c>
      <c r="J139" s="34">
        <v>449</v>
      </c>
      <c r="K139" s="34">
        <v>241</v>
      </c>
      <c r="L139" s="34">
        <v>238</v>
      </c>
      <c r="M139" s="230">
        <f t="shared" si="12"/>
        <v>1042</v>
      </c>
      <c r="N139" s="230">
        <f t="shared" si="13"/>
        <v>1000</v>
      </c>
      <c r="O139" s="34">
        <v>9186</v>
      </c>
      <c r="P139" s="34">
        <v>9049</v>
      </c>
      <c r="Q139" s="34">
        <v>4804</v>
      </c>
      <c r="R139" s="34">
        <v>4650</v>
      </c>
      <c r="T139" s="44">
        <v>2264586.6</v>
      </c>
      <c r="U139" s="44">
        <v>2335376.2600000002</v>
      </c>
      <c r="V139" s="44">
        <v>511609.2</v>
      </c>
      <c r="W139" s="44">
        <v>438786.36</v>
      </c>
      <c r="X139" s="44">
        <v>3600887.64</v>
      </c>
      <c r="Y139" s="44">
        <v>3592507.37</v>
      </c>
      <c r="Z139" s="44">
        <v>3119732.95</v>
      </c>
      <c r="AA139" s="44">
        <v>3226466.04</v>
      </c>
      <c r="AB139" s="44">
        <v>607562.04</v>
      </c>
      <c r="AC139" s="44">
        <v>621847.28</v>
      </c>
      <c r="AD139" s="44">
        <v>401037.92000000004</v>
      </c>
      <c r="AE139" s="44">
        <v>401387.99999999994</v>
      </c>
      <c r="AF139" s="230">
        <f t="shared" si="14"/>
        <v>9496816.3900000006</v>
      </c>
      <c r="AG139" s="230">
        <f t="shared" si="15"/>
        <v>9593136.0300000012</v>
      </c>
      <c r="AH139" s="479">
        <f t="shared" si="16"/>
        <v>96319.640000000596</v>
      </c>
      <c r="AI139" s="479">
        <f t="shared" si="17"/>
        <v>9.584997512190327</v>
      </c>
      <c r="AJ139" s="44">
        <v>10505416.35</v>
      </c>
      <c r="AK139" s="44">
        <v>10616371.310000001</v>
      </c>
      <c r="AL139" s="235">
        <v>110954.96000000089</v>
      </c>
      <c r="AM139" s="235">
        <v>11.041393173450183</v>
      </c>
    </row>
    <row r="140" spans="1:39">
      <c r="A140" s="32">
        <v>423</v>
      </c>
      <c r="B140" s="221" t="s">
        <v>152</v>
      </c>
      <c r="C140" s="225">
        <v>20637</v>
      </c>
      <c r="D140" s="225">
        <v>20666</v>
      </c>
      <c r="E140" s="34">
        <v>1271</v>
      </c>
      <c r="F140" s="34">
        <v>1253</v>
      </c>
      <c r="G140" s="34">
        <v>250</v>
      </c>
      <c r="H140" s="34">
        <v>220</v>
      </c>
      <c r="I140" s="34">
        <v>1765</v>
      </c>
      <c r="J140" s="34">
        <v>1674</v>
      </c>
      <c r="K140" s="34">
        <v>879</v>
      </c>
      <c r="L140" s="34">
        <v>944</v>
      </c>
      <c r="M140" s="230">
        <f t="shared" si="12"/>
        <v>4165</v>
      </c>
      <c r="N140" s="230">
        <f t="shared" si="13"/>
        <v>4091</v>
      </c>
      <c r="O140" s="34">
        <v>16472</v>
      </c>
      <c r="P140" s="34">
        <v>16575</v>
      </c>
      <c r="Q140" s="34">
        <v>11696</v>
      </c>
      <c r="R140" s="34">
        <v>11690</v>
      </c>
      <c r="T140" s="44">
        <v>10739886.450000001</v>
      </c>
      <c r="U140" s="44">
        <v>11000851.33</v>
      </c>
      <c r="V140" s="44">
        <v>2243900</v>
      </c>
      <c r="W140" s="44">
        <v>2053893.5999999999</v>
      </c>
      <c r="X140" s="44">
        <v>13352030.850000001</v>
      </c>
      <c r="Y140" s="44">
        <v>13393891.620000001</v>
      </c>
      <c r="Z140" s="44">
        <v>11378611.050000001</v>
      </c>
      <c r="AA140" s="44">
        <v>12797411.52</v>
      </c>
      <c r="AB140" s="44">
        <v>1089458.08</v>
      </c>
      <c r="AC140" s="44">
        <v>1139034</v>
      </c>
      <c r="AD140" s="44">
        <v>976382.08000000007</v>
      </c>
      <c r="AE140" s="44">
        <v>1009080.7999999999</v>
      </c>
      <c r="AF140" s="230">
        <f t="shared" si="14"/>
        <v>37714428.350000009</v>
      </c>
      <c r="AG140" s="230">
        <f t="shared" si="15"/>
        <v>39246048.07</v>
      </c>
      <c r="AH140" s="479">
        <f t="shared" si="16"/>
        <v>1531619.7199999914</v>
      </c>
      <c r="AI140" s="479">
        <f t="shared" si="17"/>
        <v>74.113022355559437</v>
      </c>
      <c r="AJ140" s="44">
        <v>39780268.510000005</v>
      </c>
      <c r="AK140" s="44">
        <v>41394162.869999997</v>
      </c>
      <c r="AL140" s="235">
        <v>1613894.359999992</v>
      </c>
      <c r="AM140" s="235">
        <v>78.094181747797933</v>
      </c>
    </row>
    <row r="141" spans="1:39">
      <c r="A141" s="221">
        <v>425</v>
      </c>
      <c r="B141" s="221" t="s">
        <v>153</v>
      </c>
      <c r="C141" s="225">
        <v>10256</v>
      </c>
      <c r="D141" s="225">
        <v>10190</v>
      </c>
      <c r="E141" s="34">
        <v>949</v>
      </c>
      <c r="F141" s="34">
        <v>922</v>
      </c>
      <c r="G141" s="34">
        <v>195</v>
      </c>
      <c r="H141" s="34">
        <v>171</v>
      </c>
      <c r="I141" s="34">
        <v>1381</v>
      </c>
      <c r="J141" s="34">
        <v>1345</v>
      </c>
      <c r="K141" s="34">
        <v>721</v>
      </c>
      <c r="L141" s="34">
        <v>728</v>
      </c>
      <c r="M141" s="230">
        <f t="shared" si="12"/>
        <v>3246</v>
      </c>
      <c r="N141" s="230">
        <f t="shared" si="13"/>
        <v>3166</v>
      </c>
      <c r="O141" s="34">
        <v>7010</v>
      </c>
      <c r="P141" s="34">
        <v>7024</v>
      </c>
      <c r="Q141" s="34">
        <v>5376</v>
      </c>
      <c r="R141" s="34">
        <v>5412</v>
      </c>
      <c r="T141" s="44">
        <v>8019002.5500000007</v>
      </c>
      <c r="U141" s="44">
        <v>8094800.4200000009</v>
      </c>
      <c r="V141" s="44">
        <v>1750242</v>
      </c>
      <c r="W141" s="44">
        <v>1596435.4799999997</v>
      </c>
      <c r="X141" s="44">
        <v>10447113.09</v>
      </c>
      <c r="Y141" s="44">
        <v>10761519.85</v>
      </c>
      <c r="Z141" s="44">
        <v>9333308.9500000011</v>
      </c>
      <c r="AA141" s="44">
        <v>9869190.2400000002</v>
      </c>
      <c r="AB141" s="44">
        <v>463641.4</v>
      </c>
      <c r="AC141" s="44">
        <v>482689.27999999997</v>
      </c>
      <c r="AD141" s="44">
        <v>448788.48000000004</v>
      </c>
      <c r="AE141" s="44">
        <v>467163.83999999997</v>
      </c>
      <c r="AF141" s="230">
        <f t="shared" si="14"/>
        <v>29549666.590000004</v>
      </c>
      <c r="AG141" s="230">
        <f t="shared" si="15"/>
        <v>30321945.990000002</v>
      </c>
      <c r="AH141" s="479">
        <f t="shared" si="16"/>
        <v>772279.39999999851</v>
      </c>
      <c r="AI141" s="479">
        <f t="shared" si="17"/>
        <v>75.787968596663248</v>
      </c>
      <c r="AJ141" s="44">
        <v>30462096.470000003</v>
      </c>
      <c r="AK141" s="44">
        <v>31271799.110000003</v>
      </c>
      <c r="AL141" s="235">
        <v>809702.6400000006</v>
      </c>
      <c r="AM141" s="235">
        <v>79.460514229636956</v>
      </c>
    </row>
    <row r="142" spans="1:39">
      <c r="A142" s="32">
        <v>426</v>
      </c>
      <c r="B142" s="221" t="s">
        <v>154</v>
      </c>
      <c r="C142" s="225">
        <v>11969</v>
      </c>
      <c r="D142" s="225">
        <v>11913</v>
      </c>
      <c r="E142" s="34">
        <v>650</v>
      </c>
      <c r="F142" s="34">
        <v>610</v>
      </c>
      <c r="G142" s="34">
        <v>132</v>
      </c>
      <c r="H142" s="34">
        <v>126</v>
      </c>
      <c r="I142" s="34">
        <v>961</v>
      </c>
      <c r="J142" s="34">
        <v>915</v>
      </c>
      <c r="K142" s="34">
        <v>497</v>
      </c>
      <c r="L142" s="34">
        <v>514</v>
      </c>
      <c r="M142" s="230">
        <f t="shared" si="12"/>
        <v>2240</v>
      </c>
      <c r="N142" s="230">
        <f t="shared" si="13"/>
        <v>2165</v>
      </c>
      <c r="O142" s="34">
        <v>9729</v>
      </c>
      <c r="P142" s="34">
        <v>9748</v>
      </c>
      <c r="Q142" s="34">
        <v>6557</v>
      </c>
      <c r="R142" s="34">
        <v>6513</v>
      </c>
      <c r="T142" s="44">
        <v>5492467.5000000009</v>
      </c>
      <c r="U142" s="44">
        <v>5355562.1000000006</v>
      </c>
      <c r="V142" s="44">
        <v>1184779.2</v>
      </c>
      <c r="W142" s="44">
        <v>1176320.8799999999</v>
      </c>
      <c r="X142" s="44">
        <v>7269859.29</v>
      </c>
      <c r="Y142" s="44">
        <v>7321033.9500000002</v>
      </c>
      <c r="Z142" s="44">
        <v>6433640.1500000004</v>
      </c>
      <c r="AA142" s="44">
        <v>6968082.1200000001</v>
      </c>
      <c r="AB142" s="44">
        <v>643476.06000000006</v>
      </c>
      <c r="AC142" s="44">
        <v>669882.55999999994</v>
      </c>
      <c r="AD142" s="44">
        <v>547378.36</v>
      </c>
      <c r="AE142" s="44">
        <v>562202.15999999992</v>
      </c>
      <c r="AF142" s="230">
        <f t="shared" si="14"/>
        <v>20380746.140000001</v>
      </c>
      <c r="AG142" s="230">
        <f t="shared" si="15"/>
        <v>20820999.050000001</v>
      </c>
      <c r="AH142" s="479">
        <f t="shared" si="16"/>
        <v>440252.91000000015</v>
      </c>
      <c r="AI142" s="479">
        <f t="shared" si="17"/>
        <v>36.955671115588025</v>
      </c>
      <c r="AJ142" s="44">
        <v>21571600.559999999</v>
      </c>
      <c r="AK142" s="44">
        <v>22053083.77</v>
      </c>
      <c r="AL142" s="235">
        <v>481483.21000000089</v>
      </c>
      <c r="AM142" s="235">
        <v>40.416621338034155</v>
      </c>
    </row>
    <row r="143" spans="1:39">
      <c r="A143" s="32">
        <v>430</v>
      </c>
      <c r="B143" s="221" t="s">
        <v>155</v>
      </c>
      <c r="C143" s="225">
        <v>15420</v>
      </c>
      <c r="D143" s="225">
        <v>15295</v>
      </c>
      <c r="E143" s="34">
        <v>641</v>
      </c>
      <c r="F143" s="34">
        <v>635</v>
      </c>
      <c r="G143" s="34">
        <v>147</v>
      </c>
      <c r="H143" s="34">
        <v>106</v>
      </c>
      <c r="I143" s="34">
        <v>891</v>
      </c>
      <c r="J143" s="34">
        <v>867</v>
      </c>
      <c r="K143" s="34">
        <v>503</v>
      </c>
      <c r="L143" s="34">
        <v>498</v>
      </c>
      <c r="M143" s="230">
        <f t="shared" si="12"/>
        <v>2182</v>
      </c>
      <c r="N143" s="230">
        <f t="shared" si="13"/>
        <v>2106</v>
      </c>
      <c r="O143" s="34">
        <v>13238</v>
      </c>
      <c r="P143" s="34">
        <v>13189</v>
      </c>
      <c r="Q143" s="34">
        <v>7863</v>
      </c>
      <c r="R143" s="34">
        <v>7789</v>
      </c>
      <c r="T143" s="44">
        <v>5416417.9500000002</v>
      </c>
      <c r="U143" s="44">
        <v>5575052.3500000006</v>
      </c>
      <c r="V143" s="44">
        <v>1319413.2</v>
      </c>
      <c r="W143" s="44">
        <v>989603.27999999991</v>
      </c>
      <c r="X143" s="44">
        <v>6740316.9900000002</v>
      </c>
      <c r="Y143" s="44">
        <v>6936979.71</v>
      </c>
      <c r="Z143" s="44">
        <v>6511309.8500000006</v>
      </c>
      <c r="AA143" s="44">
        <v>6751176.8399999999</v>
      </c>
      <c r="AB143" s="44">
        <v>875561.32000000007</v>
      </c>
      <c r="AC143" s="44">
        <v>906348.08</v>
      </c>
      <c r="AD143" s="44">
        <v>656403.24</v>
      </c>
      <c r="AE143" s="44">
        <v>672346.48</v>
      </c>
      <c r="AF143" s="230">
        <f t="shared" si="14"/>
        <v>19987457.990000002</v>
      </c>
      <c r="AG143" s="230">
        <f t="shared" si="15"/>
        <v>20252812.18</v>
      </c>
      <c r="AH143" s="479">
        <f t="shared" si="16"/>
        <v>265354.18999999762</v>
      </c>
      <c r="AI143" s="479">
        <f t="shared" si="17"/>
        <v>17.34908074534146</v>
      </c>
      <c r="AJ143" s="44">
        <v>21519422.550000001</v>
      </c>
      <c r="AK143" s="44">
        <v>21831506.739999998</v>
      </c>
      <c r="AL143" s="235">
        <v>312084.18999999762</v>
      </c>
      <c r="AM143" s="235">
        <v>20.404327558025344</v>
      </c>
    </row>
    <row r="144" spans="1:39">
      <c r="A144" s="32">
        <v>433</v>
      </c>
      <c r="B144" s="221" t="s">
        <v>156</v>
      </c>
      <c r="C144" s="225">
        <v>7692</v>
      </c>
      <c r="D144" s="225">
        <v>7657</v>
      </c>
      <c r="E144" s="34">
        <v>347</v>
      </c>
      <c r="F144" s="34">
        <v>348</v>
      </c>
      <c r="G144" s="34">
        <v>78</v>
      </c>
      <c r="H144" s="34">
        <v>58</v>
      </c>
      <c r="I144" s="34">
        <v>515</v>
      </c>
      <c r="J144" s="34">
        <v>499</v>
      </c>
      <c r="K144" s="34">
        <v>309</v>
      </c>
      <c r="L144" s="34">
        <v>317</v>
      </c>
      <c r="M144" s="230">
        <f t="shared" si="12"/>
        <v>1249</v>
      </c>
      <c r="N144" s="230">
        <f t="shared" si="13"/>
        <v>1222</v>
      </c>
      <c r="O144" s="34">
        <v>6443</v>
      </c>
      <c r="P144" s="34">
        <v>6435</v>
      </c>
      <c r="Q144" s="34">
        <v>4142</v>
      </c>
      <c r="R144" s="34">
        <v>4138</v>
      </c>
      <c r="T144" s="44">
        <v>2932132.6500000004</v>
      </c>
      <c r="U144" s="44">
        <v>3055304.2800000003</v>
      </c>
      <c r="V144" s="44">
        <v>700096.8</v>
      </c>
      <c r="W144" s="44">
        <v>541481.03999999992</v>
      </c>
      <c r="X144" s="44">
        <v>3895918.35</v>
      </c>
      <c r="Y144" s="44">
        <v>3992563.87</v>
      </c>
      <c r="Z144" s="44">
        <v>3999989.5500000003</v>
      </c>
      <c r="AA144" s="44">
        <v>4297435.8600000003</v>
      </c>
      <c r="AB144" s="44">
        <v>426140.02</v>
      </c>
      <c r="AC144" s="44">
        <v>442213.2</v>
      </c>
      <c r="AD144" s="44">
        <v>345774.16000000003</v>
      </c>
      <c r="AE144" s="44">
        <v>357192.16</v>
      </c>
      <c r="AF144" s="230">
        <f t="shared" si="14"/>
        <v>11528137.350000001</v>
      </c>
      <c r="AG144" s="230">
        <f t="shared" si="15"/>
        <v>11886785.050000001</v>
      </c>
      <c r="AH144" s="479">
        <f t="shared" si="16"/>
        <v>358647.69999999925</v>
      </c>
      <c r="AI144" s="479">
        <f t="shared" si="17"/>
        <v>46.839192895389743</v>
      </c>
      <c r="AJ144" s="44">
        <v>12300051.530000001</v>
      </c>
      <c r="AK144" s="44">
        <v>12686190.41</v>
      </c>
      <c r="AL144" s="235">
        <v>386138.87999999896</v>
      </c>
      <c r="AM144" s="235">
        <v>50.42952592399098</v>
      </c>
    </row>
    <row r="145" spans="1:39">
      <c r="A145" s="32">
        <v>434</v>
      </c>
      <c r="B145" s="221" t="s">
        <v>157</v>
      </c>
      <c r="C145" s="225">
        <v>14458</v>
      </c>
      <c r="D145" s="225">
        <v>14352</v>
      </c>
      <c r="E145" s="34">
        <v>577</v>
      </c>
      <c r="F145" s="34">
        <v>549</v>
      </c>
      <c r="G145" s="34">
        <v>119</v>
      </c>
      <c r="H145" s="34">
        <v>98</v>
      </c>
      <c r="I145" s="34">
        <v>867</v>
      </c>
      <c r="J145" s="34">
        <v>828</v>
      </c>
      <c r="K145" s="34">
        <v>442</v>
      </c>
      <c r="L145" s="34">
        <v>462</v>
      </c>
      <c r="M145" s="230">
        <f t="shared" si="12"/>
        <v>2005</v>
      </c>
      <c r="N145" s="230">
        <f t="shared" si="13"/>
        <v>1937</v>
      </c>
      <c r="O145" s="34">
        <v>12453</v>
      </c>
      <c r="P145" s="34">
        <v>12415</v>
      </c>
      <c r="Q145" s="34">
        <v>7668</v>
      </c>
      <c r="R145" s="34">
        <v>7591</v>
      </c>
      <c r="T145" s="44">
        <v>4875621.1500000004</v>
      </c>
      <c r="U145" s="44">
        <v>4820005.8900000006</v>
      </c>
      <c r="V145" s="44">
        <v>1068096.4000000001</v>
      </c>
      <c r="W145" s="44">
        <v>914916.23999999987</v>
      </c>
      <c r="X145" s="44">
        <v>6558759.6299999999</v>
      </c>
      <c r="Y145" s="44">
        <v>6624935.6399999997</v>
      </c>
      <c r="Z145" s="44">
        <v>5721667.9000000004</v>
      </c>
      <c r="AA145" s="44">
        <v>6263139.96</v>
      </c>
      <c r="AB145" s="44">
        <v>823641.42</v>
      </c>
      <c r="AC145" s="44">
        <v>853158.79999999993</v>
      </c>
      <c r="AD145" s="44">
        <v>640124.64</v>
      </c>
      <c r="AE145" s="44">
        <v>655255.12</v>
      </c>
      <c r="AF145" s="230">
        <f t="shared" si="14"/>
        <v>18224145.079999998</v>
      </c>
      <c r="AG145" s="230">
        <f t="shared" si="15"/>
        <v>18622997.73</v>
      </c>
      <c r="AH145" s="479">
        <f t="shared" si="16"/>
        <v>398852.65000000224</v>
      </c>
      <c r="AI145" s="479">
        <f t="shared" si="17"/>
        <v>27.790736482720334</v>
      </c>
      <c r="AJ145" s="44">
        <v>19687911.140000001</v>
      </c>
      <c r="AK145" s="44">
        <v>20131411.650000002</v>
      </c>
      <c r="AL145" s="235">
        <v>443500.51000000164</v>
      </c>
      <c r="AM145" s="235">
        <v>30.901652034559756</v>
      </c>
    </row>
    <row r="146" spans="1:39">
      <c r="A146" s="32">
        <v>435</v>
      </c>
      <c r="B146" s="221" t="s">
        <v>158</v>
      </c>
      <c r="C146" s="225">
        <v>702</v>
      </c>
      <c r="D146" s="225">
        <v>711</v>
      </c>
      <c r="E146" s="34">
        <v>13</v>
      </c>
      <c r="F146" s="34">
        <v>19</v>
      </c>
      <c r="G146" s="34">
        <v>3</v>
      </c>
      <c r="H146" s="34">
        <v>1</v>
      </c>
      <c r="I146" s="34">
        <v>34</v>
      </c>
      <c r="J146" s="34">
        <v>32</v>
      </c>
      <c r="K146" s="34">
        <v>16</v>
      </c>
      <c r="L146" s="34">
        <v>21</v>
      </c>
      <c r="M146" s="230">
        <f t="shared" si="12"/>
        <v>66</v>
      </c>
      <c r="N146" s="230">
        <f t="shared" si="13"/>
        <v>73</v>
      </c>
      <c r="O146" s="34">
        <v>636</v>
      </c>
      <c r="P146" s="34">
        <v>638</v>
      </c>
      <c r="Q146" s="34">
        <v>327</v>
      </c>
      <c r="R146" s="34">
        <v>316</v>
      </c>
      <c r="T146" s="44">
        <v>109849.35</v>
      </c>
      <c r="U146" s="44">
        <v>166812.59000000003</v>
      </c>
      <c r="V146" s="44">
        <v>26926.800000000003</v>
      </c>
      <c r="W146" s="44">
        <v>9335.8799999999992</v>
      </c>
      <c r="X146" s="44">
        <v>257206.26</v>
      </c>
      <c r="Y146" s="44">
        <v>256036.16</v>
      </c>
      <c r="Z146" s="44">
        <v>207119.2</v>
      </c>
      <c r="AA146" s="44">
        <v>284688.18</v>
      </c>
      <c r="AB146" s="44">
        <v>42065.04</v>
      </c>
      <c r="AC146" s="44">
        <v>43843.360000000001</v>
      </c>
      <c r="AD146" s="44">
        <v>27297.960000000003</v>
      </c>
      <c r="AE146" s="44">
        <v>27277.119999999999</v>
      </c>
      <c r="AF146" s="230">
        <f t="shared" si="14"/>
        <v>601101.6100000001</v>
      </c>
      <c r="AG146" s="230">
        <f t="shared" si="15"/>
        <v>716872.81</v>
      </c>
      <c r="AH146" s="479">
        <f t="shared" si="16"/>
        <v>115771.19999999995</v>
      </c>
      <c r="AI146" s="479">
        <f t="shared" si="17"/>
        <v>162.8286919831223</v>
      </c>
      <c r="AJ146" s="44">
        <v>670464.6100000001</v>
      </c>
      <c r="AK146" s="44">
        <v>787993.29</v>
      </c>
      <c r="AL146" s="235">
        <v>117528.67999999993</v>
      </c>
      <c r="AM146" s="235">
        <v>165.30053445850905</v>
      </c>
    </row>
    <row r="147" spans="1:39">
      <c r="A147" s="32">
        <v>436</v>
      </c>
      <c r="B147" s="221" t="s">
        <v>159</v>
      </c>
      <c r="C147" s="225">
        <v>2033</v>
      </c>
      <c r="D147" s="225">
        <v>2008</v>
      </c>
      <c r="E147" s="34">
        <v>146</v>
      </c>
      <c r="F147" s="34">
        <v>155</v>
      </c>
      <c r="G147" s="34">
        <v>21</v>
      </c>
      <c r="H147" s="34">
        <v>25</v>
      </c>
      <c r="I147" s="34">
        <v>223</v>
      </c>
      <c r="J147" s="34">
        <v>210</v>
      </c>
      <c r="K147" s="34">
        <v>132</v>
      </c>
      <c r="L147" s="34">
        <v>132</v>
      </c>
      <c r="M147" s="230">
        <f t="shared" si="12"/>
        <v>522</v>
      </c>
      <c r="N147" s="230">
        <f t="shared" si="13"/>
        <v>522</v>
      </c>
      <c r="O147" s="34">
        <v>1511</v>
      </c>
      <c r="P147" s="34">
        <v>1486</v>
      </c>
      <c r="Q147" s="34">
        <v>1023</v>
      </c>
      <c r="R147" s="34">
        <v>1003</v>
      </c>
      <c r="T147" s="44">
        <v>1233692.7000000002</v>
      </c>
      <c r="U147" s="44">
        <v>1360839.55</v>
      </c>
      <c r="V147" s="44">
        <v>188487.6</v>
      </c>
      <c r="W147" s="44">
        <v>233396.99999999997</v>
      </c>
      <c r="X147" s="44">
        <v>1686970.47</v>
      </c>
      <c r="Y147" s="44">
        <v>1680237.3</v>
      </c>
      <c r="Z147" s="44">
        <v>1708733.4000000001</v>
      </c>
      <c r="AA147" s="44">
        <v>1789468.56</v>
      </c>
      <c r="AB147" s="44">
        <v>99937.54</v>
      </c>
      <c r="AC147" s="44">
        <v>102117.92</v>
      </c>
      <c r="AD147" s="44">
        <v>85400.040000000008</v>
      </c>
      <c r="AE147" s="44">
        <v>86578.959999999992</v>
      </c>
      <c r="AF147" s="230">
        <f t="shared" si="14"/>
        <v>4817884.1700000009</v>
      </c>
      <c r="AG147" s="230">
        <f t="shared" si="15"/>
        <v>5063942.41</v>
      </c>
      <c r="AH147" s="479">
        <f t="shared" si="16"/>
        <v>246058.23999999929</v>
      </c>
      <c r="AI147" s="479">
        <f t="shared" si="17"/>
        <v>122.53896414342594</v>
      </c>
      <c r="AJ147" s="44">
        <v>5003221.7500000009</v>
      </c>
      <c r="AK147" s="44">
        <v>5252639.29</v>
      </c>
      <c r="AL147" s="235">
        <v>249417.53999999911</v>
      </c>
      <c r="AM147" s="235">
        <v>124.21192231075652</v>
      </c>
    </row>
    <row r="148" spans="1:39">
      <c r="A148" s="32">
        <v>440</v>
      </c>
      <c r="B148" s="221" t="s">
        <v>160</v>
      </c>
      <c r="C148" s="225">
        <v>5843</v>
      </c>
      <c r="D148" s="225">
        <v>5884</v>
      </c>
      <c r="E148" s="34">
        <v>730</v>
      </c>
      <c r="F148" s="34">
        <v>737</v>
      </c>
      <c r="G148" s="34">
        <v>106</v>
      </c>
      <c r="H148" s="34">
        <v>118</v>
      </c>
      <c r="I148" s="34">
        <v>681</v>
      </c>
      <c r="J148" s="34">
        <v>659</v>
      </c>
      <c r="K148" s="34">
        <v>311</v>
      </c>
      <c r="L148" s="34">
        <v>324</v>
      </c>
      <c r="M148" s="230">
        <f t="shared" si="12"/>
        <v>1828</v>
      </c>
      <c r="N148" s="230">
        <f t="shared" si="13"/>
        <v>1838</v>
      </c>
      <c r="O148" s="34">
        <v>4015</v>
      </c>
      <c r="P148" s="34">
        <v>4046</v>
      </c>
      <c r="Q148" s="34">
        <v>2978</v>
      </c>
      <c r="R148" s="34">
        <v>2991</v>
      </c>
      <c r="T148" s="44">
        <v>6168463.5000000009</v>
      </c>
      <c r="U148" s="44">
        <v>6470572.5700000003</v>
      </c>
      <c r="V148" s="44">
        <v>951413.60000000009</v>
      </c>
      <c r="W148" s="44">
        <v>1101633.8399999999</v>
      </c>
      <c r="X148" s="44">
        <v>5151690.09</v>
      </c>
      <c r="Y148" s="44">
        <v>5272744.67</v>
      </c>
      <c r="Z148" s="44">
        <v>4025879.45</v>
      </c>
      <c r="AA148" s="44">
        <v>4392331.92</v>
      </c>
      <c r="AB148" s="44">
        <v>265552.09999999998</v>
      </c>
      <c r="AC148" s="44">
        <v>278041.12</v>
      </c>
      <c r="AD148" s="44">
        <v>248603.44</v>
      </c>
      <c r="AE148" s="44">
        <v>258183.11999999997</v>
      </c>
      <c r="AF148" s="230">
        <f t="shared" si="14"/>
        <v>16297446.640000001</v>
      </c>
      <c r="AG148" s="230">
        <f t="shared" si="15"/>
        <v>17237283</v>
      </c>
      <c r="AH148" s="479">
        <f t="shared" si="16"/>
        <v>939836.3599999994</v>
      </c>
      <c r="AI148" s="479">
        <f t="shared" si="17"/>
        <v>159.72745751189657</v>
      </c>
      <c r="AJ148" s="44">
        <v>16811602.18</v>
      </c>
      <c r="AK148" s="44">
        <v>17773507.240000002</v>
      </c>
      <c r="AL148" s="235">
        <v>961905.06000000238</v>
      </c>
      <c r="AM148" s="235">
        <v>163.47808633582636</v>
      </c>
    </row>
    <row r="149" spans="1:39">
      <c r="A149" s="32">
        <v>441</v>
      </c>
      <c r="B149" s="221" t="s">
        <v>161</v>
      </c>
      <c r="C149" s="225">
        <v>4396</v>
      </c>
      <c r="D149" s="225">
        <v>4358</v>
      </c>
      <c r="E149" s="34">
        <v>152</v>
      </c>
      <c r="F149" s="34">
        <v>151</v>
      </c>
      <c r="G149" s="34">
        <v>36</v>
      </c>
      <c r="H149" s="34">
        <v>23</v>
      </c>
      <c r="I149" s="34">
        <v>222</v>
      </c>
      <c r="J149" s="34">
        <v>217</v>
      </c>
      <c r="K149" s="34">
        <v>136</v>
      </c>
      <c r="L149" s="34">
        <v>133</v>
      </c>
      <c r="M149" s="230">
        <f t="shared" si="12"/>
        <v>546</v>
      </c>
      <c r="N149" s="230">
        <f t="shared" si="13"/>
        <v>524</v>
      </c>
      <c r="O149" s="34">
        <v>3850</v>
      </c>
      <c r="P149" s="34">
        <v>3834</v>
      </c>
      <c r="Q149" s="34">
        <v>2173</v>
      </c>
      <c r="R149" s="34">
        <v>2143</v>
      </c>
      <c r="T149" s="44">
        <v>1284392.4000000001</v>
      </c>
      <c r="U149" s="44">
        <v>1325721.1100000001</v>
      </c>
      <c r="V149" s="44">
        <v>323121.60000000003</v>
      </c>
      <c r="W149" s="44">
        <v>214725.24</v>
      </c>
      <c r="X149" s="44">
        <v>1679405.58</v>
      </c>
      <c r="Y149" s="44">
        <v>1736245.21</v>
      </c>
      <c r="Z149" s="44">
        <v>1760513.2000000002</v>
      </c>
      <c r="AA149" s="44">
        <v>1803025.14</v>
      </c>
      <c r="AB149" s="44">
        <v>254639</v>
      </c>
      <c r="AC149" s="44">
        <v>263472.48</v>
      </c>
      <c r="AD149" s="44">
        <v>181402.04</v>
      </c>
      <c r="AE149" s="44">
        <v>184983.75999999998</v>
      </c>
      <c r="AF149" s="230">
        <f t="shared" si="14"/>
        <v>5047432.78</v>
      </c>
      <c r="AG149" s="230">
        <f t="shared" si="15"/>
        <v>5079716.7</v>
      </c>
      <c r="AH149" s="479">
        <f t="shared" si="16"/>
        <v>32283.919999999925</v>
      </c>
      <c r="AI149" s="479">
        <f t="shared" si="17"/>
        <v>7.4079669573198546</v>
      </c>
      <c r="AJ149" s="44">
        <v>5483473.8200000003</v>
      </c>
      <c r="AK149" s="44">
        <v>5528172.9399999995</v>
      </c>
      <c r="AL149" s="235">
        <v>44699.11999999918</v>
      </c>
      <c r="AM149" s="235">
        <v>10.256796695731799</v>
      </c>
    </row>
    <row r="150" spans="1:39">
      <c r="A150" s="32">
        <v>444</v>
      </c>
      <c r="B150" s="221" t="s">
        <v>162</v>
      </c>
      <c r="C150" s="225">
        <v>45645</v>
      </c>
      <c r="D150" s="225">
        <v>45687</v>
      </c>
      <c r="E150" s="34">
        <v>2022</v>
      </c>
      <c r="F150" s="34">
        <v>1946</v>
      </c>
      <c r="G150" s="34">
        <v>413</v>
      </c>
      <c r="H150" s="34">
        <v>411</v>
      </c>
      <c r="I150" s="34">
        <v>3065</v>
      </c>
      <c r="J150" s="34">
        <v>2900</v>
      </c>
      <c r="K150" s="34">
        <v>1725</v>
      </c>
      <c r="L150" s="34">
        <v>1774</v>
      </c>
      <c r="M150" s="230">
        <f t="shared" si="12"/>
        <v>7225</v>
      </c>
      <c r="N150" s="230">
        <f t="shared" si="13"/>
        <v>7031</v>
      </c>
      <c r="O150" s="34">
        <v>38420</v>
      </c>
      <c r="P150" s="34">
        <v>38656</v>
      </c>
      <c r="Q150" s="34">
        <v>25260</v>
      </c>
      <c r="R150" s="34">
        <v>25279</v>
      </c>
      <c r="T150" s="44">
        <v>17085798.900000002</v>
      </c>
      <c r="U150" s="44">
        <v>17085121.060000002</v>
      </c>
      <c r="V150" s="44">
        <v>3706922.8000000003</v>
      </c>
      <c r="W150" s="44">
        <v>3837046.6799999997</v>
      </c>
      <c r="X150" s="44">
        <v>23186387.850000001</v>
      </c>
      <c r="Y150" s="44">
        <v>23203277</v>
      </c>
      <c r="Z150" s="44">
        <v>22330038.75</v>
      </c>
      <c r="AA150" s="44">
        <v>24049372.919999998</v>
      </c>
      <c r="AB150" s="44">
        <v>2541098.7999999998</v>
      </c>
      <c r="AC150" s="44">
        <v>2656440.3199999998</v>
      </c>
      <c r="AD150" s="44">
        <v>2108704.8000000003</v>
      </c>
      <c r="AE150" s="44">
        <v>2182083.2799999998</v>
      </c>
      <c r="AF150" s="230">
        <f t="shared" si="14"/>
        <v>66309148.300000004</v>
      </c>
      <c r="AG150" s="230">
        <f t="shared" si="15"/>
        <v>68174817.659999996</v>
      </c>
      <c r="AH150" s="479">
        <f t="shared" si="16"/>
        <v>1865669.359999992</v>
      </c>
      <c r="AI150" s="479">
        <f t="shared" si="17"/>
        <v>40.835891172543434</v>
      </c>
      <c r="AJ150" s="44">
        <v>70958951.900000006</v>
      </c>
      <c r="AK150" s="44">
        <v>73013341.25999999</v>
      </c>
      <c r="AL150" s="235">
        <v>2054389.3599999845</v>
      </c>
      <c r="AM150" s="235">
        <v>44.966606693369769</v>
      </c>
    </row>
    <row r="151" spans="1:39">
      <c r="A151" s="32">
        <v>445</v>
      </c>
      <c r="B151" s="221" t="s">
        <v>163</v>
      </c>
      <c r="C151" s="225">
        <v>14999</v>
      </c>
      <c r="D151" s="225">
        <v>14868</v>
      </c>
      <c r="E151" s="34">
        <v>655</v>
      </c>
      <c r="F151" s="34">
        <v>622</v>
      </c>
      <c r="G151" s="34">
        <v>140</v>
      </c>
      <c r="H151" s="34">
        <v>109</v>
      </c>
      <c r="I151" s="34">
        <v>997</v>
      </c>
      <c r="J151" s="34">
        <v>958</v>
      </c>
      <c r="K151" s="34">
        <v>550</v>
      </c>
      <c r="L151" s="34">
        <v>575</v>
      </c>
      <c r="M151" s="230">
        <f t="shared" si="12"/>
        <v>2342</v>
      </c>
      <c r="N151" s="230">
        <f t="shared" si="13"/>
        <v>2264</v>
      </c>
      <c r="O151" s="34">
        <v>12657</v>
      </c>
      <c r="P151" s="34">
        <v>12604</v>
      </c>
      <c r="Q151" s="34">
        <v>7877</v>
      </c>
      <c r="R151" s="34">
        <v>7800</v>
      </c>
      <c r="T151" s="44">
        <v>5534717.2500000009</v>
      </c>
      <c r="U151" s="44">
        <v>5460917.4199999999</v>
      </c>
      <c r="V151" s="44">
        <v>1256584</v>
      </c>
      <c r="W151" s="44">
        <v>1017610.9199999999</v>
      </c>
      <c r="X151" s="44">
        <v>7542195.3300000001</v>
      </c>
      <c r="Y151" s="44">
        <v>7665082.54</v>
      </c>
      <c r="Z151" s="44">
        <v>7119722.5</v>
      </c>
      <c r="AA151" s="44">
        <v>7795033.5</v>
      </c>
      <c r="AB151" s="44">
        <v>837133.98</v>
      </c>
      <c r="AC151" s="44">
        <v>866146.88</v>
      </c>
      <c r="AD151" s="44">
        <v>657571.96000000008</v>
      </c>
      <c r="AE151" s="44">
        <v>673296</v>
      </c>
      <c r="AF151" s="230">
        <f t="shared" si="14"/>
        <v>21453219.080000002</v>
      </c>
      <c r="AG151" s="230">
        <f t="shared" si="15"/>
        <v>21938644.379999999</v>
      </c>
      <c r="AH151" s="479">
        <f t="shared" si="16"/>
        <v>485425.29999999702</v>
      </c>
      <c r="AI151" s="479">
        <f t="shared" si="17"/>
        <v>32.648997847726463</v>
      </c>
      <c r="AJ151" s="44">
        <v>22947925.020000003</v>
      </c>
      <c r="AK151" s="44">
        <v>23478087.259999998</v>
      </c>
      <c r="AL151" s="235">
        <v>530162.23999999464</v>
      </c>
      <c r="AM151" s="235">
        <v>35.657939198277823</v>
      </c>
    </row>
    <row r="152" spans="1:39">
      <c r="A152" s="32">
        <v>475</v>
      </c>
      <c r="B152" s="221" t="s">
        <v>164</v>
      </c>
      <c r="C152" s="225">
        <v>5456</v>
      </c>
      <c r="D152" s="225">
        <v>5415</v>
      </c>
      <c r="E152" s="34">
        <v>333</v>
      </c>
      <c r="F152" s="34">
        <v>312</v>
      </c>
      <c r="G152" s="34">
        <v>50</v>
      </c>
      <c r="H152" s="34">
        <v>63</v>
      </c>
      <c r="I152" s="34">
        <v>336</v>
      </c>
      <c r="J152" s="34">
        <v>317</v>
      </c>
      <c r="K152" s="34">
        <v>206</v>
      </c>
      <c r="L152" s="34">
        <v>205</v>
      </c>
      <c r="M152" s="230">
        <f t="shared" si="12"/>
        <v>925</v>
      </c>
      <c r="N152" s="230">
        <f t="shared" si="13"/>
        <v>897</v>
      </c>
      <c r="O152" s="34">
        <v>4531</v>
      </c>
      <c r="P152" s="34">
        <v>4518</v>
      </c>
      <c r="Q152" s="34">
        <v>2823</v>
      </c>
      <c r="R152" s="34">
        <v>2786</v>
      </c>
      <c r="T152" s="44">
        <v>2813833.35</v>
      </c>
      <c r="U152" s="44">
        <v>2739238.3200000003</v>
      </c>
      <c r="V152" s="44">
        <v>448780</v>
      </c>
      <c r="W152" s="44">
        <v>588160.43999999994</v>
      </c>
      <c r="X152" s="44">
        <v>2541803.04</v>
      </c>
      <c r="Y152" s="44">
        <v>2536358.21</v>
      </c>
      <c r="Z152" s="44">
        <v>2666659.7000000002</v>
      </c>
      <c r="AA152" s="44">
        <v>2779098.9</v>
      </c>
      <c r="AB152" s="44">
        <v>299680.34000000003</v>
      </c>
      <c r="AC152" s="44">
        <v>310476.96000000002</v>
      </c>
      <c r="AD152" s="44">
        <v>235664.04</v>
      </c>
      <c r="AE152" s="44">
        <v>240487.52</v>
      </c>
      <c r="AF152" s="230">
        <f t="shared" si="14"/>
        <v>8471076.0899999999</v>
      </c>
      <c r="AG152" s="230">
        <f t="shared" si="15"/>
        <v>8642855.870000001</v>
      </c>
      <c r="AH152" s="479">
        <f t="shared" si="16"/>
        <v>171779.78000000119</v>
      </c>
      <c r="AI152" s="479">
        <f t="shared" si="17"/>
        <v>31.722951061865409</v>
      </c>
      <c r="AJ152" s="44">
        <v>9006420.4699999988</v>
      </c>
      <c r="AK152" s="44">
        <v>9193820.3500000015</v>
      </c>
      <c r="AL152" s="235">
        <v>187399.88000000268</v>
      </c>
      <c r="AM152" s="235">
        <v>34.607549399815824</v>
      </c>
    </row>
    <row r="153" spans="1:39">
      <c r="A153" s="32">
        <v>480</v>
      </c>
      <c r="B153" s="221" t="s">
        <v>165</v>
      </c>
      <c r="C153" s="225">
        <v>1930</v>
      </c>
      <c r="D153" s="225">
        <v>1910</v>
      </c>
      <c r="E153" s="34">
        <v>94</v>
      </c>
      <c r="F153" s="34">
        <v>86</v>
      </c>
      <c r="G153" s="34">
        <v>15</v>
      </c>
      <c r="H153" s="34">
        <v>17</v>
      </c>
      <c r="I153" s="34">
        <v>144</v>
      </c>
      <c r="J153" s="34">
        <v>135</v>
      </c>
      <c r="K153" s="34">
        <v>71</v>
      </c>
      <c r="L153" s="34">
        <v>68</v>
      </c>
      <c r="M153" s="230">
        <f t="shared" si="12"/>
        <v>324</v>
      </c>
      <c r="N153" s="230">
        <f t="shared" si="13"/>
        <v>306</v>
      </c>
      <c r="O153" s="34">
        <v>1606</v>
      </c>
      <c r="P153" s="34">
        <v>1604</v>
      </c>
      <c r="Q153" s="34">
        <v>1010</v>
      </c>
      <c r="R153" s="34">
        <v>1010</v>
      </c>
      <c r="T153" s="44">
        <v>794295.3</v>
      </c>
      <c r="U153" s="44">
        <v>755046.46000000008</v>
      </c>
      <c r="V153" s="44">
        <v>134634</v>
      </c>
      <c r="W153" s="44">
        <v>158709.96</v>
      </c>
      <c r="X153" s="44">
        <v>1089344.1600000001</v>
      </c>
      <c r="Y153" s="44">
        <v>1080152.55</v>
      </c>
      <c r="Z153" s="44">
        <v>919091.45000000007</v>
      </c>
      <c r="AA153" s="44">
        <v>921847.44</v>
      </c>
      <c r="AB153" s="44">
        <v>106220.84</v>
      </c>
      <c r="AC153" s="44">
        <v>110226.88</v>
      </c>
      <c r="AD153" s="44">
        <v>84314.8</v>
      </c>
      <c r="AE153" s="44">
        <v>87183.2</v>
      </c>
      <c r="AF153" s="230">
        <f t="shared" si="14"/>
        <v>2937364.91</v>
      </c>
      <c r="AG153" s="230">
        <f t="shared" si="15"/>
        <v>2915756.41</v>
      </c>
      <c r="AH153" s="479">
        <f t="shared" si="16"/>
        <v>-21608.5</v>
      </c>
      <c r="AI153" s="479">
        <f t="shared" si="17"/>
        <v>-11.313350785340313</v>
      </c>
      <c r="AJ153" s="44">
        <v>3127900.55</v>
      </c>
      <c r="AK153" s="44">
        <v>3113166.49</v>
      </c>
      <c r="AL153" s="235">
        <v>-14734.05999999959</v>
      </c>
      <c r="AM153" s="235">
        <v>-7.7141675392668008</v>
      </c>
    </row>
    <row r="154" spans="1:39">
      <c r="A154" s="32">
        <v>481</v>
      </c>
      <c r="B154" s="221" t="s">
        <v>166</v>
      </c>
      <c r="C154" s="225">
        <v>9619</v>
      </c>
      <c r="D154" s="225">
        <v>9592</v>
      </c>
      <c r="E154" s="34">
        <v>572</v>
      </c>
      <c r="F154" s="34">
        <v>553</v>
      </c>
      <c r="G154" s="34">
        <v>117</v>
      </c>
      <c r="H154" s="34">
        <v>112</v>
      </c>
      <c r="I154" s="34">
        <v>806</v>
      </c>
      <c r="J154" s="34">
        <v>788</v>
      </c>
      <c r="K154" s="34">
        <v>444</v>
      </c>
      <c r="L154" s="34">
        <v>439</v>
      </c>
      <c r="M154" s="230">
        <f t="shared" si="12"/>
        <v>1939</v>
      </c>
      <c r="N154" s="230">
        <f t="shared" si="13"/>
        <v>1892</v>
      </c>
      <c r="O154" s="34">
        <v>7680</v>
      </c>
      <c r="P154" s="34">
        <v>7700</v>
      </c>
      <c r="Q154" s="34">
        <v>5527</v>
      </c>
      <c r="R154" s="34">
        <v>5520</v>
      </c>
      <c r="T154" s="44">
        <v>4833371.4000000004</v>
      </c>
      <c r="U154" s="44">
        <v>4855124.33</v>
      </c>
      <c r="V154" s="44">
        <v>1050145.2</v>
      </c>
      <c r="W154" s="44">
        <v>1045618.5599999999</v>
      </c>
      <c r="X154" s="44">
        <v>6097301.3399999999</v>
      </c>
      <c r="Y154" s="44">
        <v>6304890.4400000004</v>
      </c>
      <c r="Z154" s="44">
        <v>5747557.8000000007</v>
      </c>
      <c r="AA154" s="44">
        <v>5951338.6200000001</v>
      </c>
      <c r="AB154" s="44">
        <v>507955.20000000001</v>
      </c>
      <c r="AC154" s="44">
        <v>529144</v>
      </c>
      <c r="AD154" s="44">
        <v>461393.96</v>
      </c>
      <c r="AE154" s="44">
        <v>476486.39999999997</v>
      </c>
      <c r="AF154" s="230">
        <f t="shared" si="14"/>
        <v>17728375.740000002</v>
      </c>
      <c r="AG154" s="230">
        <f t="shared" si="15"/>
        <v>18156971.949999999</v>
      </c>
      <c r="AH154" s="479">
        <f t="shared" si="16"/>
        <v>428596.20999999717</v>
      </c>
      <c r="AI154" s="479">
        <f t="shared" si="17"/>
        <v>44.682674103419224</v>
      </c>
      <c r="AJ154" s="44">
        <v>18697724.900000002</v>
      </c>
      <c r="AK154" s="44">
        <v>19162602.349999998</v>
      </c>
      <c r="AL154" s="235">
        <v>464877.44999999553</v>
      </c>
      <c r="AM154" s="235">
        <v>48.465121976646742</v>
      </c>
    </row>
    <row r="155" spans="1:39">
      <c r="A155" s="32">
        <v>483</v>
      </c>
      <c r="B155" s="221" t="s">
        <v>167</v>
      </c>
      <c r="C155" s="225">
        <v>1055</v>
      </c>
      <c r="D155" s="225">
        <v>1059</v>
      </c>
      <c r="E155" s="34">
        <v>94</v>
      </c>
      <c r="F155" s="34">
        <v>88</v>
      </c>
      <c r="G155" s="34">
        <v>21</v>
      </c>
      <c r="H155" s="34">
        <v>18</v>
      </c>
      <c r="I155" s="34">
        <v>126</v>
      </c>
      <c r="J155" s="34">
        <v>122</v>
      </c>
      <c r="K155" s="34">
        <v>38</v>
      </c>
      <c r="L155" s="34">
        <v>46</v>
      </c>
      <c r="M155" s="230">
        <f t="shared" si="12"/>
        <v>279</v>
      </c>
      <c r="N155" s="230">
        <f t="shared" si="13"/>
        <v>274</v>
      </c>
      <c r="O155" s="34">
        <v>776</v>
      </c>
      <c r="P155" s="34">
        <v>785</v>
      </c>
      <c r="Q155" s="34">
        <v>476</v>
      </c>
      <c r="R155" s="34">
        <v>488</v>
      </c>
      <c r="T155" s="44">
        <v>794295.3</v>
      </c>
      <c r="U155" s="44">
        <v>772605.68</v>
      </c>
      <c r="V155" s="44">
        <v>188487.6</v>
      </c>
      <c r="W155" s="44">
        <v>168045.84</v>
      </c>
      <c r="X155" s="44">
        <v>953176.14</v>
      </c>
      <c r="Y155" s="44">
        <v>976137.86</v>
      </c>
      <c r="Z155" s="44">
        <v>491908.10000000003</v>
      </c>
      <c r="AA155" s="44">
        <v>623602.68000000005</v>
      </c>
      <c r="AB155" s="44">
        <v>51324.639999999999</v>
      </c>
      <c r="AC155" s="44">
        <v>53945.2</v>
      </c>
      <c r="AD155" s="44">
        <v>39736.480000000003</v>
      </c>
      <c r="AE155" s="44">
        <v>42124.159999999996</v>
      </c>
      <c r="AF155" s="230">
        <f t="shared" si="14"/>
        <v>2427867.14</v>
      </c>
      <c r="AG155" s="230">
        <f t="shared" si="15"/>
        <v>2540392.06</v>
      </c>
      <c r="AH155" s="479">
        <f t="shared" si="16"/>
        <v>112524.91999999993</v>
      </c>
      <c r="AI155" s="479">
        <f t="shared" si="17"/>
        <v>106.2558262511803</v>
      </c>
      <c r="AJ155" s="44">
        <v>2518928.2600000002</v>
      </c>
      <c r="AK155" s="44">
        <v>2636461.4200000004</v>
      </c>
      <c r="AL155" s="235">
        <v>117533.16000000015</v>
      </c>
      <c r="AM155" s="235">
        <v>110.98504249291798</v>
      </c>
    </row>
    <row r="156" spans="1:39">
      <c r="A156" s="32">
        <v>484</v>
      </c>
      <c r="B156" s="221" t="s">
        <v>168</v>
      </c>
      <c r="C156" s="225">
        <v>2966</v>
      </c>
      <c r="D156" s="225">
        <v>2904</v>
      </c>
      <c r="E156" s="34">
        <v>139</v>
      </c>
      <c r="F156" s="34">
        <v>128</v>
      </c>
      <c r="G156" s="34">
        <v>33</v>
      </c>
      <c r="H156" s="34">
        <v>24</v>
      </c>
      <c r="I156" s="34">
        <v>210</v>
      </c>
      <c r="J156" s="34">
        <v>218</v>
      </c>
      <c r="K156" s="34">
        <v>84</v>
      </c>
      <c r="L156" s="34">
        <v>81</v>
      </c>
      <c r="M156" s="230">
        <f t="shared" si="12"/>
        <v>466</v>
      </c>
      <c r="N156" s="230">
        <f t="shared" si="13"/>
        <v>451</v>
      </c>
      <c r="O156" s="34">
        <v>2500</v>
      </c>
      <c r="P156" s="34">
        <v>2453</v>
      </c>
      <c r="Q156" s="34">
        <v>1364</v>
      </c>
      <c r="R156" s="34">
        <v>1323</v>
      </c>
      <c r="T156" s="44">
        <v>1174543.05</v>
      </c>
      <c r="U156" s="44">
        <v>1123790.08</v>
      </c>
      <c r="V156" s="44">
        <v>296194.8</v>
      </c>
      <c r="W156" s="44">
        <v>224061.12</v>
      </c>
      <c r="X156" s="44">
        <v>1588626.9000000001</v>
      </c>
      <c r="Y156" s="44">
        <v>1744246.34</v>
      </c>
      <c r="Z156" s="44">
        <v>1087375.8</v>
      </c>
      <c r="AA156" s="44">
        <v>1098082.98</v>
      </c>
      <c r="AB156" s="44">
        <v>165350</v>
      </c>
      <c r="AC156" s="44">
        <v>168570.16</v>
      </c>
      <c r="AD156" s="44">
        <v>113866.72</v>
      </c>
      <c r="AE156" s="44">
        <v>114201.35999999999</v>
      </c>
      <c r="AF156" s="230">
        <f t="shared" si="14"/>
        <v>4146740.55</v>
      </c>
      <c r="AG156" s="230">
        <f t="shared" si="15"/>
        <v>4190180.52</v>
      </c>
      <c r="AH156" s="479">
        <f t="shared" si="16"/>
        <v>43439.970000000205</v>
      </c>
      <c r="AI156" s="479">
        <f t="shared" si="17"/>
        <v>14.958667355371972</v>
      </c>
      <c r="AJ156" s="44">
        <v>4425957.2699999996</v>
      </c>
      <c r="AK156" s="44">
        <v>4472952.04</v>
      </c>
      <c r="AL156" s="235">
        <v>46994.770000000484</v>
      </c>
      <c r="AM156" s="235">
        <v>16.182772038567659</v>
      </c>
    </row>
    <row r="157" spans="1:39">
      <c r="A157" s="32">
        <v>489</v>
      </c>
      <c r="B157" s="221" t="s">
        <v>169</v>
      </c>
      <c r="C157" s="225">
        <v>1752</v>
      </c>
      <c r="D157" s="225">
        <v>1703</v>
      </c>
      <c r="E157" s="34">
        <v>46</v>
      </c>
      <c r="F157" s="34">
        <v>49</v>
      </c>
      <c r="G157" s="34">
        <v>8</v>
      </c>
      <c r="H157" s="34">
        <v>8</v>
      </c>
      <c r="I157" s="34">
        <v>72</v>
      </c>
      <c r="J157" s="34">
        <v>68</v>
      </c>
      <c r="K157" s="34">
        <v>47</v>
      </c>
      <c r="L157" s="34">
        <v>47</v>
      </c>
      <c r="M157" s="230">
        <f t="shared" si="12"/>
        <v>173</v>
      </c>
      <c r="N157" s="230">
        <f t="shared" si="13"/>
        <v>172</v>
      </c>
      <c r="O157" s="34">
        <v>1579</v>
      </c>
      <c r="P157" s="34">
        <v>1531</v>
      </c>
      <c r="Q157" s="34">
        <v>862</v>
      </c>
      <c r="R157" s="34">
        <v>833</v>
      </c>
      <c r="T157" s="44">
        <v>388697.7</v>
      </c>
      <c r="U157" s="44">
        <v>430200.89</v>
      </c>
      <c r="V157" s="44">
        <v>71804.800000000003</v>
      </c>
      <c r="W157" s="44">
        <v>74687.039999999994</v>
      </c>
      <c r="X157" s="44">
        <v>544672.08000000007</v>
      </c>
      <c r="Y157" s="44">
        <v>544076.84</v>
      </c>
      <c r="Z157" s="44">
        <v>608412.65</v>
      </c>
      <c r="AA157" s="44">
        <v>637159.26</v>
      </c>
      <c r="AB157" s="44">
        <v>104435.06</v>
      </c>
      <c r="AC157" s="44">
        <v>105210.31999999999</v>
      </c>
      <c r="AD157" s="44">
        <v>71959.760000000009</v>
      </c>
      <c r="AE157" s="44">
        <v>71904.56</v>
      </c>
      <c r="AF157" s="230">
        <f t="shared" si="14"/>
        <v>1613587.23</v>
      </c>
      <c r="AG157" s="230">
        <f t="shared" si="15"/>
        <v>1686124.03</v>
      </c>
      <c r="AH157" s="479">
        <f t="shared" si="16"/>
        <v>72536.800000000047</v>
      </c>
      <c r="AI157" s="479">
        <f t="shared" si="17"/>
        <v>42.59354081033473</v>
      </c>
      <c r="AJ157" s="44">
        <v>1789982.05</v>
      </c>
      <c r="AK157" s="44">
        <v>1863238.9100000001</v>
      </c>
      <c r="AL157" s="235">
        <v>73256.860000000102</v>
      </c>
      <c r="AM157" s="235">
        <v>43.016359365825075</v>
      </c>
    </row>
    <row r="158" spans="1:39">
      <c r="A158" s="32">
        <v>491</v>
      </c>
      <c r="B158" s="221" t="s">
        <v>170</v>
      </c>
      <c r="C158" s="225">
        <v>51919</v>
      </c>
      <c r="D158" s="225">
        <v>51890</v>
      </c>
      <c r="E158" s="34">
        <v>2281</v>
      </c>
      <c r="F158" s="34">
        <v>2175</v>
      </c>
      <c r="G158" s="34">
        <v>446</v>
      </c>
      <c r="H158" s="34">
        <v>412</v>
      </c>
      <c r="I158" s="34">
        <v>3104</v>
      </c>
      <c r="J158" s="34">
        <v>3055</v>
      </c>
      <c r="K158" s="34">
        <v>1625</v>
      </c>
      <c r="L158" s="34">
        <v>1666</v>
      </c>
      <c r="M158" s="230">
        <f t="shared" si="12"/>
        <v>7456</v>
      </c>
      <c r="N158" s="230">
        <f t="shared" si="13"/>
        <v>7308</v>
      </c>
      <c r="O158" s="34">
        <v>44463</v>
      </c>
      <c r="P158" s="34">
        <v>44582</v>
      </c>
      <c r="Q158" s="34">
        <v>28541</v>
      </c>
      <c r="R158" s="34">
        <v>28521</v>
      </c>
      <c r="T158" s="44">
        <v>19274335.950000003</v>
      </c>
      <c r="U158" s="44">
        <v>19095651.75</v>
      </c>
      <c r="V158" s="44">
        <v>4003117.6</v>
      </c>
      <c r="W158" s="44">
        <v>3846382.5599999996</v>
      </c>
      <c r="X158" s="44">
        <v>23481418.560000002</v>
      </c>
      <c r="Y158" s="44">
        <v>24443452.149999999</v>
      </c>
      <c r="Z158" s="44">
        <v>21035543.75</v>
      </c>
      <c r="AA158" s="44">
        <v>22585262.280000001</v>
      </c>
      <c r="AB158" s="44">
        <v>2940782.82</v>
      </c>
      <c r="AC158" s="44">
        <v>3063675.04</v>
      </c>
      <c r="AD158" s="44">
        <v>2382602.6800000002</v>
      </c>
      <c r="AE158" s="44">
        <v>2461932.7199999997</v>
      </c>
      <c r="AF158" s="230">
        <f t="shared" si="14"/>
        <v>67794415.860000014</v>
      </c>
      <c r="AG158" s="230">
        <f t="shared" si="15"/>
        <v>69970748.739999995</v>
      </c>
      <c r="AH158" s="479">
        <f t="shared" si="16"/>
        <v>2176332.8799999803</v>
      </c>
      <c r="AI158" s="479">
        <f t="shared" si="17"/>
        <v>41.94127731740182</v>
      </c>
      <c r="AJ158" s="44">
        <v>73117801.360000014</v>
      </c>
      <c r="AK158" s="44">
        <v>75496356.5</v>
      </c>
      <c r="AL158" s="235">
        <v>2378555.1399999857</v>
      </c>
      <c r="AM158" s="235">
        <v>45.838410869145996</v>
      </c>
    </row>
    <row r="159" spans="1:39">
      <c r="A159" s="32">
        <v>494</v>
      </c>
      <c r="B159" s="221" t="s">
        <v>171</v>
      </c>
      <c r="C159" s="225">
        <v>8827</v>
      </c>
      <c r="D159" s="225">
        <v>8749</v>
      </c>
      <c r="E159" s="34">
        <v>622</v>
      </c>
      <c r="F159" s="34">
        <v>594</v>
      </c>
      <c r="G159" s="34">
        <v>135</v>
      </c>
      <c r="H159" s="34">
        <v>122</v>
      </c>
      <c r="I159" s="34">
        <v>876</v>
      </c>
      <c r="J159" s="34">
        <v>856</v>
      </c>
      <c r="K159" s="34">
        <v>456</v>
      </c>
      <c r="L159" s="34">
        <v>462</v>
      </c>
      <c r="M159" s="230">
        <f t="shared" si="12"/>
        <v>2089</v>
      </c>
      <c r="N159" s="230">
        <f t="shared" si="13"/>
        <v>2034</v>
      </c>
      <c r="O159" s="34">
        <v>6738</v>
      </c>
      <c r="P159" s="34">
        <v>6715</v>
      </c>
      <c r="Q159" s="34">
        <v>4676</v>
      </c>
      <c r="R159" s="34">
        <v>4618</v>
      </c>
      <c r="T159" s="44">
        <v>5255868.9000000004</v>
      </c>
      <c r="U159" s="44">
        <v>5215088.3400000008</v>
      </c>
      <c r="V159" s="44">
        <v>1211706</v>
      </c>
      <c r="W159" s="44">
        <v>1138977.3599999999</v>
      </c>
      <c r="X159" s="44">
        <v>6626843.6400000006</v>
      </c>
      <c r="Y159" s="44">
        <v>6848967.2800000003</v>
      </c>
      <c r="Z159" s="44">
        <v>5902897.2000000002</v>
      </c>
      <c r="AA159" s="44">
        <v>6263139.96</v>
      </c>
      <c r="AB159" s="44">
        <v>445651.32</v>
      </c>
      <c r="AC159" s="44">
        <v>461454.8</v>
      </c>
      <c r="AD159" s="44">
        <v>390352.48000000004</v>
      </c>
      <c r="AE159" s="44">
        <v>398625.75999999995</v>
      </c>
      <c r="AF159" s="230">
        <f t="shared" si="14"/>
        <v>18997315.740000002</v>
      </c>
      <c r="AG159" s="230">
        <f t="shared" si="15"/>
        <v>19466172.940000001</v>
      </c>
      <c r="AH159" s="479">
        <f t="shared" si="16"/>
        <v>468857.19999999925</v>
      </c>
      <c r="AI159" s="479">
        <f t="shared" si="17"/>
        <v>53.589804549091241</v>
      </c>
      <c r="AJ159" s="44">
        <v>19833319.540000003</v>
      </c>
      <c r="AK159" s="44">
        <v>20326253.500000004</v>
      </c>
      <c r="AL159" s="235">
        <v>492933.96000000089</v>
      </c>
      <c r="AM159" s="235">
        <v>56.341748771288252</v>
      </c>
    </row>
    <row r="160" spans="1:39">
      <c r="A160" s="32">
        <v>495</v>
      </c>
      <c r="B160" s="221" t="s">
        <v>172</v>
      </c>
      <c r="C160" s="225">
        <v>1430</v>
      </c>
      <c r="D160" s="225">
        <v>1393</v>
      </c>
      <c r="E160" s="34">
        <v>55</v>
      </c>
      <c r="F160" s="34">
        <v>48</v>
      </c>
      <c r="G160" s="34">
        <v>13</v>
      </c>
      <c r="H160" s="34">
        <v>10</v>
      </c>
      <c r="I160" s="34">
        <v>76</v>
      </c>
      <c r="J160" s="34">
        <v>68</v>
      </c>
      <c r="K160" s="34">
        <v>54</v>
      </c>
      <c r="L160" s="34">
        <v>47</v>
      </c>
      <c r="M160" s="230">
        <f t="shared" si="12"/>
        <v>198</v>
      </c>
      <c r="N160" s="230">
        <f t="shared" si="13"/>
        <v>173</v>
      </c>
      <c r="O160" s="34">
        <v>1232</v>
      </c>
      <c r="P160" s="34">
        <v>1220</v>
      </c>
      <c r="Q160" s="34">
        <v>644</v>
      </c>
      <c r="R160" s="34">
        <v>613</v>
      </c>
      <c r="T160" s="44">
        <v>464747.25000000006</v>
      </c>
      <c r="U160" s="44">
        <v>421421.28</v>
      </c>
      <c r="V160" s="44">
        <v>116682.8</v>
      </c>
      <c r="W160" s="44">
        <v>93358.799999999988</v>
      </c>
      <c r="X160" s="44">
        <v>574931.64</v>
      </c>
      <c r="Y160" s="44">
        <v>544076.84</v>
      </c>
      <c r="Z160" s="44">
        <v>699027.3</v>
      </c>
      <c r="AA160" s="44">
        <v>637159.26</v>
      </c>
      <c r="AB160" s="44">
        <v>81484.479999999996</v>
      </c>
      <c r="AC160" s="44">
        <v>83838.399999999994</v>
      </c>
      <c r="AD160" s="44">
        <v>53761.120000000003</v>
      </c>
      <c r="AE160" s="44">
        <v>52914.159999999996</v>
      </c>
      <c r="AF160" s="230">
        <f t="shared" si="14"/>
        <v>1855388.99</v>
      </c>
      <c r="AG160" s="230">
        <f t="shared" si="15"/>
        <v>1696016.18</v>
      </c>
      <c r="AH160" s="479">
        <f t="shared" si="16"/>
        <v>-159372.81000000006</v>
      </c>
      <c r="AI160" s="479">
        <f t="shared" si="17"/>
        <v>-114.40977027997133</v>
      </c>
      <c r="AJ160" s="44">
        <v>1990634.59</v>
      </c>
      <c r="AK160" s="44">
        <v>1832768.7399999998</v>
      </c>
      <c r="AL160" s="235">
        <v>-157865.85000000033</v>
      </c>
      <c r="AM160" s="235">
        <v>-113.32796123474539</v>
      </c>
    </row>
    <row r="161" spans="1:39">
      <c r="A161" s="32">
        <v>498</v>
      </c>
      <c r="B161" s="221" t="s">
        <v>173</v>
      </c>
      <c r="C161" s="225">
        <v>2325</v>
      </c>
      <c r="D161" s="225">
        <v>2313</v>
      </c>
      <c r="E161" s="34">
        <v>105</v>
      </c>
      <c r="F161" s="34">
        <v>108</v>
      </c>
      <c r="G161" s="34">
        <v>23</v>
      </c>
      <c r="H161" s="34">
        <v>15</v>
      </c>
      <c r="I161" s="34">
        <v>148</v>
      </c>
      <c r="J161" s="34">
        <v>140</v>
      </c>
      <c r="K161" s="34">
        <v>93</v>
      </c>
      <c r="L161" s="34">
        <v>93</v>
      </c>
      <c r="M161" s="230">
        <f t="shared" si="12"/>
        <v>369</v>
      </c>
      <c r="N161" s="230">
        <f t="shared" si="13"/>
        <v>356</v>
      </c>
      <c r="O161" s="34">
        <v>1956</v>
      </c>
      <c r="P161" s="34">
        <v>1957</v>
      </c>
      <c r="Q161" s="34">
        <v>1261</v>
      </c>
      <c r="R161" s="34">
        <v>1271</v>
      </c>
      <c r="T161" s="44">
        <v>887244.75000000012</v>
      </c>
      <c r="U161" s="44">
        <v>948197.88000000012</v>
      </c>
      <c r="V161" s="44">
        <v>206438.80000000002</v>
      </c>
      <c r="W161" s="44">
        <v>140038.19999999998</v>
      </c>
      <c r="X161" s="44">
        <v>1119603.72</v>
      </c>
      <c r="Y161" s="44">
        <v>1120158.2</v>
      </c>
      <c r="Z161" s="44">
        <v>1203880.3500000001</v>
      </c>
      <c r="AA161" s="44">
        <v>1260761.94</v>
      </c>
      <c r="AB161" s="44">
        <v>129369.84</v>
      </c>
      <c r="AC161" s="44">
        <v>134485.04</v>
      </c>
      <c r="AD161" s="44">
        <v>105268.28</v>
      </c>
      <c r="AE161" s="44">
        <v>109712.71999999999</v>
      </c>
      <c r="AF161" s="230">
        <f t="shared" si="14"/>
        <v>3417167.62</v>
      </c>
      <c r="AG161" s="230">
        <f t="shared" si="15"/>
        <v>3469156.22</v>
      </c>
      <c r="AH161" s="479">
        <f t="shared" si="16"/>
        <v>51988.600000000093</v>
      </c>
      <c r="AI161" s="479">
        <f t="shared" si="17"/>
        <v>22.476696930393469</v>
      </c>
      <c r="AJ161" s="44">
        <v>3651805.7399999998</v>
      </c>
      <c r="AK161" s="44">
        <v>3713353.9800000004</v>
      </c>
      <c r="AL161" s="235">
        <v>61548.240000000689</v>
      </c>
      <c r="AM161" s="235">
        <v>26.609701686122218</v>
      </c>
    </row>
    <row r="162" spans="1:39">
      <c r="A162" s="32">
        <v>499</v>
      </c>
      <c r="B162" s="221" t="s">
        <v>174</v>
      </c>
      <c r="C162" s="225">
        <v>19763</v>
      </c>
      <c r="D162" s="225">
        <v>19738</v>
      </c>
      <c r="E162" s="34">
        <v>1270</v>
      </c>
      <c r="F162" s="34">
        <v>1220</v>
      </c>
      <c r="G162" s="34">
        <v>241</v>
      </c>
      <c r="H162" s="34">
        <v>225</v>
      </c>
      <c r="I162" s="34">
        <v>1656</v>
      </c>
      <c r="J162" s="34">
        <v>1624</v>
      </c>
      <c r="K162" s="34">
        <v>804</v>
      </c>
      <c r="L162" s="34">
        <v>845</v>
      </c>
      <c r="M162" s="230">
        <f t="shared" si="12"/>
        <v>3971</v>
      </c>
      <c r="N162" s="230">
        <f t="shared" si="13"/>
        <v>3914</v>
      </c>
      <c r="O162" s="34">
        <v>15792</v>
      </c>
      <c r="P162" s="34">
        <v>15824</v>
      </c>
      <c r="Q162" s="34">
        <v>10730</v>
      </c>
      <c r="R162" s="34">
        <v>10676</v>
      </c>
      <c r="T162" s="44">
        <v>10731436.5</v>
      </c>
      <c r="U162" s="44">
        <v>10711124.200000001</v>
      </c>
      <c r="V162" s="44">
        <v>2163119.6</v>
      </c>
      <c r="W162" s="44">
        <v>2100573</v>
      </c>
      <c r="X162" s="44">
        <v>12527457.84</v>
      </c>
      <c r="Y162" s="44">
        <v>12993835.120000001</v>
      </c>
      <c r="Z162" s="44">
        <v>10407739.800000001</v>
      </c>
      <c r="AA162" s="44">
        <v>11455310.1</v>
      </c>
      <c r="AB162" s="44">
        <v>1044482.88</v>
      </c>
      <c r="AC162" s="44">
        <v>1087425.28</v>
      </c>
      <c r="AD162" s="44">
        <v>895740.4</v>
      </c>
      <c r="AE162" s="44">
        <v>921552.32</v>
      </c>
      <c r="AF162" s="230">
        <f t="shared" si="14"/>
        <v>35829753.739999995</v>
      </c>
      <c r="AG162" s="230">
        <f t="shared" si="15"/>
        <v>37260842.420000002</v>
      </c>
      <c r="AH162" s="479">
        <f t="shared" si="16"/>
        <v>1431088.6800000072</v>
      </c>
      <c r="AI162" s="479">
        <f t="shared" si="17"/>
        <v>72.50423953794747</v>
      </c>
      <c r="AJ162" s="44">
        <v>37769977.019999996</v>
      </c>
      <c r="AK162" s="44">
        <v>39269820.020000003</v>
      </c>
      <c r="AL162" s="235">
        <v>1499843.0000000075</v>
      </c>
      <c r="AM162" s="235">
        <v>75.987587394873216</v>
      </c>
    </row>
    <row r="163" spans="1:39">
      <c r="A163" s="32">
        <v>500</v>
      </c>
      <c r="B163" s="221" t="s">
        <v>175</v>
      </c>
      <c r="C163" s="225">
        <v>10551</v>
      </c>
      <c r="D163" s="225">
        <v>10614</v>
      </c>
      <c r="E163" s="34">
        <v>668</v>
      </c>
      <c r="F163" s="34">
        <v>670</v>
      </c>
      <c r="G163" s="34">
        <v>138</v>
      </c>
      <c r="H163" s="34">
        <v>120</v>
      </c>
      <c r="I163" s="34">
        <v>1021</v>
      </c>
      <c r="J163" s="34">
        <v>981</v>
      </c>
      <c r="K163" s="34">
        <v>498</v>
      </c>
      <c r="L163" s="34">
        <v>521</v>
      </c>
      <c r="M163" s="230">
        <f t="shared" si="12"/>
        <v>2325</v>
      </c>
      <c r="N163" s="230">
        <f t="shared" si="13"/>
        <v>2292</v>
      </c>
      <c r="O163" s="34">
        <v>8226</v>
      </c>
      <c r="P163" s="34">
        <v>8322</v>
      </c>
      <c r="Q163" s="34">
        <v>5800</v>
      </c>
      <c r="R163" s="34">
        <v>5828</v>
      </c>
      <c r="T163" s="44">
        <v>5644566.6000000006</v>
      </c>
      <c r="U163" s="44">
        <v>5882338.7000000002</v>
      </c>
      <c r="V163" s="44">
        <v>1238632.8</v>
      </c>
      <c r="W163" s="44">
        <v>1120305.5999999999</v>
      </c>
      <c r="X163" s="44">
        <v>7723752.6900000004</v>
      </c>
      <c r="Y163" s="44">
        <v>7849108.5300000003</v>
      </c>
      <c r="Z163" s="44">
        <v>6446585.1000000006</v>
      </c>
      <c r="AA163" s="44">
        <v>7062978.1799999997</v>
      </c>
      <c r="AB163" s="44">
        <v>544067.64</v>
      </c>
      <c r="AC163" s="44">
        <v>571887.84</v>
      </c>
      <c r="AD163" s="44">
        <v>484184</v>
      </c>
      <c r="AE163" s="44">
        <v>503072.95999999996</v>
      </c>
      <c r="AF163" s="230">
        <f t="shared" si="14"/>
        <v>21053537.190000001</v>
      </c>
      <c r="AG163" s="230">
        <f t="shared" si="15"/>
        <v>21914731.009999998</v>
      </c>
      <c r="AH163" s="479">
        <f t="shared" si="16"/>
        <v>861193.81999999657</v>
      </c>
      <c r="AI163" s="479">
        <f t="shared" si="17"/>
        <v>81.13753721499873</v>
      </c>
      <c r="AJ163" s="44">
        <v>22081788.830000002</v>
      </c>
      <c r="AK163" s="44">
        <v>22989691.809999999</v>
      </c>
      <c r="AL163" s="235">
        <v>907902.97999999672</v>
      </c>
      <c r="AM163" s="235">
        <v>85.538249481816166</v>
      </c>
    </row>
    <row r="164" spans="1:39">
      <c r="A164" s="32">
        <v>503</v>
      </c>
      <c r="B164" s="221" t="s">
        <v>176</v>
      </c>
      <c r="C164" s="225">
        <v>7515</v>
      </c>
      <c r="D164" s="225">
        <v>7477</v>
      </c>
      <c r="E164" s="34">
        <v>389</v>
      </c>
      <c r="F164" s="34">
        <v>360</v>
      </c>
      <c r="G164" s="34">
        <v>76</v>
      </c>
      <c r="H164" s="34">
        <v>72</v>
      </c>
      <c r="I164" s="34">
        <v>471</v>
      </c>
      <c r="J164" s="34">
        <v>464</v>
      </c>
      <c r="K164" s="34">
        <v>266</v>
      </c>
      <c r="L164" s="34">
        <v>260</v>
      </c>
      <c r="M164" s="230">
        <f t="shared" si="12"/>
        <v>1202</v>
      </c>
      <c r="N164" s="230">
        <f t="shared" si="13"/>
        <v>1156</v>
      </c>
      <c r="O164" s="34">
        <v>6313</v>
      </c>
      <c r="P164" s="34">
        <v>6321</v>
      </c>
      <c r="Q164" s="34">
        <v>4018</v>
      </c>
      <c r="R164" s="34">
        <v>3961</v>
      </c>
      <c r="T164" s="44">
        <v>3287030.5500000003</v>
      </c>
      <c r="U164" s="44">
        <v>3160659.6</v>
      </c>
      <c r="V164" s="44">
        <v>682145.6</v>
      </c>
      <c r="W164" s="44">
        <v>672183.36</v>
      </c>
      <c r="X164" s="44">
        <v>3563063.19</v>
      </c>
      <c r="Y164" s="44">
        <v>3712524.32</v>
      </c>
      <c r="Z164" s="44">
        <v>3443356.7</v>
      </c>
      <c r="AA164" s="44">
        <v>3524710.8</v>
      </c>
      <c r="AB164" s="44">
        <v>417541.82</v>
      </c>
      <c r="AC164" s="44">
        <v>434379.12</v>
      </c>
      <c r="AD164" s="44">
        <v>335422.64</v>
      </c>
      <c r="AE164" s="44">
        <v>341913.51999999996</v>
      </c>
      <c r="AF164" s="230">
        <f t="shared" si="14"/>
        <v>10975596.039999999</v>
      </c>
      <c r="AG164" s="230">
        <f t="shared" si="15"/>
        <v>11070078.079999998</v>
      </c>
      <c r="AH164" s="479">
        <f t="shared" si="16"/>
        <v>94482.039999999106</v>
      </c>
      <c r="AI164" s="479">
        <f t="shared" si="17"/>
        <v>12.636356827604535</v>
      </c>
      <c r="AJ164" s="44">
        <v>11728560.5</v>
      </c>
      <c r="AK164" s="44">
        <v>11846370.719999997</v>
      </c>
      <c r="AL164" s="235">
        <v>117810.21999999695</v>
      </c>
      <c r="AM164" s="235">
        <v>15.756348802995445</v>
      </c>
    </row>
    <row r="165" spans="1:39">
      <c r="A165" s="32">
        <v>504</v>
      </c>
      <c r="B165" s="221" t="s">
        <v>177</v>
      </c>
      <c r="C165" s="225">
        <v>1715</v>
      </c>
      <c r="D165" s="225">
        <v>1677</v>
      </c>
      <c r="E165" s="34">
        <v>69</v>
      </c>
      <c r="F165" s="34">
        <v>60</v>
      </c>
      <c r="G165" s="34">
        <v>12</v>
      </c>
      <c r="H165" s="34">
        <v>12</v>
      </c>
      <c r="I165" s="34">
        <v>113</v>
      </c>
      <c r="J165" s="34">
        <v>105</v>
      </c>
      <c r="K165" s="34">
        <v>62</v>
      </c>
      <c r="L165" s="34">
        <v>56</v>
      </c>
      <c r="M165" s="230">
        <f t="shared" si="12"/>
        <v>256</v>
      </c>
      <c r="N165" s="230">
        <f t="shared" si="13"/>
        <v>233</v>
      </c>
      <c r="O165" s="34">
        <v>1459</v>
      </c>
      <c r="P165" s="34">
        <v>1444</v>
      </c>
      <c r="Q165" s="34">
        <v>889</v>
      </c>
      <c r="R165" s="34">
        <v>888</v>
      </c>
      <c r="T165" s="44">
        <v>583046.55000000005</v>
      </c>
      <c r="U165" s="44">
        <v>526776.60000000009</v>
      </c>
      <c r="V165" s="44">
        <v>107707.20000000001</v>
      </c>
      <c r="W165" s="44">
        <v>112030.56</v>
      </c>
      <c r="X165" s="44">
        <v>854832.57000000007</v>
      </c>
      <c r="Y165" s="44">
        <v>840118.65</v>
      </c>
      <c r="Z165" s="44">
        <v>802586.9</v>
      </c>
      <c r="AA165" s="44">
        <v>759168.48</v>
      </c>
      <c r="AB165" s="44">
        <v>96498.26</v>
      </c>
      <c r="AC165" s="44">
        <v>99231.679999999993</v>
      </c>
      <c r="AD165" s="44">
        <v>74213.72</v>
      </c>
      <c r="AE165" s="44">
        <v>76652.159999999989</v>
      </c>
      <c r="AF165" s="230">
        <f t="shared" si="14"/>
        <v>2348173.2200000002</v>
      </c>
      <c r="AG165" s="230">
        <f t="shared" si="15"/>
        <v>2238094.29</v>
      </c>
      <c r="AH165" s="479">
        <f t="shared" si="16"/>
        <v>-110078.93000000017</v>
      </c>
      <c r="AI165" s="479">
        <f t="shared" si="17"/>
        <v>-65.64038759689933</v>
      </c>
      <c r="AJ165" s="44">
        <v>2518885.2000000002</v>
      </c>
      <c r="AK165" s="44">
        <v>2413978.1300000004</v>
      </c>
      <c r="AL165" s="235">
        <v>-104907.06999999983</v>
      </c>
      <c r="AM165" s="235">
        <v>-62.556392367322502</v>
      </c>
    </row>
    <row r="166" spans="1:39">
      <c r="A166" s="32">
        <v>505</v>
      </c>
      <c r="B166" s="221" t="s">
        <v>178</v>
      </c>
      <c r="C166" s="225">
        <v>20957</v>
      </c>
      <c r="D166" s="225">
        <v>20934</v>
      </c>
      <c r="E166" s="34">
        <v>1155</v>
      </c>
      <c r="F166" s="34">
        <v>1139</v>
      </c>
      <c r="G166" s="34">
        <v>232</v>
      </c>
      <c r="H166" s="34">
        <v>216</v>
      </c>
      <c r="I166" s="34">
        <v>1714</v>
      </c>
      <c r="J166" s="34">
        <v>1649</v>
      </c>
      <c r="K166" s="34">
        <v>973</v>
      </c>
      <c r="L166" s="34">
        <v>950</v>
      </c>
      <c r="M166" s="230">
        <f t="shared" si="12"/>
        <v>4074</v>
      </c>
      <c r="N166" s="230">
        <f t="shared" si="13"/>
        <v>3954</v>
      </c>
      <c r="O166" s="34">
        <v>16883</v>
      </c>
      <c r="P166" s="34">
        <v>16980</v>
      </c>
      <c r="Q166" s="34">
        <v>11920</v>
      </c>
      <c r="R166" s="34">
        <v>11907</v>
      </c>
      <c r="T166" s="44">
        <v>9759692.25</v>
      </c>
      <c r="U166" s="44">
        <v>9999975.790000001</v>
      </c>
      <c r="V166" s="44">
        <v>2082339.2000000002</v>
      </c>
      <c r="W166" s="44">
        <v>2016550.0799999998</v>
      </c>
      <c r="X166" s="44">
        <v>12966221.460000001</v>
      </c>
      <c r="Y166" s="44">
        <v>13193863.370000001</v>
      </c>
      <c r="Z166" s="44">
        <v>12595436.350000001</v>
      </c>
      <c r="AA166" s="44">
        <v>12878751</v>
      </c>
      <c r="AB166" s="44">
        <v>1116641.6200000001</v>
      </c>
      <c r="AC166" s="44">
        <v>1166865.6000000001</v>
      </c>
      <c r="AD166" s="44">
        <v>995081.60000000009</v>
      </c>
      <c r="AE166" s="44">
        <v>1027812.2399999999</v>
      </c>
      <c r="AF166" s="230">
        <f t="shared" si="14"/>
        <v>37403689.260000005</v>
      </c>
      <c r="AG166" s="230">
        <f t="shared" si="15"/>
        <v>38089140.240000002</v>
      </c>
      <c r="AH166" s="479">
        <f t="shared" si="16"/>
        <v>685450.97999999672</v>
      </c>
      <c r="AI166" s="479">
        <f t="shared" si="17"/>
        <v>32.743430782459001</v>
      </c>
      <c r="AJ166" s="44">
        <v>39515412.480000004</v>
      </c>
      <c r="AK166" s="44">
        <v>40283818.080000006</v>
      </c>
      <c r="AL166" s="235">
        <v>768405.60000000149</v>
      </c>
      <c r="AM166" s="235">
        <v>36.706104901117868</v>
      </c>
    </row>
    <row r="167" spans="1:39">
      <c r="A167" s="32">
        <v>507</v>
      </c>
      <c r="B167" s="221" t="s">
        <v>179</v>
      </c>
      <c r="C167" s="225">
        <v>7099</v>
      </c>
      <c r="D167" s="225">
        <v>7057</v>
      </c>
      <c r="E167" s="34">
        <v>223</v>
      </c>
      <c r="F167" s="34">
        <v>210</v>
      </c>
      <c r="G167" s="34">
        <v>41</v>
      </c>
      <c r="H167" s="34">
        <v>43</v>
      </c>
      <c r="I167" s="34">
        <v>334</v>
      </c>
      <c r="J167" s="34">
        <v>337</v>
      </c>
      <c r="K167" s="34">
        <v>205</v>
      </c>
      <c r="L167" s="34">
        <v>186</v>
      </c>
      <c r="M167" s="230">
        <f t="shared" si="12"/>
        <v>803</v>
      </c>
      <c r="N167" s="230">
        <f t="shared" si="13"/>
        <v>776</v>
      </c>
      <c r="O167" s="34">
        <v>6296</v>
      </c>
      <c r="P167" s="34">
        <v>6281</v>
      </c>
      <c r="Q167" s="34">
        <v>3386</v>
      </c>
      <c r="R167" s="34">
        <v>3315</v>
      </c>
      <c r="T167" s="44">
        <v>1884338.85</v>
      </c>
      <c r="U167" s="44">
        <v>1843718.1</v>
      </c>
      <c r="V167" s="44">
        <v>367999.60000000003</v>
      </c>
      <c r="W167" s="44">
        <v>401442.83999999997</v>
      </c>
      <c r="X167" s="44">
        <v>2526673.2600000002</v>
      </c>
      <c r="Y167" s="44">
        <v>2696380.81</v>
      </c>
      <c r="Z167" s="44">
        <v>2653714.75</v>
      </c>
      <c r="AA167" s="44">
        <v>2521523.88</v>
      </c>
      <c r="AB167" s="44">
        <v>416417.44</v>
      </c>
      <c r="AC167" s="44">
        <v>431630.32</v>
      </c>
      <c r="AD167" s="44">
        <v>282663.28000000003</v>
      </c>
      <c r="AE167" s="44">
        <v>286150.8</v>
      </c>
      <c r="AF167" s="230">
        <f t="shared" si="14"/>
        <v>7432726.4600000009</v>
      </c>
      <c r="AG167" s="230">
        <f t="shared" si="15"/>
        <v>7463065.6299999999</v>
      </c>
      <c r="AH167" s="479">
        <f t="shared" si="16"/>
        <v>30339.169999998994</v>
      </c>
      <c r="AI167" s="479">
        <f t="shared" si="17"/>
        <v>4.2991596995889179</v>
      </c>
      <c r="AJ167" s="44">
        <v>8131807.1800000016</v>
      </c>
      <c r="AK167" s="44">
        <v>8180846.75</v>
      </c>
      <c r="AL167" s="235">
        <v>49039.569999998435</v>
      </c>
      <c r="AM167" s="235">
        <v>6.949067592461164</v>
      </c>
    </row>
    <row r="168" spans="1:39">
      <c r="A168" s="32">
        <v>508</v>
      </c>
      <c r="B168" s="221" t="s">
        <v>180</v>
      </c>
      <c r="C168" s="225">
        <v>9271</v>
      </c>
      <c r="D168" s="225">
        <v>9270</v>
      </c>
      <c r="E168" s="34">
        <v>309</v>
      </c>
      <c r="F168" s="34">
        <v>300</v>
      </c>
      <c r="G168" s="34">
        <v>61</v>
      </c>
      <c r="H168" s="34">
        <v>62</v>
      </c>
      <c r="I168" s="34">
        <v>475</v>
      </c>
      <c r="J168" s="34">
        <v>455</v>
      </c>
      <c r="K168" s="34">
        <v>269</v>
      </c>
      <c r="L168" s="34">
        <v>260</v>
      </c>
      <c r="M168" s="230">
        <f t="shared" si="12"/>
        <v>1114</v>
      </c>
      <c r="N168" s="230">
        <f t="shared" si="13"/>
        <v>1077</v>
      </c>
      <c r="O168" s="34">
        <v>8157</v>
      </c>
      <c r="P168" s="34">
        <v>8193</v>
      </c>
      <c r="Q168" s="34">
        <v>4452</v>
      </c>
      <c r="R168" s="34">
        <v>4468</v>
      </c>
      <c r="T168" s="44">
        <v>2611034.5500000003</v>
      </c>
      <c r="U168" s="44">
        <v>2633883</v>
      </c>
      <c r="V168" s="44">
        <v>547511.6</v>
      </c>
      <c r="W168" s="44">
        <v>578824.55999999994</v>
      </c>
      <c r="X168" s="44">
        <v>3593322.75</v>
      </c>
      <c r="Y168" s="44">
        <v>3640514.15</v>
      </c>
      <c r="Z168" s="44">
        <v>3482191.5500000003</v>
      </c>
      <c r="AA168" s="44">
        <v>3524710.8</v>
      </c>
      <c r="AB168" s="44">
        <v>539503.98</v>
      </c>
      <c r="AC168" s="44">
        <v>563022.96</v>
      </c>
      <c r="AD168" s="44">
        <v>371652.96</v>
      </c>
      <c r="AE168" s="44">
        <v>385677.75999999995</v>
      </c>
      <c r="AF168" s="230">
        <f t="shared" si="14"/>
        <v>10234060.450000001</v>
      </c>
      <c r="AG168" s="230">
        <f t="shared" si="15"/>
        <v>10377932.51</v>
      </c>
      <c r="AH168" s="479">
        <f t="shared" si="16"/>
        <v>143872.05999999866</v>
      </c>
      <c r="AI168" s="479">
        <f t="shared" si="17"/>
        <v>15.520179072276015</v>
      </c>
      <c r="AJ168" s="44">
        <v>11145217.390000002</v>
      </c>
      <c r="AK168" s="44">
        <v>11326633.229999999</v>
      </c>
      <c r="AL168" s="235">
        <v>181415.83999999613</v>
      </c>
      <c r="AM168" s="235">
        <v>19.570209277237986</v>
      </c>
    </row>
    <row r="169" spans="1:39">
      <c r="A169" s="32">
        <v>529</v>
      </c>
      <c r="B169" s="221" t="s">
        <v>181</v>
      </c>
      <c r="C169" s="225">
        <v>19999</v>
      </c>
      <c r="D169" s="225">
        <v>20129</v>
      </c>
      <c r="E169" s="34">
        <v>981</v>
      </c>
      <c r="F169" s="34">
        <v>993</v>
      </c>
      <c r="G169" s="34">
        <v>179</v>
      </c>
      <c r="H169" s="34">
        <v>156</v>
      </c>
      <c r="I169" s="34">
        <v>1262</v>
      </c>
      <c r="J169" s="34">
        <v>1239</v>
      </c>
      <c r="K169" s="34">
        <v>728</v>
      </c>
      <c r="L169" s="34">
        <v>696</v>
      </c>
      <c r="M169" s="230">
        <f t="shared" si="12"/>
        <v>3150</v>
      </c>
      <c r="N169" s="230">
        <f t="shared" si="13"/>
        <v>3084</v>
      </c>
      <c r="O169" s="34">
        <v>16849</v>
      </c>
      <c r="P169" s="34">
        <v>17045</v>
      </c>
      <c r="Q169" s="34">
        <v>10792</v>
      </c>
      <c r="R169" s="34">
        <v>10821</v>
      </c>
      <c r="T169" s="44">
        <v>8289400.9500000011</v>
      </c>
      <c r="U169" s="44">
        <v>8718152.7300000004</v>
      </c>
      <c r="V169" s="44">
        <v>1606632.4000000001</v>
      </c>
      <c r="W169" s="44">
        <v>1456397.2799999998</v>
      </c>
      <c r="X169" s="44">
        <v>9546891.1799999997</v>
      </c>
      <c r="Y169" s="44">
        <v>9913400.0700000003</v>
      </c>
      <c r="Z169" s="44">
        <v>9423923.5999999996</v>
      </c>
      <c r="AA169" s="44">
        <v>9435379.6799999997</v>
      </c>
      <c r="AB169" s="44">
        <v>1114392.8600000001</v>
      </c>
      <c r="AC169" s="44">
        <v>1171332.3999999999</v>
      </c>
      <c r="AD169" s="44">
        <v>900916.16</v>
      </c>
      <c r="AE169" s="44">
        <v>934068.72</v>
      </c>
      <c r="AF169" s="230">
        <f t="shared" si="14"/>
        <v>28866848.130000003</v>
      </c>
      <c r="AG169" s="230">
        <f t="shared" si="15"/>
        <v>29523329.759999998</v>
      </c>
      <c r="AH169" s="479">
        <f t="shared" si="16"/>
        <v>656481.62999999523</v>
      </c>
      <c r="AI169" s="479">
        <f t="shared" si="17"/>
        <v>32.613722986735318</v>
      </c>
      <c r="AJ169" s="44">
        <v>30882157.150000002</v>
      </c>
      <c r="AK169" s="44">
        <v>31628730.879999995</v>
      </c>
      <c r="AL169" s="235">
        <v>746573.729999993</v>
      </c>
      <c r="AM169" s="235">
        <v>37.089459486312933</v>
      </c>
    </row>
    <row r="170" spans="1:39">
      <c r="A170" s="32">
        <v>531</v>
      </c>
      <c r="B170" s="221" t="s">
        <v>182</v>
      </c>
      <c r="C170" s="225">
        <v>4966</v>
      </c>
      <c r="D170" s="225">
        <v>4939</v>
      </c>
      <c r="E170" s="34">
        <v>197</v>
      </c>
      <c r="F170" s="34">
        <v>215</v>
      </c>
      <c r="G170" s="34">
        <v>24</v>
      </c>
      <c r="H170" s="34">
        <v>29</v>
      </c>
      <c r="I170" s="34">
        <v>339</v>
      </c>
      <c r="J170" s="34">
        <v>302</v>
      </c>
      <c r="K170" s="34">
        <v>179</v>
      </c>
      <c r="L170" s="34">
        <v>184</v>
      </c>
      <c r="M170" s="230">
        <f t="shared" si="12"/>
        <v>739</v>
      </c>
      <c r="N170" s="230">
        <f t="shared" si="13"/>
        <v>730</v>
      </c>
      <c r="O170" s="34">
        <v>4227</v>
      </c>
      <c r="P170" s="34">
        <v>4209</v>
      </c>
      <c r="Q170" s="34">
        <v>2587</v>
      </c>
      <c r="R170" s="34">
        <v>2590</v>
      </c>
      <c r="T170" s="44">
        <v>1664640.1500000001</v>
      </c>
      <c r="U170" s="44">
        <v>1887616.1500000001</v>
      </c>
      <c r="V170" s="44">
        <v>215414.40000000002</v>
      </c>
      <c r="W170" s="44">
        <v>270740.51999999996</v>
      </c>
      <c r="X170" s="44">
        <v>2564497.71</v>
      </c>
      <c r="Y170" s="44">
        <v>2416341.2600000002</v>
      </c>
      <c r="Z170" s="44">
        <v>2317146.0500000003</v>
      </c>
      <c r="AA170" s="44">
        <v>2494410.7200000002</v>
      </c>
      <c r="AB170" s="44">
        <v>279573.78000000003</v>
      </c>
      <c r="AC170" s="44">
        <v>289242.48</v>
      </c>
      <c r="AD170" s="44">
        <v>215962.76</v>
      </c>
      <c r="AE170" s="44">
        <v>223568.8</v>
      </c>
      <c r="AF170" s="230">
        <f t="shared" si="14"/>
        <v>6761698.3100000005</v>
      </c>
      <c r="AG170" s="230">
        <f t="shared" si="15"/>
        <v>7069108.6500000004</v>
      </c>
      <c r="AH170" s="479">
        <f t="shared" si="16"/>
        <v>307410.33999999985</v>
      </c>
      <c r="AI170" s="479">
        <f t="shared" si="17"/>
        <v>62.241413241546844</v>
      </c>
      <c r="AJ170" s="44">
        <v>7257234.8500000006</v>
      </c>
      <c r="AK170" s="44">
        <v>7581919.9300000006</v>
      </c>
      <c r="AL170" s="235">
        <v>324685.08000000007</v>
      </c>
      <c r="AM170" s="235">
        <v>65.73903219275158</v>
      </c>
    </row>
    <row r="171" spans="1:39">
      <c r="A171" s="32">
        <v>535</v>
      </c>
      <c r="B171" s="221" t="s">
        <v>183</v>
      </c>
      <c r="C171" s="225">
        <v>10454</v>
      </c>
      <c r="D171" s="225">
        <v>10378</v>
      </c>
      <c r="E171" s="34">
        <v>701</v>
      </c>
      <c r="F171" s="34">
        <v>669</v>
      </c>
      <c r="G171" s="34">
        <v>138</v>
      </c>
      <c r="H171" s="34">
        <v>141</v>
      </c>
      <c r="I171" s="34">
        <v>1013</v>
      </c>
      <c r="J171" s="34">
        <v>967</v>
      </c>
      <c r="K171" s="34">
        <v>553</v>
      </c>
      <c r="L171" s="34">
        <v>560</v>
      </c>
      <c r="M171" s="230">
        <f t="shared" si="12"/>
        <v>2405</v>
      </c>
      <c r="N171" s="230">
        <f t="shared" si="13"/>
        <v>2337</v>
      </c>
      <c r="O171" s="34">
        <v>8049</v>
      </c>
      <c r="P171" s="34">
        <v>8041</v>
      </c>
      <c r="Q171" s="34">
        <v>5214</v>
      </c>
      <c r="R171" s="34">
        <v>5192</v>
      </c>
      <c r="T171" s="44">
        <v>5923414.9500000002</v>
      </c>
      <c r="U171" s="44">
        <v>5873559.0900000008</v>
      </c>
      <c r="V171" s="44">
        <v>1238632.8</v>
      </c>
      <c r="W171" s="44">
        <v>1316359.0799999998</v>
      </c>
      <c r="X171" s="44">
        <v>7663233.5700000003</v>
      </c>
      <c r="Y171" s="44">
        <v>7737092.71</v>
      </c>
      <c r="Z171" s="44">
        <v>7158557.3500000006</v>
      </c>
      <c r="AA171" s="44">
        <v>7591684.7999999998</v>
      </c>
      <c r="AB171" s="44">
        <v>532360.86</v>
      </c>
      <c r="AC171" s="44">
        <v>552577.52</v>
      </c>
      <c r="AD171" s="44">
        <v>435264.72000000003</v>
      </c>
      <c r="AE171" s="44">
        <v>448173.43999999994</v>
      </c>
      <c r="AF171" s="230">
        <f t="shared" si="14"/>
        <v>21983838.670000002</v>
      </c>
      <c r="AG171" s="230">
        <f t="shared" si="15"/>
        <v>22518695.68</v>
      </c>
      <c r="AH171" s="479">
        <f t="shared" si="16"/>
        <v>534857.00999999791</v>
      </c>
      <c r="AI171" s="479">
        <f t="shared" si="17"/>
        <v>51.537580458662354</v>
      </c>
      <c r="AJ171" s="44">
        <v>22951464.25</v>
      </c>
      <c r="AK171" s="44">
        <v>23519446.640000001</v>
      </c>
      <c r="AL171" s="235">
        <v>567982.3900000006</v>
      </c>
      <c r="AM171" s="235">
        <v>54.729465214877685</v>
      </c>
    </row>
    <row r="172" spans="1:39">
      <c r="A172" s="32">
        <v>536</v>
      </c>
      <c r="B172" s="221" t="s">
        <v>184</v>
      </c>
      <c r="C172" s="225">
        <v>35647</v>
      </c>
      <c r="D172" s="225">
        <v>36176</v>
      </c>
      <c r="E172" s="34">
        <v>2003</v>
      </c>
      <c r="F172" s="34">
        <v>2030</v>
      </c>
      <c r="G172" s="34">
        <v>373</v>
      </c>
      <c r="H172" s="34">
        <v>366</v>
      </c>
      <c r="I172" s="34">
        <v>2690</v>
      </c>
      <c r="J172" s="34">
        <v>2611</v>
      </c>
      <c r="K172" s="34">
        <v>1492</v>
      </c>
      <c r="L172" s="34">
        <v>1447</v>
      </c>
      <c r="M172" s="230">
        <f t="shared" si="12"/>
        <v>6558</v>
      </c>
      <c r="N172" s="230">
        <f t="shared" si="13"/>
        <v>6454</v>
      </c>
      <c r="O172" s="34">
        <v>29089</v>
      </c>
      <c r="P172" s="34">
        <v>29722</v>
      </c>
      <c r="Q172" s="34">
        <v>20527</v>
      </c>
      <c r="R172" s="34">
        <v>20955</v>
      </c>
      <c r="T172" s="44">
        <v>16925249.850000001</v>
      </c>
      <c r="U172" s="44">
        <v>17822608.300000001</v>
      </c>
      <c r="V172" s="44">
        <v>3347898.8000000003</v>
      </c>
      <c r="W172" s="44">
        <v>3416932.0799999996</v>
      </c>
      <c r="X172" s="44">
        <v>20349554.100000001</v>
      </c>
      <c r="Y172" s="44">
        <v>20890950.43</v>
      </c>
      <c r="Z172" s="44">
        <v>19313865.400000002</v>
      </c>
      <c r="AA172" s="44">
        <v>19616371.260000002</v>
      </c>
      <c r="AB172" s="44">
        <v>1923946.46</v>
      </c>
      <c r="AC172" s="44">
        <v>2042495.8399999999</v>
      </c>
      <c r="AD172" s="44">
        <v>1713593.9600000002</v>
      </c>
      <c r="AE172" s="44">
        <v>1808835.5999999999</v>
      </c>
      <c r="AF172" s="230">
        <f t="shared" si="14"/>
        <v>59936568.150000006</v>
      </c>
      <c r="AG172" s="230">
        <f t="shared" si="15"/>
        <v>61746862.070000008</v>
      </c>
      <c r="AH172" s="479">
        <f t="shared" si="16"/>
        <v>1810293.9200000018</v>
      </c>
      <c r="AI172" s="479">
        <f t="shared" si="17"/>
        <v>50.041295886775814</v>
      </c>
      <c r="AJ172" s="44">
        <v>63574108.570000008</v>
      </c>
      <c r="AK172" s="44">
        <v>65598193.510000013</v>
      </c>
      <c r="AL172" s="235">
        <v>2024084.9400000051</v>
      </c>
      <c r="AM172" s="235">
        <v>55.951043233082849</v>
      </c>
    </row>
    <row r="173" spans="1:39">
      <c r="A173" s="32">
        <v>538</v>
      </c>
      <c r="B173" s="221" t="s">
        <v>185</v>
      </c>
      <c r="C173" s="225">
        <v>4695</v>
      </c>
      <c r="D173" s="225">
        <v>4659</v>
      </c>
      <c r="E173" s="34">
        <v>278</v>
      </c>
      <c r="F173" s="34">
        <v>280</v>
      </c>
      <c r="G173" s="34">
        <v>51</v>
      </c>
      <c r="H173" s="34">
        <v>43</v>
      </c>
      <c r="I173" s="34">
        <v>392</v>
      </c>
      <c r="J173" s="34">
        <v>360</v>
      </c>
      <c r="K173" s="34">
        <v>210</v>
      </c>
      <c r="L173" s="34">
        <v>213</v>
      </c>
      <c r="M173" s="230">
        <f t="shared" si="12"/>
        <v>931</v>
      </c>
      <c r="N173" s="230">
        <f t="shared" si="13"/>
        <v>896</v>
      </c>
      <c r="O173" s="34">
        <v>3764</v>
      </c>
      <c r="P173" s="34">
        <v>3763</v>
      </c>
      <c r="Q173" s="34">
        <v>2631</v>
      </c>
      <c r="R173" s="34">
        <v>2610</v>
      </c>
      <c r="T173" s="44">
        <v>2349086.1</v>
      </c>
      <c r="U173" s="44">
        <v>2458290.8000000003</v>
      </c>
      <c r="V173" s="44">
        <v>457755.60000000003</v>
      </c>
      <c r="W173" s="44">
        <v>401442.83999999997</v>
      </c>
      <c r="X173" s="44">
        <v>2965436.8800000004</v>
      </c>
      <c r="Y173" s="44">
        <v>2880406.8</v>
      </c>
      <c r="Z173" s="44">
        <v>2718439.5</v>
      </c>
      <c r="AA173" s="44">
        <v>2887551.54</v>
      </c>
      <c r="AB173" s="44">
        <v>248950.96</v>
      </c>
      <c r="AC173" s="44">
        <v>258593.36</v>
      </c>
      <c r="AD173" s="44">
        <v>219635.88</v>
      </c>
      <c r="AE173" s="44">
        <v>225295.19999999998</v>
      </c>
      <c r="AF173" s="230">
        <f t="shared" si="14"/>
        <v>8490718.0800000001</v>
      </c>
      <c r="AG173" s="230">
        <f t="shared" si="15"/>
        <v>8627691.9800000004</v>
      </c>
      <c r="AH173" s="479">
        <f t="shared" si="16"/>
        <v>136973.90000000037</v>
      </c>
      <c r="AI173" s="479">
        <f t="shared" si="17"/>
        <v>29.399849753165995</v>
      </c>
      <c r="AJ173" s="44">
        <v>8959304.9200000018</v>
      </c>
      <c r="AK173" s="44">
        <v>9111580.5399999991</v>
      </c>
      <c r="AL173" s="235">
        <v>152275.61999999732</v>
      </c>
      <c r="AM173" s="235">
        <v>32.684185447520349</v>
      </c>
    </row>
    <row r="174" spans="1:39">
      <c r="A174" s="32">
        <v>541</v>
      </c>
      <c r="B174" s="221" t="s">
        <v>186</v>
      </c>
      <c r="C174" s="225">
        <v>9130</v>
      </c>
      <c r="D174" s="225">
        <v>8980</v>
      </c>
      <c r="E174" s="34">
        <v>329</v>
      </c>
      <c r="F174" s="34">
        <v>292</v>
      </c>
      <c r="G174" s="34">
        <v>59</v>
      </c>
      <c r="H174" s="34">
        <v>72</v>
      </c>
      <c r="I174" s="34">
        <v>474</v>
      </c>
      <c r="J174" s="34">
        <v>442</v>
      </c>
      <c r="K174" s="34">
        <v>242</v>
      </c>
      <c r="L174" s="34">
        <v>254</v>
      </c>
      <c r="M174" s="230">
        <f t="shared" si="12"/>
        <v>1104</v>
      </c>
      <c r="N174" s="230">
        <f t="shared" si="13"/>
        <v>1060</v>
      </c>
      <c r="O174" s="34">
        <v>8026</v>
      </c>
      <c r="P174" s="34">
        <v>7920</v>
      </c>
      <c r="Q174" s="34">
        <v>4397</v>
      </c>
      <c r="R174" s="34">
        <v>4313</v>
      </c>
      <c r="T174" s="44">
        <v>2780033.5500000003</v>
      </c>
      <c r="U174" s="44">
        <v>2563646.12</v>
      </c>
      <c r="V174" s="44">
        <v>529560.4</v>
      </c>
      <c r="W174" s="44">
        <v>672183.36</v>
      </c>
      <c r="X174" s="44">
        <v>3585757.8600000003</v>
      </c>
      <c r="Y174" s="44">
        <v>3536499.46</v>
      </c>
      <c r="Z174" s="44">
        <v>3132677.9000000004</v>
      </c>
      <c r="AA174" s="44">
        <v>3443371.32</v>
      </c>
      <c r="AB174" s="44">
        <v>530839.64</v>
      </c>
      <c r="AC174" s="44">
        <v>544262.40000000002</v>
      </c>
      <c r="AD174" s="44">
        <v>367061.56</v>
      </c>
      <c r="AE174" s="44">
        <v>372298.16</v>
      </c>
      <c r="AF174" s="230">
        <f t="shared" si="14"/>
        <v>10028029.710000001</v>
      </c>
      <c r="AG174" s="230">
        <f t="shared" si="15"/>
        <v>10215700.26</v>
      </c>
      <c r="AH174" s="479">
        <f t="shared" si="16"/>
        <v>187670.54999999888</v>
      </c>
      <c r="AI174" s="479">
        <f t="shared" si="17"/>
        <v>20.898724944320588</v>
      </c>
      <c r="AJ174" s="44">
        <v>10925930.910000002</v>
      </c>
      <c r="AK174" s="44">
        <v>11132260.82</v>
      </c>
      <c r="AL174" s="235">
        <v>206329.90999999829</v>
      </c>
      <c r="AM174" s="235">
        <v>22.976604677059942</v>
      </c>
    </row>
    <row r="175" spans="1:39">
      <c r="A175" s="32">
        <v>543</v>
      </c>
      <c r="B175" s="221" t="s">
        <v>187</v>
      </c>
      <c r="C175" s="225">
        <v>44785</v>
      </c>
      <c r="D175" s="225">
        <v>45048</v>
      </c>
      <c r="E175" s="34">
        <v>2840</v>
      </c>
      <c r="F175" s="34">
        <v>2871</v>
      </c>
      <c r="G175" s="34">
        <v>522</v>
      </c>
      <c r="H175" s="34">
        <v>484</v>
      </c>
      <c r="I175" s="34">
        <v>3744</v>
      </c>
      <c r="J175" s="34">
        <v>3649</v>
      </c>
      <c r="K175" s="34">
        <v>2008</v>
      </c>
      <c r="L175" s="34">
        <v>1999</v>
      </c>
      <c r="M175" s="230">
        <f t="shared" si="12"/>
        <v>9114</v>
      </c>
      <c r="N175" s="230">
        <f t="shared" si="13"/>
        <v>9003</v>
      </c>
      <c r="O175" s="34">
        <v>35671</v>
      </c>
      <c r="P175" s="34">
        <v>36045</v>
      </c>
      <c r="Q175" s="34">
        <v>26341</v>
      </c>
      <c r="R175" s="34">
        <v>26504</v>
      </c>
      <c r="T175" s="44">
        <v>23997858.000000004</v>
      </c>
      <c r="U175" s="44">
        <v>25206260.310000002</v>
      </c>
      <c r="V175" s="44">
        <v>4685263.2</v>
      </c>
      <c r="W175" s="44">
        <v>4518565.92</v>
      </c>
      <c r="X175" s="44">
        <v>28322948.16</v>
      </c>
      <c r="Y175" s="44">
        <v>29196123.370000001</v>
      </c>
      <c r="Z175" s="44">
        <v>25993459.600000001</v>
      </c>
      <c r="AA175" s="44">
        <v>27099603.419999998</v>
      </c>
      <c r="AB175" s="44">
        <v>2359279.94</v>
      </c>
      <c r="AC175" s="44">
        <v>2477012.4</v>
      </c>
      <c r="AD175" s="44">
        <v>2198946.6800000002</v>
      </c>
      <c r="AE175" s="44">
        <v>2287825.2799999998</v>
      </c>
      <c r="AF175" s="230">
        <f t="shared" si="14"/>
        <v>82999528.960000008</v>
      </c>
      <c r="AG175" s="230">
        <f t="shared" si="15"/>
        <v>86020553.020000011</v>
      </c>
      <c r="AH175" s="479">
        <f t="shared" si="16"/>
        <v>3021024.0600000024</v>
      </c>
      <c r="AI175" s="479">
        <f t="shared" si="17"/>
        <v>67.06233484283436</v>
      </c>
      <c r="AJ175" s="44">
        <v>87557755.580000013</v>
      </c>
      <c r="AK175" s="44">
        <v>90785390.700000018</v>
      </c>
      <c r="AL175" s="235">
        <v>3227635.1200000048</v>
      </c>
      <c r="AM175" s="235">
        <v>71.648799502752723</v>
      </c>
    </row>
    <row r="176" spans="1:39">
      <c r="A176" s="32">
        <v>545</v>
      </c>
      <c r="B176" s="221" t="s">
        <v>188</v>
      </c>
      <c r="C176" s="225">
        <v>9621</v>
      </c>
      <c r="D176" s="225">
        <v>9554</v>
      </c>
      <c r="E176" s="34">
        <v>545</v>
      </c>
      <c r="F176" s="34">
        <v>496</v>
      </c>
      <c r="G176" s="34">
        <v>106</v>
      </c>
      <c r="H176" s="34">
        <v>109</v>
      </c>
      <c r="I176" s="34">
        <v>669</v>
      </c>
      <c r="J176" s="34">
        <v>668</v>
      </c>
      <c r="K176" s="34">
        <v>324</v>
      </c>
      <c r="L176" s="34">
        <v>333</v>
      </c>
      <c r="M176" s="230">
        <f t="shared" si="12"/>
        <v>1644</v>
      </c>
      <c r="N176" s="230">
        <f t="shared" si="13"/>
        <v>1606</v>
      </c>
      <c r="O176" s="34">
        <v>7977</v>
      </c>
      <c r="P176" s="34">
        <v>7948</v>
      </c>
      <c r="Q176" s="34">
        <v>5096</v>
      </c>
      <c r="R176" s="34">
        <v>5065</v>
      </c>
      <c r="T176" s="44">
        <v>4605222.75</v>
      </c>
      <c r="U176" s="44">
        <v>4354686.5600000005</v>
      </c>
      <c r="V176" s="44">
        <v>951413.60000000009</v>
      </c>
      <c r="W176" s="44">
        <v>1017610.9199999999</v>
      </c>
      <c r="X176" s="44">
        <v>5060911.41</v>
      </c>
      <c r="Y176" s="44">
        <v>5344754.84</v>
      </c>
      <c r="Z176" s="44">
        <v>4194163.8000000003</v>
      </c>
      <c r="AA176" s="44">
        <v>4514341.1399999997</v>
      </c>
      <c r="AB176" s="44">
        <v>527598.78</v>
      </c>
      <c r="AC176" s="44">
        <v>546186.55999999994</v>
      </c>
      <c r="AD176" s="44">
        <v>425414.08</v>
      </c>
      <c r="AE176" s="44">
        <v>437210.8</v>
      </c>
      <c r="AF176" s="230">
        <f t="shared" si="14"/>
        <v>14811711.560000001</v>
      </c>
      <c r="AG176" s="230">
        <f t="shared" si="15"/>
        <v>15231393.460000001</v>
      </c>
      <c r="AH176" s="479">
        <f t="shared" si="16"/>
        <v>419681.90000000037</v>
      </c>
      <c r="AI176" s="479">
        <f t="shared" si="17"/>
        <v>43.927349801130454</v>
      </c>
      <c r="AJ176" s="44">
        <v>15764724.42</v>
      </c>
      <c r="AK176" s="44">
        <v>16214790.820000002</v>
      </c>
      <c r="AL176" s="235">
        <v>450066.40000000224</v>
      </c>
      <c r="AM176" s="235">
        <v>47.107640778731657</v>
      </c>
    </row>
    <row r="177" spans="1:39">
      <c r="A177" s="32">
        <v>560</v>
      </c>
      <c r="B177" s="221" t="s">
        <v>189</v>
      </c>
      <c r="C177" s="225">
        <v>15669</v>
      </c>
      <c r="D177" s="225">
        <v>15651</v>
      </c>
      <c r="E177" s="34">
        <v>766</v>
      </c>
      <c r="F177" s="34">
        <v>756</v>
      </c>
      <c r="G177" s="34">
        <v>148</v>
      </c>
      <c r="H177" s="34">
        <v>128</v>
      </c>
      <c r="I177" s="34">
        <v>1121</v>
      </c>
      <c r="J177" s="34">
        <v>1103</v>
      </c>
      <c r="K177" s="34">
        <v>620</v>
      </c>
      <c r="L177" s="34">
        <v>591</v>
      </c>
      <c r="M177" s="230">
        <f t="shared" si="12"/>
        <v>2655</v>
      </c>
      <c r="N177" s="230">
        <f t="shared" si="13"/>
        <v>2578</v>
      </c>
      <c r="O177" s="34">
        <v>13014</v>
      </c>
      <c r="P177" s="34">
        <v>13073</v>
      </c>
      <c r="Q177" s="34">
        <v>8446</v>
      </c>
      <c r="R177" s="34">
        <v>8419</v>
      </c>
      <c r="T177" s="44">
        <v>6472661.7000000002</v>
      </c>
      <c r="U177" s="44">
        <v>6637385.1600000001</v>
      </c>
      <c r="V177" s="44">
        <v>1328388.8</v>
      </c>
      <c r="W177" s="44">
        <v>1194992.6399999999</v>
      </c>
      <c r="X177" s="44">
        <v>8480241.6899999995</v>
      </c>
      <c r="Y177" s="44">
        <v>8825246.3900000006</v>
      </c>
      <c r="Z177" s="44">
        <v>8025869</v>
      </c>
      <c r="AA177" s="44">
        <v>8011938.7800000003</v>
      </c>
      <c r="AB177" s="44">
        <v>860745.96</v>
      </c>
      <c r="AC177" s="44">
        <v>898376.55999999994</v>
      </c>
      <c r="AD177" s="44">
        <v>705072.08000000007</v>
      </c>
      <c r="AE177" s="44">
        <v>726728.08</v>
      </c>
      <c r="AF177" s="230">
        <f t="shared" si="14"/>
        <v>24307161.189999998</v>
      </c>
      <c r="AG177" s="230">
        <f t="shared" si="15"/>
        <v>24669562.970000003</v>
      </c>
      <c r="AH177" s="479">
        <f t="shared" si="16"/>
        <v>362401.78000000492</v>
      </c>
      <c r="AI177" s="479">
        <f t="shared" si="17"/>
        <v>23.155183694332944</v>
      </c>
      <c r="AJ177" s="44">
        <v>25872979.229999997</v>
      </c>
      <c r="AK177" s="44">
        <v>26294667.609999999</v>
      </c>
      <c r="AL177" s="235">
        <v>421688.38000000268</v>
      </c>
      <c r="AM177" s="235">
        <v>26.943222797265523</v>
      </c>
    </row>
    <row r="178" spans="1:39">
      <c r="A178" s="32">
        <v>561</v>
      </c>
      <c r="B178" s="221" t="s">
        <v>190</v>
      </c>
      <c r="C178" s="225">
        <v>1315</v>
      </c>
      <c r="D178" s="225">
        <v>1304</v>
      </c>
      <c r="E178" s="34">
        <v>61</v>
      </c>
      <c r="F178" s="34">
        <v>67</v>
      </c>
      <c r="G178" s="34">
        <v>19</v>
      </c>
      <c r="H178" s="34">
        <v>10</v>
      </c>
      <c r="I178" s="34">
        <v>91</v>
      </c>
      <c r="J178" s="34">
        <v>93</v>
      </c>
      <c r="K178" s="34">
        <v>64</v>
      </c>
      <c r="L178" s="34">
        <v>47</v>
      </c>
      <c r="M178" s="230">
        <f t="shared" si="12"/>
        <v>235</v>
      </c>
      <c r="N178" s="230">
        <f t="shared" si="13"/>
        <v>217</v>
      </c>
      <c r="O178" s="34">
        <v>1080</v>
      </c>
      <c r="P178" s="34">
        <v>1087</v>
      </c>
      <c r="Q178" s="34">
        <v>686</v>
      </c>
      <c r="R178" s="34">
        <v>680</v>
      </c>
      <c r="T178" s="44">
        <v>515446.95000000007</v>
      </c>
      <c r="U178" s="44">
        <v>588233.87</v>
      </c>
      <c r="V178" s="44">
        <v>170536.4</v>
      </c>
      <c r="W178" s="44">
        <v>93358.799999999988</v>
      </c>
      <c r="X178" s="44">
        <v>688404.99</v>
      </c>
      <c r="Y178" s="44">
        <v>744105.09</v>
      </c>
      <c r="Z178" s="44">
        <v>828476.8</v>
      </c>
      <c r="AA178" s="44">
        <v>637159.26</v>
      </c>
      <c r="AB178" s="44">
        <v>71431.199999999997</v>
      </c>
      <c r="AC178" s="44">
        <v>74698.64</v>
      </c>
      <c r="AD178" s="44">
        <v>57267.280000000006</v>
      </c>
      <c r="AE178" s="44">
        <v>58697.599999999999</v>
      </c>
      <c r="AF178" s="230">
        <f t="shared" si="14"/>
        <v>2202865.14</v>
      </c>
      <c r="AG178" s="230">
        <f t="shared" si="15"/>
        <v>2062857.0199999998</v>
      </c>
      <c r="AH178" s="479">
        <f t="shared" si="16"/>
        <v>-140008.12000000034</v>
      </c>
      <c r="AI178" s="479">
        <f t="shared" si="17"/>
        <v>-107.36819018404934</v>
      </c>
      <c r="AJ178" s="44">
        <v>2331563.62</v>
      </c>
      <c r="AK178" s="44">
        <v>2196253.2599999998</v>
      </c>
      <c r="AL178" s="235">
        <v>-135310.36000000034</v>
      </c>
      <c r="AM178" s="235">
        <v>-103.76561349693277</v>
      </c>
    </row>
    <row r="179" spans="1:39">
      <c r="A179" s="32">
        <v>562</v>
      </c>
      <c r="B179" s="221" t="s">
        <v>191</v>
      </c>
      <c r="C179" s="225">
        <v>8839</v>
      </c>
      <c r="D179" s="225">
        <v>8869</v>
      </c>
      <c r="E179" s="34">
        <v>382</v>
      </c>
      <c r="F179" s="34">
        <v>387</v>
      </c>
      <c r="G179" s="34">
        <v>75</v>
      </c>
      <c r="H179" s="34">
        <v>74</v>
      </c>
      <c r="I179" s="34">
        <v>546</v>
      </c>
      <c r="J179" s="34">
        <v>537</v>
      </c>
      <c r="K179" s="34">
        <v>304</v>
      </c>
      <c r="L179" s="34">
        <v>297</v>
      </c>
      <c r="M179" s="230">
        <f t="shared" si="12"/>
        <v>1307</v>
      </c>
      <c r="N179" s="230">
        <f t="shared" si="13"/>
        <v>1295</v>
      </c>
      <c r="O179" s="34">
        <v>7532</v>
      </c>
      <c r="P179" s="34">
        <v>7574</v>
      </c>
      <c r="Q179" s="34">
        <v>4484</v>
      </c>
      <c r="R179" s="34">
        <v>4535</v>
      </c>
      <c r="T179" s="44">
        <v>3227880.9000000004</v>
      </c>
      <c r="U179" s="44">
        <v>3397709.0700000003</v>
      </c>
      <c r="V179" s="44">
        <v>673170</v>
      </c>
      <c r="W179" s="44">
        <v>690855.12</v>
      </c>
      <c r="X179" s="44">
        <v>4130429.9400000004</v>
      </c>
      <c r="Y179" s="44">
        <v>4296606.8100000005</v>
      </c>
      <c r="Z179" s="44">
        <v>3935264.8000000003</v>
      </c>
      <c r="AA179" s="44">
        <v>4026304.26</v>
      </c>
      <c r="AB179" s="44">
        <v>498166.48</v>
      </c>
      <c r="AC179" s="44">
        <v>520485.27999999997</v>
      </c>
      <c r="AD179" s="44">
        <v>374324.32</v>
      </c>
      <c r="AE179" s="44">
        <v>391461.19999999995</v>
      </c>
      <c r="AF179" s="230">
        <f t="shared" si="14"/>
        <v>11966745.640000001</v>
      </c>
      <c r="AG179" s="230">
        <f t="shared" si="15"/>
        <v>12411475.260000002</v>
      </c>
      <c r="AH179" s="479">
        <f t="shared" si="16"/>
        <v>444729.62000000104</v>
      </c>
      <c r="AI179" s="479">
        <f t="shared" si="17"/>
        <v>50.14428007667167</v>
      </c>
      <c r="AJ179" s="44">
        <v>12839236.440000001</v>
      </c>
      <c r="AK179" s="44">
        <v>13323421.74</v>
      </c>
      <c r="AL179" s="235">
        <v>484185.29999999888</v>
      </c>
      <c r="AM179" s="235">
        <v>54.592998083211057</v>
      </c>
    </row>
    <row r="180" spans="1:39">
      <c r="A180" s="32">
        <v>563</v>
      </c>
      <c r="B180" s="221" t="s">
        <v>192</v>
      </c>
      <c r="C180" s="225">
        <v>6978</v>
      </c>
      <c r="D180" s="225">
        <v>6912</v>
      </c>
      <c r="E180" s="34">
        <v>348</v>
      </c>
      <c r="F180" s="34">
        <v>343</v>
      </c>
      <c r="G180" s="34">
        <v>60</v>
      </c>
      <c r="H180" s="34">
        <v>55</v>
      </c>
      <c r="I180" s="34">
        <v>534</v>
      </c>
      <c r="J180" s="34">
        <v>499</v>
      </c>
      <c r="K180" s="34">
        <v>285</v>
      </c>
      <c r="L180" s="34">
        <v>274</v>
      </c>
      <c r="M180" s="230">
        <f t="shared" si="12"/>
        <v>1227</v>
      </c>
      <c r="N180" s="230">
        <f t="shared" si="13"/>
        <v>1171</v>
      </c>
      <c r="O180" s="34">
        <v>5751</v>
      </c>
      <c r="P180" s="34">
        <v>5741</v>
      </c>
      <c r="Q180" s="34">
        <v>3469</v>
      </c>
      <c r="R180" s="34">
        <v>3429</v>
      </c>
      <c r="T180" s="44">
        <v>2940582.6</v>
      </c>
      <c r="U180" s="44">
        <v>3011406.23</v>
      </c>
      <c r="V180" s="44">
        <v>538536</v>
      </c>
      <c r="W180" s="44">
        <v>513473.39999999997</v>
      </c>
      <c r="X180" s="44">
        <v>4039651.2600000002</v>
      </c>
      <c r="Y180" s="44">
        <v>3992563.87</v>
      </c>
      <c r="Z180" s="44">
        <v>3689310.75</v>
      </c>
      <c r="AA180" s="44">
        <v>3714502.92</v>
      </c>
      <c r="AB180" s="44">
        <v>380371.14</v>
      </c>
      <c r="AC180" s="44">
        <v>394521.52</v>
      </c>
      <c r="AD180" s="44">
        <v>289592.12</v>
      </c>
      <c r="AE180" s="44">
        <v>295991.27999999997</v>
      </c>
      <c r="AF180" s="230">
        <f t="shared" si="14"/>
        <v>11208080.609999999</v>
      </c>
      <c r="AG180" s="230">
        <f t="shared" si="15"/>
        <v>11231946.42</v>
      </c>
      <c r="AH180" s="479">
        <f t="shared" si="16"/>
        <v>23865.810000000522</v>
      </c>
      <c r="AI180" s="479">
        <f t="shared" si="17"/>
        <v>3.4528081597222977</v>
      </c>
      <c r="AJ180" s="44">
        <v>11878043.869999999</v>
      </c>
      <c r="AK180" s="44">
        <v>11922459.219999999</v>
      </c>
      <c r="AL180" s="235">
        <v>44415.349999999627</v>
      </c>
      <c r="AM180" s="235">
        <v>6.42583188657402</v>
      </c>
    </row>
    <row r="181" spans="1:39">
      <c r="A181" s="32">
        <v>564</v>
      </c>
      <c r="B181" s="221" t="s">
        <v>193</v>
      </c>
      <c r="C181" s="225">
        <v>214633</v>
      </c>
      <c r="D181" s="225">
        <v>216152</v>
      </c>
      <c r="E181" s="34">
        <v>12083</v>
      </c>
      <c r="F181" s="34">
        <v>11877</v>
      </c>
      <c r="G181" s="34">
        <v>2111</v>
      </c>
      <c r="H181" s="34">
        <v>2023</v>
      </c>
      <c r="I181" s="34">
        <v>14978</v>
      </c>
      <c r="J181" s="34">
        <v>14496</v>
      </c>
      <c r="K181" s="34">
        <v>8094</v>
      </c>
      <c r="L181" s="34">
        <v>8058</v>
      </c>
      <c r="M181" s="230">
        <f t="shared" si="12"/>
        <v>37266</v>
      </c>
      <c r="N181" s="230">
        <f t="shared" si="13"/>
        <v>36454</v>
      </c>
      <c r="O181" s="34">
        <v>177367</v>
      </c>
      <c r="P181" s="34">
        <v>179698</v>
      </c>
      <c r="Q181" s="34">
        <v>134695</v>
      </c>
      <c r="R181" s="34">
        <v>136120</v>
      </c>
      <c r="T181" s="44">
        <v>102100745.85000001</v>
      </c>
      <c r="U181" s="44">
        <v>104275427.97000001</v>
      </c>
      <c r="V181" s="44">
        <v>18947491.600000001</v>
      </c>
      <c r="W181" s="44">
        <v>18886485.239999998</v>
      </c>
      <c r="X181" s="44">
        <v>113306922.42</v>
      </c>
      <c r="Y181" s="44">
        <v>115984380.48</v>
      </c>
      <c r="Z181" s="44">
        <v>104776425.30000001</v>
      </c>
      <c r="AA181" s="44">
        <v>109238921.64</v>
      </c>
      <c r="AB181" s="44">
        <v>11731053.380000001</v>
      </c>
      <c r="AC181" s="44">
        <v>12348846.560000001</v>
      </c>
      <c r="AD181" s="44">
        <v>11244338.6</v>
      </c>
      <c r="AE181" s="44">
        <v>11749878.399999999</v>
      </c>
      <c r="AF181" s="230">
        <f t="shared" si="14"/>
        <v>339131585.17000002</v>
      </c>
      <c r="AG181" s="230">
        <f t="shared" si="15"/>
        <v>348385215.32999998</v>
      </c>
      <c r="AH181" s="479">
        <f t="shared" si="16"/>
        <v>9253630.1599999666</v>
      </c>
      <c r="AI181" s="479">
        <f t="shared" si="17"/>
        <v>42.810754284022202</v>
      </c>
      <c r="AJ181" s="44">
        <v>362106977.15000004</v>
      </c>
      <c r="AK181" s="44">
        <v>372483940.28999996</v>
      </c>
      <c r="AL181" s="235">
        <v>10376963.139999926</v>
      </c>
      <c r="AM181" s="235">
        <v>48.007712813205181</v>
      </c>
    </row>
    <row r="182" spans="1:39">
      <c r="A182" s="32">
        <v>576</v>
      </c>
      <c r="B182" s="221" t="s">
        <v>194</v>
      </c>
      <c r="C182" s="225">
        <v>2726</v>
      </c>
      <c r="D182" s="225">
        <v>2676</v>
      </c>
      <c r="E182" s="34">
        <v>89</v>
      </c>
      <c r="F182" s="34">
        <v>77</v>
      </c>
      <c r="G182" s="34">
        <v>13</v>
      </c>
      <c r="H182" s="34">
        <v>15</v>
      </c>
      <c r="I182" s="34">
        <v>100</v>
      </c>
      <c r="J182" s="34">
        <v>95</v>
      </c>
      <c r="K182" s="34">
        <v>70</v>
      </c>
      <c r="L182" s="34">
        <v>71</v>
      </c>
      <c r="M182" s="230">
        <f t="shared" si="12"/>
        <v>272</v>
      </c>
      <c r="N182" s="230">
        <f t="shared" si="13"/>
        <v>258</v>
      </c>
      <c r="O182" s="34">
        <v>2454</v>
      </c>
      <c r="P182" s="34">
        <v>2418</v>
      </c>
      <c r="Q182" s="34">
        <v>1234</v>
      </c>
      <c r="R182" s="34">
        <v>1189</v>
      </c>
      <c r="T182" s="44">
        <v>752045.55</v>
      </c>
      <c r="U182" s="44">
        <v>676029.97000000009</v>
      </c>
      <c r="V182" s="44">
        <v>116682.8</v>
      </c>
      <c r="W182" s="44">
        <v>140038.19999999998</v>
      </c>
      <c r="X182" s="44">
        <v>756489</v>
      </c>
      <c r="Y182" s="44">
        <v>760107.35</v>
      </c>
      <c r="Z182" s="44">
        <v>906146.5</v>
      </c>
      <c r="AA182" s="44">
        <v>962517.18</v>
      </c>
      <c r="AB182" s="44">
        <v>162307.56</v>
      </c>
      <c r="AC182" s="44">
        <v>166164.96</v>
      </c>
      <c r="AD182" s="44">
        <v>103014.32</v>
      </c>
      <c r="AE182" s="44">
        <v>102634.48</v>
      </c>
      <c r="AF182" s="230">
        <f t="shared" si="14"/>
        <v>2531363.85</v>
      </c>
      <c r="AG182" s="230">
        <f t="shared" si="15"/>
        <v>2538692.7000000002</v>
      </c>
      <c r="AH182" s="479">
        <f t="shared" si="16"/>
        <v>7328.8500000000931</v>
      </c>
      <c r="AI182" s="479">
        <f t="shared" si="17"/>
        <v>2.738733183856537</v>
      </c>
      <c r="AJ182" s="44">
        <v>2796685.73</v>
      </c>
      <c r="AK182" s="44">
        <v>2807492.14</v>
      </c>
      <c r="AL182" s="235">
        <v>10806.410000000149</v>
      </c>
      <c r="AM182" s="235">
        <v>4.0382698056801756</v>
      </c>
    </row>
    <row r="183" spans="1:39">
      <c r="A183" s="32">
        <v>577</v>
      </c>
      <c r="B183" s="221" t="s">
        <v>195</v>
      </c>
      <c r="C183" s="225">
        <v>11236</v>
      </c>
      <c r="D183" s="225">
        <v>11221</v>
      </c>
      <c r="E183" s="34">
        <v>706</v>
      </c>
      <c r="F183" s="34">
        <v>668</v>
      </c>
      <c r="G183" s="34">
        <v>145</v>
      </c>
      <c r="H183" s="34">
        <v>126</v>
      </c>
      <c r="I183" s="34">
        <v>927</v>
      </c>
      <c r="J183" s="34">
        <v>930</v>
      </c>
      <c r="K183" s="34">
        <v>455</v>
      </c>
      <c r="L183" s="34">
        <v>461</v>
      </c>
      <c r="M183" s="230">
        <f t="shared" si="12"/>
        <v>2233</v>
      </c>
      <c r="N183" s="230">
        <f t="shared" si="13"/>
        <v>2185</v>
      </c>
      <c r="O183" s="34">
        <v>9003</v>
      </c>
      <c r="P183" s="34">
        <v>9036</v>
      </c>
      <c r="Q183" s="34">
        <v>6151</v>
      </c>
      <c r="R183" s="34">
        <v>6131</v>
      </c>
      <c r="T183" s="44">
        <v>5965664.7000000002</v>
      </c>
      <c r="U183" s="44">
        <v>5864779.4800000004</v>
      </c>
      <c r="V183" s="44">
        <v>1301462</v>
      </c>
      <c r="W183" s="44">
        <v>1176320.8799999999</v>
      </c>
      <c r="X183" s="44">
        <v>7012653.0300000003</v>
      </c>
      <c r="Y183" s="44">
        <v>7441050.9000000004</v>
      </c>
      <c r="Z183" s="44">
        <v>5889952.25</v>
      </c>
      <c r="AA183" s="44">
        <v>6249583.3799999999</v>
      </c>
      <c r="AB183" s="44">
        <v>595458.42000000004</v>
      </c>
      <c r="AC183" s="44">
        <v>620953.92000000004</v>
      </c>
      <c r="AD183" s="44">
        <v>513485.48000000004</v>
      </c>
      <c r="AE183" s="44">
        <v>529227.91999999993</v>
      </c>
      <c r="AF183" s="230">
        <f t="shared" si="14"/>
        <v>20169731.98</v>
      </c>
      <c r="AG183" s="230">
        <f t="shared" si="15"/>
        <v>20731734.640000001</v>
      </c>
      <c r="AH183" s="479">
        <f t="shared" si="16"/>
        <v>562002.66000000015</v>
      </c>
      <c r="AI183" s="479">
        <f t="shared" si="17"/>
        <v>50.084899741556022</v>
      </c>
      <c r="AJ183" s="44">
        <v>21278675.880000003</v>
      </c>
      <c r="AK183" s="44">
        <v>21881916.480000004</v>
      </c>
      <c r="AL183" s="235">
        <v>603240.60000000149</v>
      </c>
      <c r="AM183" s="235">
        <v>53.759967917298056</v>
      </c>
    </row>
    <row r="184" spans="1:39">
      <c r="A184" s="32">
        <v>578</v>
      </c>
      <c r="B184" s="221" t="s">
        <v>196</v>
      </c>
      <c r="C184" s="225">
        <v>3037</v>
      </c>
      <c r="D184" s="225">
        <v>2990</v>
      </c>
      <c r="E184" s="34">
        <v>96</v>
      </c>
      <c r="F184" s="34">
        <v>90</v>
      </c>
      <c r="G184" s="34">
        <v>21</v>
      </c>
      <c r="H184" s="34">
        <v>19</v>
      </c>
      <c r="I184" s="34">
        <v>165</v>
      </c>
      <c r="J184" s="34">
        <v>159</v>
      </c>
      <c r="K184" s="34">
        <v>102</v>
      </c>
      <c r="L184" s="34">
        <v>99</v>
      </c>
      <c r="M184" s="230">
        <f t="shared" si="12"/>
        <v>384</v>
      </c>
      <c r="N184" s="230">
        <f t="shared" si="13"/>
        <v>367</v>
      </c>
      <c r="O184" s="34">
        <v>2653</v>
      </c>
      <c r="P184" s="34">
        <v>2623</v>
      </c>
      <c r="Q184" s="34">
        <v>1477</v>
      </c>
      <c r="R184" s="34">
        <v>1437</v>
      </c>
      <c r="T184" s="44">
        <v>811195.20000000007</v>
      </c>
      <c r="U184" s="44">
        <v>790164.9</v>
      </c>
      <c r="V184" s="44">
        <v>188487.6</v>
      </c>
      <c r="W184" s="44">
        <v>177381.71999999997</v>
      </c>
      <c r="X184" s="44">
        <v>1248206.8500000001</v>
      </c>
      <c r="Y184" s="44">
        <v>1272179.67</v>
      </c>
      <c r="Z184" s="44">
        <v>1320384.9000000001</v>
      </c>
      <c r="AA184" s="44">
        <v>1342101.42</v>
      </c>
      <c r="AB184" s="44">
        <v>175469.42</v>
      </c>
      <c r="AC184" s="44">
        <v>180252.56</v>
      </c>
      <c r="AD184" s="44">
        <v>123299.96</v>
      </c>
      <c r="AE184" s="44">
        <v>124041.84</v>
      </c>
      <c r="AF184" s="230">
        <f t="shared" si="14"/>
        <v>3568274.5500000007</v>
      </c>
      <c r="AG184" s="230">
        <f t="shared" si="15"/>
        <v>3581827.71</v>
      </c>
      <c r="AH184" s="479">
        <f t="shared" si="16"/>
        <v>13553.159999999218</v>
      </c>
      <c r="AI184" s="479">
        <f t="shared" si="17"/>
        <v>4.5328294314378654</v>
      </c>
      <c r="AJ184" s="44">
        <v>3867043.9300000006</v>
      </c>
      <c r="AK184" s="44">
        <v>3886122.11</v>
      </c>
      <c r="AL184" s="235">
        <v>19078.179999999236</v>
      </c>
      <c r="AM184" s="235">
        <v>6.380662207357604</v>
      </c>
    </row>
    <row r="185" spans="1:39">
      <c r="A185" s="32">
        <v>580</v>
      </c>
      <c r="B185" s="221" t="s">
        <v>197</v>
      </c>
      <c r="C185" s="225">
        <v>4366</v>
      </c>
      <c r="D185" s="225">
        <v>4300</v>
      </c>
      <c r="E185" s="34">
        <v>133</v>
      </c>
      <c r="F185" s="34">
        <v>112</v>
      </c>
      <c r="G185" s="34">
        <v>25</v>
      </c>
      <c r="H185" s="34">
        <v>31</v>
      </c>
      <c r="I185" s="34">
        <v>208</v>
      </c>
      <c r="J185" s="34">
        <v>195</v>
      </c>
      <c r="K185" s="34">
        <v>97</v>
      </c>
      <c r="L185" s="34">
        <v>106</v>
      </c>
      <c r="M185" s="230">
        <f t="shared" si="12"/>
        <v>463</v>
      </c>
      <c r="N185" s="230">
        <f t="shared" si="13"/>
        <v>444</v>
      </c>
      <c r="O185" s="34">
        <v>3903</v>
      </c>
      <c r="P185" s="34">
        <v>3856</v>
      </c>
      <c r="Q185" s="34">
        <v>1975</v>
      </c>
      <c r="R185" s="34">
        <v>1920</v>
      </c>
      <c r="T185" s="44">
        <v>1123843.3500000001</v>
      </c>
      <c r="U185" s="44">
        <v>983316.32000000007</v>
      </c>
      <c r="V185" s="44">
        <v>224390</v>
      </c>
      <c r="W185" s="44">
        <v>289412.27999999997</v>
      </c>
      <c r="X185" s="44">
        <v>1573497.12</v>
      </c>
      <c r="Y185" s="44">
        <v>1560220.35</v>
      </c>
      <c r="Z185" s="44">
        <v>1255660.1500000001</v>
      </c>
      <c r="AA185" s="44">
        <v>1436997.48</v>
      </c>
      <c r="AB185" s="44">
        <v>258144.42</v>
      </c>
      <c r="AC185" s="44">
        <v>264984.32000000001</v>
      </c>
      <c r="AD185" s="44">
        <v>164873</v>
      </c>
      <c r="AE185" s="44">
        <v>165734.39999999999</v>
      </c>
      <c r="AF185" s="230">
        <f t="shared" si="14"/>
        <v>4177390.62</v>
      </c>
      <c r="AG185" s="230">
        <f t="shared" si="15"/>
        <v>4269946.43</v>
      </c>
      <c r="AH185" s="479">
        <f t="shared" si="16"/>
        <v>92555.80999999959</v>
      </c>
      <c r="AI185" s="479">
        <f t="shared" si="17"/>
        <v>21.524606976744092</v>
      </c>
      <c r="AJ185" s="44">
        <v>4600408.04</v>
      </c>
      <c r="AK185" s="44">
        <v>4700665.1500000004</v>
      </c>
      <c r="AL185" s="235">
        <v>100257.11000000034</v>
      </c>
      <c r="AM185" s="235">
        <v>23.315606976744263</v>
      </c>
    </row>
    <row r="186" spans="1:39">
      <c r="A186" s="32">
        <v>581</v>
      </c>
      <c r="B186" s="221" t="s">
        <v>198</v>
      </c>
      <c r="C186" s="225">
        <v>6123</v>
      </c>
      <c r="D186" s="225">
        <v>6069</v>
      </c>
      <c r="E186" s="34">
        <v>261</v>
      </c>
      <c r="F186" s="34">
        <v>259</v>
      </c>
      <c r="G186" s="34">
        <v>47</v>
      </c>
      <c r="H186" s="34">
        <v>40</v>
      </c>
      <c r="I186" s="34">
        <v>346</v>
      </c>
      <c r="J186" s="34">
        <v>341</v>
      </c>
      <c r="K186" s="34">
        <v>206</v>
      </c>
      <c r="L186" s="34">
        <v>190</v>
      </c>
      <c r="M186" s="230">
        <f t="shared" si="12"/>
        <v>860</v>
      </c>
      <c r="N186" s="230">
        <f t="shared" si="13"/>
        <v>830</v>
      </c>
      <c r="O186" s="34">
        <v>5263</v>
      </c>
      <c r="P186" s="34">
        <v>5239</v>
      </c>
      <c r="Q186" s="34">
        <v>2982</v>
      </c>
      <c r="R186" s="34">
        <v>2940</v>
      </c>
      <c r="T186" s="44">
        <v>2205436.9500000002</v>
      </c>
      <c r="U186" s="44">
        <v>2273918.9900000002</v>
      </c>
      <c r="V186" s="44">
        <v>421853.2</v>
      </c>
      <c r="W186" s="44">
        <v>373435.19999999995</v>
      </c>
      <c r="X186" s="44">
        <v>2617451.94</v>
      </c>
      <c r="Y186" s="44">
        <v>2728385.33</v>
      </c>
      <c r="Z186" s="44">
        <v>2666659.7000000002</v>
      </c>
      <c r="AA186" s="44">
        <v>2575750.2000000002</v>
      </c>
      <c r="AB186" s="44">
        <v>348094.82</v>
      </c>
      <c r="AC186" s="44">
        <v>360024.08</v>
      </c>
      <c r="AD186" s="44">
        <v>248937.36000000002</v>
      </c>
      <c r="AE186" s="44">
        <v>253780.8</v>
      </c>
      <c r="AF186" s="230">
        <f t="shared" si="14"/>
        <v>7911401.79</v>
      </c>
      <c r="AG186" s="230">
        <f t="shared" si="15"/>
        <v>7951489.7200000007</v>
      </c>
      <c r="AH186" s="479">
        <f t="shared" si="16"/>
        <v>40087.930000000633</v>
      </c>
      <c r="AI186" s="479">
        <f t="shared" si="17"/>
        <v>6.6053600263635905</v>
      </c>
      <c r="AJ186" s="44">
        <v>8508433.9700000007</v>
      </c>
      <c r="AK186" s="44">
        <v>8565294.6000000015</v>
      </c>
      <c r="AL186" s="235">
        <v>56860.63000000082</v>
      </c>
      <c r="AM186" s="235">
        <v>9.3690278464328252</v>
      </c>
    </row>
    <row r="187" spans="1:39">
      <c r="A187" s="32">
        <v>583</v>
      </c>
      <c r="B187" s="221" t="s">
        <v>199</v>
      </c>
      <c r="C187" s="225">
        <v>912</v>
      </c>
      <c r="D187" s="225">
        <v>910</v>
      </c>
      <c r="E187" s="34">
        <v>23</v>
      </c>
      <c r="F187" s="34">
        <v>23</v>
      </c>
      <c r="G187" s="34">
        <v>4</v>
      </c>
      <c r="H187" s="34">
        <v>8</v>
      </c>
      <c r="I187" s="34">
        <v>42</v>
      </c>
      <c r="J187" s="34">
        <v>42</v>
      </c>
      <c r="K187" s="34">
        <v>10</v>
      </c>
      <c r="L187" s="34">
        <v>12</v>
      </c>
      <c r="M187" s="230">
        <f t="shared" si="12"/>
        <v>79</v>
      </c>
      <c r="N187" s="230">
        <f t="shared" si="13"/>
        <v>85</v>
      </c>
      <c r="O187" s="34">
        <v>833</v>
      </c>
      <c r="P187" s="34">
        <v>825</v>
      </c>
      <c r="Q187" s="34">
        <v>467</v>
      </c>
      <c r="R187" s="34">
        <v>448</v>
      </c>
      <c r="T187" s="44">
        <v>194348.85</v>
      </c>
      <c r="U187" s="44">
        <v>201931.03000000003</v>
      </c>
      <c r="V187" s="44">
        <v>35902.400000000001</v>
      </c>
      <c r="W187" s="44">
        <v>74687.039999999994</v>
      </c>
      <c r="X187" s="44">
        <v>317725.38</v>
      </c>
      <c r="Y187" s="44">
        <v>336047.46</v>
      </c>
      <c r="Z187" s="44">
        <v>129449.5</v>
      </c>
      <c r="AA187" s="44">
        <v>162678.96</v>
      </c>
      <c r="AB187" s="44">
        <v>55094.62</v>
      </c>
      <c r="AC187" s="44">
        <v>56694</v>
      </c>
      <c r="AD187" s="44">
        <v>38985.160000000003</v>
      </c>
      <c r="AE187" s="44">
        <v>38671.360000000001</v>
      </c>
      <c r="AF187" s="230">
        <f t="shared" si="14"/>
        <v>677426.13</v>
      </c>
      <c r="AG187" s="230">
        <f t="shared" si="15"/>
        <v>775344.49</v>
      </c>
      <c r="AH187" s="479">
        <f t="shared" si="16"/>
        <v>97918.359999999986</v>
      </c>
      <c r="AI187" s="479">
        <f t="shared" si="17"/>
        <v>107.60259340659339</v>
      </c>
      <c r="AJ187" s="44">
        <v>771505.91</v>
      </c>
      <c r="AK187" s="44">
        <v>870709.85</v>
      </c>
      <c r="AL187" s="235">
        <v>99203.939999999944</v>
      </c>
      <c r="AM187" s="235">
        <v>109.01531868131862</v>
      </c>
    </row>
    <row r="188" spans="1:39">
      <c r="A188" s="32">
        <v>584</v>
      </c>
      <c r="B188" s="221" t="s">
        <v>200</v>
      </c>
      <c r="C188" s="225">
        <v>2578</v>
      </c>
      <c r="D188" s="225">
        <v>2594</v>
      </c>
      <c r="E188" s="34">
        <v>187</v>
      </c>
      <c r="F188" s="34">
        <v>183</v>
      </c>
      <c r="G188" s="34">
        <v>40</v>
      </c>
      <c r="H188" s="34">
        <v>35</v>
      </c>
      <c r="I188" s="34">
        <v>288</v>
      </c>
      <c r="J188" s="34">
        <v>279</v>
      </c>
      <c r="K188" s="34">
        <v>151</v>
      </c>
      <c r="L188" s="34">
        <v>160</v>
      </c>
      <c r="M188" s="230">
        <f t="shared" si="12"/>
        <v>666</v>
      </c>
      <c r="N188" s="230">
        <f t="shared" si="13"/>
        <v>657</v>
      </c>
      <c r="O188" s="34">
        <v>1912</v>
      </c>
      <c r="P188" s="34">
        <v>1937</v>
      </c>
      <c r="Q188" s="34">
        <v>1143</v>
      </c>
      <c r="R188" s="34">
        <v>1169</v>
      </c>
      <c r="T188" s="44">
        <v>1580140.6500000001</v>
      </c>
      <c r="U188" s="44">
        <v>1606668.6300000001</v>
      </c>
      <c r="V188" s="44">
        <v>359024</v>
      </c>
      <c r="W188" s="44">
        <v>326755.8</v>
      </c>
      <c r="X188" s="44">
        <v>2178688.3200000003</v>
      </c>
      <c r="Y188" s="44">
        <v>2232315.27</v>
      </c>
      <c r="Z188" s="44">
        <v>1954687.4500000002</v>
      </c>
      <c r="AA188" s="44">
        <v>2169052.7999999998</v>
      </c>
      <c r="AB188" s="44">
        <v>126459.68000000001</v>
      </c>
      <c r="AC188" s="44">
        <v>133110.63999999998</v>
      </c>
      <c r="AD188" s="44">
        <v>95417.64</v>
      </c>
      <c r="AE188" s="44">
        <v>100908.07999999999</v>
      </c>
      <c r="AF188" s="230">
        <f t="shared" si="14"/>
        <v>6072540.4200000009</v>
      </c>
      <c r="AG188" s="230">
        <f t="shared" si="15"/>
        <v>6334792.5</v>
      </c>
      <c r="AH188" s="479">
        <f t="shared" si="16"/>
        <v>262252.07999999914</v>
      </c>
      <c r="AI188" s="479">
        <f t="shared" si="17"/>
        <v>101.0994911333844</v>
      </c>
      <c r="AJ188" s="44">
        <v>6294417.7400000002</v>
      </c>
      <c r="AK188" s="44">
        <v>6568811.2199999997</v>
      </c>
      <c r="AL188" s="235">
        <v>274393.47999999952</v>
      </c>
      <c r="AM188" s="235">
        <v>105.78006168080167</v>
      </c>
    </row>
    <row r="189" spans="1:39">
      <c r="A189" s="32">
        <v>592</v>
      </c>
      <c r="B189" s="221" t="s">
        <v>202</v>
      </c>
      <c r="C189" s="225">
        <v>3596</v>
      </c>
      <c r="D189" s="225">
        <v>3552</v>
      </c>
      <c r="E189" s="34">
        <v>172</v>
      </c>
      <c r="F189" s="34">
        <v>165</v>
      </c>
      <c r="G189" s="34">
        <v>37</v>
      </c>
      <c r="H189" s="34">
        <v>30</v>
      </c>
      <c r="I189" s="34">
        <v>273</v>
      </c>
      <c r="J189" s="34">
        <v>262</v>
      </c>
      <c r="K189" s="34">
        <v>175</v>
      </c>
      <c r="L189" s="34">
        <v>169</v>
      </c>
      <c r="M189" s="230">
        <f t="shared" si="12"/>
        <v>657</v>
      </c>
      <c r="N189" s="230">
        <f t="shared" si="13"/>
        <v>626</v>
      </c>
      <c r="O189" s="34">
        <v>2939</v>
      </c>
      <c r="P189" s="34">
        <v>2926</v>
      </c>
      <c r="Q189" s="34">
        <v>1896</v>
      </c>
      <c r="R189" s="34">
        <v>1873</v>
      </c>
      <c r="T189" s="44">
        <v>1453391.4000000001</v>
      </c>
      <c r="U189" s="44">
        <v>1448635.6500000001</v>
      </c>
      <c r="V189" s="44">
        <v>332097.2</v>
      </c>
      <c r="W189" s="44">
        <v>280076.39999999997</v>
      </c>
      <c r="X189" s="44">
        <v>2065214.9700000002</v>
      </c>
      <c r="Y189" s="44">
        <v>2096296.06</v>
      </c>
      <c r="Z189" s="44">
        <v>2265366.25</v>
      </c>
      <c r="AA189" s="44">
        <v>2291062.02</v>
      </c>
      <c r="AB189" s="44">
        <v>194385.46</v>
      </c>
      <c r="AC189" s="44">
        <v>201074.72</v>
      </c>
      <c r="AD189" s="44">
        <v>158278.08000000002</v>
      </c>
      <c r="AE189" s="44">
        <v>161677.35999999999</v>
      </c>
      <c r="AF189" s="230">
        <f t="shared" si="14"/>
        <v>6116069.8200000003</v>
      </c>
      <c r="AG189" s="230">
        <f t="shared" si="15"/>
        <v>6116070.1300000008</v>
      </c>
      <c r="AH189" s="479">
        <f t="shared" si="16"/>
        <v>0.31000000052154064</v>
      </c>
      <c r="AI189" s="479">
        <f t="shared" si="17"/>
        <v>8.7274774921604917E-5</v>
      </c>
      <c r="AJ189" s="44">
        <v>6468733.3600000003</v>
      </c>
      <c r="AK189" s="44">
        <v>6478822.2100000009</v>
      </c>
      <c r="AL189" s="235">
        <v>10088.850000000559</v>
      </c>
      <c r="AM189" s="235">
        <v>2.8403293918920491</v>
      </c>
    </row>
    <row r="190" spans="1:39">
      <c r="A190" s="32">
        <v>593</v>
      </c>
      <c r="B190" s="221" t="s">
        <v>203</v>
      </c>
      <c r="C190" s="225">
        <v>17050</v>
      </c>
      <c r="D190" s="225">
        <v>17178</v>
      </c>
      <c r="E190" s="34">
        <v>598</v>
      </c>
      <c r="F190" s="34">
        <v>621</v>
      </c>
      <c r="G190" s="34">
        <v>119</v>
      </c>
      <c r="H190" s="34">
        <v>122</v>
      </c>
      <c r="I190" s="34">
        <v>898</v>
      </c>
      <c r="J190" s="34">
        <v>871</v>
      </c>
      <c r="K190" s="34">
        <v>447</v>
      </c>
      <c r="L190" s="34">
        <v>490</v>
      </c>
      <c r="M190" s="230">
        <f t="shared" si="12"/>
        <v>2062</v>
      </c>
      <c r="N190" s="230">
        <f t="shared" si="13"/>
        <v>2104</v>
      </c>
      <c r="O190" s="34">
        <v>14988</v>
      </c>
      <c r="P190" s="34">
        <v>15074</v>
      </c>
      <c r="Q190" s="34">
        <v>8627</v>
      </c>
      <c r="R190" s="34">
        <v>8650</v>
      </c>
      <c r="T190" s="44">
        <v>5053070.1000000006</v>
      </c>
      <c r="U190" s="44">
        <v>5452137.8100000005</v>
      </c>
      <c r="V190" s="44">
        <v>1068096.4000000001</v>
      </c>
      <c r="W190" s="44">
        <v>1138977.3599999999</v>
      </c>
      <c r="X190" s="44">
        <v>6793271.2200000007</v>
      </c>
      <c r="Y190" s="44">
        <v>6968984.2300000004</v>
      </c>
      <c r="Z190" s="44">
        <v>5786392.6500000004</v>
      </c>
      <c r="AA190" s="44">
        <v>6642724.2000000002</v>
      </c>
      <c r="AB190" s="44">
        <v>991306.32000000007</v>
      </c>
      <c r="AC190" s="44">
        <v>1035885.28</v>
      </c>
      <c r="AD190" s="44">
        <v>720181.96000000008</v>
      </c>
      <c r="AE190" s="44">
        <v>746667.99999999988</v>
      </c>
      <c r="AF190" s="230">
        <f t="shared" si="14"/>
        <v>18700830.370000005</v>
      </c>
      <c r="AG190" s="230">
        <f t="shared" si="15"/>
        <v>20202823.600000001</v>
      </c>
      <c r="AH190" s="479">
        <f t="shared" si="16"/>
        <v>1501993.2299999967</v>
      </c>
      <c r="AI190" s="479">
        <f t="shared" si="17"/>
        <v>87.43702584701343</v>
      </c>
      <c r="AJ190" s="44">
        <v>20412318.650000006</v>
      </c>
      <c r="AK190" s="44">
        <v>21985376.880000003</v>
      </c>
      <c r="AL190" s="235">
        <v>1573058.2299999967</v>
      </c>
      <c r="AM190" s="235">
        <v>91.574003376411497</v>
      </c>
    </row>
    <row r="191" spans="1:39">
      <c r="A191" s="32">
        <v>595</v>
      </c>
      <c r="B191" s="221" t="s">
        <v>204</v>
      </c>
      <c r="C191" s="225">
        <v>4073</v>
      </c>
      <c r="D191" s="225">
        <v>3980</v>
      </c>
      <c r="E191" s="34">
        <v>139</v>
      </c>
      <c r="F191" s="34">
        <v>125</v>
      </c>
      <c r="G191" s="34">
        <v>35</v>
      </c>
      <c r="H191" s="34">
        <v>32</v>
      </c>
      <c r="I191" s="34">
        <v>207</v>
      </c>
      <c r="J191" s="34">
        <v>194</v>
      </c>
      <c r="K191" s="34">
        <v>141</v>
      </c>
      <c r="L191" s="34">
        <v>146</v>
      </c>
      <c r="M191" s="230">
        <f t="shared" si="12"/>
        <v>522</v>
      </c>
      <c r="N191" s="230">
        <f t="shared" si="13"/>
        <v>497</v>
      </c>
      <c r="O191" s="34">
        <v>3551</v>
      </c>
      <c r="P191" s="34">
        <v>3483</v>
      </c>
      <c r="Q191" s="34">
        <v>1816</v>
      </c>
      <c r="R191" s="34">
        <v>1771</v>
      </c>
      <c r="T191" s="44">
        <v>1174543.05</v>
      </c>
      <c r="U191" s="44">
        <v>1097451.25</v>
      </c>
      <c r="V191" s="44">
        <v>314146</v>
      </c>
      <c r="W191" s="44">
        <v>298748.15999999997</v>
      </c>
      <c r="X191" s="44">
        <v>1565932.23</v>
      </c>
      <c r="Y191" s="44">
        <v>1552219.22</v>
      </c>
      <c r="Z191" s="44">
        <v>1825237.9500000002</v>
      </c>
      <c r="AA191" s="44">
        <v>1979260.68</v>
      </c>
      <c r="AB191" s="44">
        <v>234863.14</v>
      </c>
      <c r="AC191" s="44">
        <v>239351.76</v>
      </c>
      <c r="AD191" s="44">
        <v>151599.67999999999</v>
      </c>
      <c r="AE191" s="44">
        <v>152872.72</v>
      </c>
      <c r="AF191" s="230">
        <f t="shared" si="14"/>
        <v>4879859.2300000004</v>
      </c>
      <c r="AG191" s="230">
        <f t="shared" si="15"/>
        <v>4927679.3099999996</v>
      </c>
      <c r="AH191" s="479">
        <f t="shared" si="16"/>
        <v>47820.079999999143</v>
      </c>
      <c r="AI191" s="479">
        <f t="shared" si="17"/>
        <v>12.015095477386719</v>
      </c>
      <c r="AJ191" s="44">
        <v>5266322.05</v>
      </c>
      <c r="AK191" s="44">
        <v>5319903.7899999991</v>
      </c>
      <c r="AL191" s="235">
        <v>53581.739999999292</v>
      </c>
      <c r="AM191" s="235">
        <v>13.462748743718414</v>
      </c>
    </row>
    <row r="192" spans="1:39">
      <c r="A192" s="32">
        <v>598</v>
      </c>
      <c r="B192" s="221" t="s">
        <v>205</v>
      </c>
      <c r="C192" s="225">
        <v>19475</v>
      </c>
      <c r="D192" s="225">
        <v>19576</v>
      </c>
      <c r="E192" s="34">
        <v>1014</v>
      </c>
      <c r="F192" s="34">
        <v>1003</v>
      </c>
      <c r="G192" s="34">
        <v>201</v>
      </c>
      <c r="H192" s="34">
        <v>192</v>
      </c>
      <c r="I192" s="34">
        <v>1192</v>
      </c>
      <c r="J192" s="34">
        <v>1190</v>
      </c>
      <c r="K192" s="34">
        <v>710</v>
      </c>
      <c r="L192" s="34">
        <v>713</v>
      </c>
      <c r="M192" s="230">
        <f t="shared" si="12"/>
        <v>3117</v>
      </c>
      <c r="N192" s="230">
        <f t="shared" si="13"/>
        <v>3098</v>
      </c>
      <c r="O192" s="34">
        <v>16358</v>
      </c>
      <c r="P192" s="34">
        <v>16478</v>
      </c>
      <c r="Q192" s="34">
        <v>10809</v>
      </c>
      <c r="R192" s="34">
        <v>10980</v>
      </c>
      <c r="T192" s="44">
        <v>8568249.3000000007</v>
      </c>
      <c r="U192" s="44">
        <v>8805948.8300000001</v>
      </c>
      <c r="V192" s="44">
        <v>1804095.6</v>
      </c>
      <c r="W192" s="44">
        <v>1792488.96</v>
      </c>
      <c r="X192" s="44">
        <v>9017348.8800000008</v>
      </c>
      <c r="Y192" s="44">
        <v>9521344.6999999993</v>
      </c>
      <c r="Z192" s="44">
        <v>9190914.5</v>
      </c>
      <c r="AA192" s="44">
        <v>9665841.5399999991</v>
      </c>
      <c r="AB192" s="44">
        <v>1081918.1200000001</v>
      </c>
      <c r="AC192" s="44">
        <v>1132368.1599999999</v>
      </c>
      <c r="AD192" s="44">
        <v>902335.32000000007</v>
      </c>
      <c r="AE192" s="44">
        <v>947793.6</v>
      </c>
      <c r="AF192" s="230">
        <f t="shared" si="14"/>
        <v>28580608.280000001</v>
      </c>
      <c r="AG192" s="230">
        <f t="shared" si="15"/>
        <v>29785624.029999997</v>
      </c>
      <c r="AH192" s="479">
        <f t="shared" si="16"/>
        <v>1205015.7499999963</v>
      </c>
      <c r="AI192" s="479">
        <f t="shared" si="17"/>
        <v>61.555769820187798</v>
      </c>
      <c r="AJ192" s="44">
        <v>30564861.720000003</v>
      </c>
      <c r="AK192" s="44">
        <v>31865785.789999999</v>
      </c>
      <c r="AL192" s="235">
        <v>1300924.0699999966</v>
      </c>
      <c r="AM192" s="235">
        <v>66.455050572128968</v>
      </c>
    </row>
    <row r="193" spans="1:39">
      <c r="A193" s="32">
        <v>599</v>
      </c>
      <c r="B193" s="221" t="s">
        <v>206</v>
      </c>
      <c r="C193" s="225">
        <v>11225</v>
      </c>
      <c r="D193" s="225">
        <v>11226</v>
      </c>
      <c r="E193" s="34">
        <v>990</v>
      </c>
      <c r="F193" s="34">
        <v>986</v>
      </c>
      <c r="G193" s="34">
        <v>171</v>
      </c>
      <c r="H193" s="34">
        <v>169</v>
      </c>
      <c r="I193" s="34">
        <v>1012</v>
      </c>
      <c r="J193" s="34">
        <v>1014</v>
      </c>
      <c r="K193" s="34">
        <v>584</v>
      </c>
      <c r="L193" s="34">
        <v>545</v>
      </c>
      <c r="M193" s="230">
        <f t="shared" si="12"/>
        <v>2757</v>
      </c>
      <c r="N193" s="230">
        <f t="shared" si="13"/>
        <v>2714</v>
      </c>
      <c r="O193" s="34">
        <v>8468</v>
      </c>
      <c r="P193" s="34">
        <v>8512</v>
      </c>
      <c r="Q193" s="34">
        <v>5971</v>
      </c>
      <c r="R193" s="34">
        <v>5946</v>
      </c>
      <c r="T193" s="44">
        <v>8365450.5000000009</v>
      </c>
      <c r="U193" s="44">
        <v>8656695.4600000009</v>
      </c>
      <c r="V193" s="44">
        <v>1534827.6</v>
      </c>
      <c r="W193" s="44">
        <v>1577763.72</v>
      </c>
      <c r="X193" s="44">
        <v>7655668.6800000006</v>
      </c>
      <c r="Y193" s="44">
        <v>8113145.8200000003</v>
      </c>
      <c r="Z193" s="44">
        <v>7559850.8000000007</v>
      </c>
      <c r="AA193" s="44">
        <v>7388336.0999999996</v>
      </c>
      <c r="AB193" s="44">
        <v>560073.52</v>
      </c>
      <c r="AC193" s="44">
        <v>584944.64000000001</v>
      </c>
      <c r="AD193" s="44">
        <v>498459.08</v>
      </c>
      <c r="AE193" s="44">
        <v>513258.72</v>
      </c>
      <c r="AF193" s="230">
        <f t="shared" si="14"/>
        <v>25115797.580000002</v>
      </c>
      <c r="AG193" s="230">
        <f t="shared" si="15"/>
        <v>25735941.100000001</v>
      </c>
      <c r="AH193" s="479">
        <f t="shared" si="16"/>
        <v>620143.51999999955</v>
      </c>
      <c r="AI193" s="479">
        <f t="shared" si="17"/>
        <v>55.241717441653265</v>
      </c>
      <c r="AJ193" s="44">
        <v>26174330.18</v>
      </c>
      <c r="AK193" s="44">
        <v>26834144.460000001</v>
      </c>
      <c r="AL193" s="235">
        <v>659814.28000000119</v>
      </c>
      <c r="AM193" s="235">
        <v>58.77554605380378</v>
      </c>
    </row>
    <row r="194" spans="1:39">
      <c r="A194" s="32">
        <v>601</v>
      </c>
      <c r="B194" s="221" t="s">
        <v>207</v>
      </c>
      <c r="C194" s="225">
        <v>3739</v>
      </c>
      <c r="D194" s="225">
        <v>3692</v>
      </c>
      <c r="E194" s="34">
        <v>141</v>
      </c>
      <c r="F194" s="34">
        <v>142</v>
      </c>
      <c r="G194" s="34">
        <v>32</v>
      </c>
      <c r="H194" s="34">
        <v>25</v>
      </c>
      <c r="I194" s="34">
        <v>221</v>
      </c>
      <c r="J194" s="34">
        <v>211</v>
      </c>
      <c r="K194" s="34">
        <v>149</v>
      </c>
      <c r="L194" s="34">
        <v>138</v>
      </c>
      <c r="M194" s="230">
        <f t="shared" si="12"/>
        <v>543</v>
      </c>
      <c r="N194" s="230">
        <f t="shared" si="13"/>
        <v>516</v>
      </c>
      <c r="O194" s="34">
        <v>3196</v>
      </c>
      <c r="P194" s="34">
        <v>3176</v>
      </c>
      <c r="Q194" s="34">
        <v>1795</v>
      </c>
      <c r="R194" s="34">
        <v>1776</v>
      </c>
      <c r="T194" s="44">
        <v>1191442.9500000002</v>
      </c>
      <c r="U194" s="44">
        <v>1246704.6200000001</v>
      </c>
      <c r="V194" s="44">
        <v>287219.20000000001</v>
      </c>
      <c r="W194" s="44">
        <v>233396.99999999997</v>
      </c>
      <c r="X194" s="44">
        <v>1671840.6900000002</v>
      </c>
      <c r="Y194" s="44">
        <v>1688238.43</v>
      </c>
      <c r="Z194" s="44">
        <v>1928797.55</v>
      </c>
      <c r="AA194" s="44">
        <v>1870808.04</v>
      </c>
      <c r="AB194" s="44">
        <v>211383.44</v>
      </c>
      <c r="AC194" s="44">
        <v>218254.72</v>
      </c>
      <c r="AD194" s="44">
        <v>149846.6</v>
      </c>
      <c r="AE194" s="44">
        <v>153304.31999999998</v>
      </c>
      <c r="AF194" s="230">
        <f t="shared" si="14"/>
        <v>5079300.3900000006</v>
      </c>
      <c r="AG194" s="230">
        <f t="shared" si="15"/>
        <v>5039148.09</v>
      </c>
      <c r="AH194" s="479">
        <f t="shared" si="16"/>
        <v>-40152.300000000745</v>
      </c>
      <c r="AI194" s="479">
        <f t="shared" si="17"/>
        <v>-10.875487540628587</v>
      </c>
      <c r="AJ194" s="44">
        <v>5440530.4300000006</v>
      </c>
      <c r="AK194" s="44">
        <v>5410707.1299999999</v>
      </c>
      <c r="AL194" s="235">
        <v>-29823.300000000745</v>
      </c>
      <c r="AM194" s="235">
        <v>-8.0778169014086529</v>
      </c>
    </row>
    <row r="195" spans="1:39">
      <c r="A195" s="32">
        <v>604</v>
      </c>
      <c r="B195" s="221" t="s">
        <v>208</v>
      </c>
      <c r="C195" s="225">
        <v>20763</v>
      </c>
      <c r="D195" s="225">
        <v>21042</v>
      </c>
      <c r="E195" s="34">
        <v>1245</v>
      </c>
      <c r="F195" s="34">
        <v>1250</v>
      </c>
      <c r="G195" s="34">
        <v>258</v>
      </c>
      <c r="H195" s="34">
        <v>219</v>
      </c>
      <c r="I195" s="34">
        <v>1792</v>
      </c>
      <c r="J195" s="34">
        <v>1742</v>
      </c>
      <c r="K195" s="34">
        <v>885</v>
      </c>
      <c r="L195" s="34">
        <v>935</v>
      </c>
      <c r="M195" s="230">
        <f t="shared" si="12"/>
        <v>4180</v>
      </c>
      <c r="N195" s="230">
        <f t="shared" si="13"/>
        <v>4146</v>
      </c>
      <c r="O195" s="34">
        <v>16583</v>
      </c>
      <c r="P195" s="34">
        <v>16896</v>
      </c>
      <c r="Q195" s="34">
        <v>12206</v>
      </c>
      <c r="R195" s="34">
        <v>12447</v>
      </c>
      <c r="T195" s="44">
        <v>10520187.75</v>
      </c>
      <c r="U195" s="44">
        <v>10974512.5</v>
      </c>
      <c r="V195" s="44">
        <v>2315704.8000000003</v>
      </c>
      <c r="W195" s="44">
        <v>2044557.7199999997</v>
      </c>
      <c r="X195" s="44">
        <v>13556282.880000001</v>
      </c>
      <c r="Y195" s="44">
        <v>13937968.460000001</v>
      </c>
      <c r="Z195" s="44">
        <v>11456280.75</v>
      </c>
      <c r="AA195" s="44">
        <v>12675402.300000001</v>
      </c>
      <c r="AB195" s="44">
        <v>1096799.6200000001</v>
      </c>
      <c r="AC195" s="44">
        <v>1161093.1199999999</v>
      </c>
      <c r="AD195" s="44">
        <v>1018956.88</v>
      </c>
      <c r="AE195" s="44">
        <v>1074425.0399999998</v>
      </c>
      <c r="AF195" s="230">
        <f t="shared" si="14"/>
        <v>37848456.18</v>
      </c>
      <c r="AG195" s="230">
        <f t="shared" si="15"/>
        <v>39632440.980000004</v>
      </c>
      <c r="AH195" s="479">
        <f t="shared" si="16"/>
        <v>1783984.8000000045</v>
      </c>
      <c r="AI195" s="479">
        <f t="shared" si="17"/>
        <v>84.782092956943472</v>
      </c>
      <c r="AJ195" s="44">
        <v>39964212.68</v>
      </c>
      <c r="AK195" s="44">
        <v>41867959.140000001</v>
      </c>
      <c r="AL195" s="235">
        <v>1903746.4600000009</v>
      </c>
      <c r="AM195" s="235">
        <v>90.473646041250873</v>
      </c>
    </row>
    <row r="196" spans="1:39">
      <c r="A196" s="32">
        <v>607</v>
      </c>
      <c r="B196" s="221" t="s">
        <v>209</v>
      </c>
      <c r="C196" s="225">
        <v>4064</v>
      </c>
      <c r="D196" s="225">
        <v>3999</v>
      </c>
      <c r="E196" s="34">
        <v>171</v>
      </c>
      <c r="F196" s="34">
        <v>158</v>
      </c>
      <c r="G196" s="34">
        <v>36</v>
      </c>
      <c r="H196" s="34">
        <v>35</v>
      </c>
      <c r="I196" s="34">
        <v>242</v>
      </c>
      <c r="J196" s="34">
        <v>230</v>
      </c>
      <c r="K196" s="34">
        <v>121</v>
      </c>
      <c r="L196" s="34">
        <v>132</v>
      </c>
      <c r="M196" s="230">
        <f t="shared" si="12"/>
        <v>570</v>
      </c>
      <c r="N196" s="230">
        <f t="shared" si="13"/>
        <v>555</v>
      </c>
      <c r="O196" s="34">
        <v>3494</v>
      </c>
      <c r="P196" s="34">
        <v>3444</v>
      </c>
      <c r="Q196" s="34">
        <v>1928</v>
      </c>
      <c r="R196" s="34">
        <v>1868</v>
      </c>
      <c r="T196" s="44">
        <v>1444941.4500000002</v>
      </c>
      <c r="U196" s="44">
        <v>1387178.3800000001</v>
      </c>
      <c r="V196" s="44">
        <v>323121.60000000003</v>
      </c>
      <c r="W196" s="44">
        <v>326755.8</v>
      </c>
      <c r="X196" s="44">
        <v>1830703.3800000001</v>
      </c>
      <c r="Y196" s="44">
        <v>1840259.9000000001</v>
      </c>
      <c r="Z196" s="44">
        <v>1566338.9500000002</v>
      </c>
      <c r="AA196" s="44">
        <v>1789468.56</v>
      </c>
      <c r="AB196" s="44">
        <v>231093.16</v>
      </c>
      <c r="AC196" s="44">
        <v>236671.68</v>
      </c>
      <c r="AD196" s="44">
        <v>160949.44</v>
      </c>
      <c r="AE196" s="44">
        <v>161245.75999999998</v>
      </c>
      <c r="AF196" s="230">
        <f t="shared" si="14"/>
        <v>5165105.3800000008</v>
      </c>
      <c r="AG196" s="230">
        <f t="shared" si="15"/>
        <v>5343662.6400000006</v>
      </c>
      <c r="AH196" s="479">
        <f t="shared" si="16"/>
        <v>178557.25999999978</v>
      </c>
      <c r="AI196" s="479">
        <f t="shared" si="17"/>
        <v>44.650477619404796</v>
      </c>
      <c r="AJ196" s="44">
        <v>5557147.9800000014</v>
      </c>
      <c r="AK196" s="44">
        <v>5741580.0800000001</v>
      </c>
      <c r="AL196" s="235">
        <v>184432.0999999987</v>
      </c>
      <c r="AM196" s="235">
        <v>46.119554888721858</v>
      </c>
    </row>
    <row r="197" spans="1:39">
      <c r="A197" s="32">
        <v>608</v>
      </c>
      <c r="B197" s="221" t="s">
        <v>210</v>
      </c>
      <c r="C197" s="225">
        <v>1943</v>
      </c>
      <c r="D197" s="225">
        <v>1931</v>
      </c>
      <c r="E197" s="34">
        <v>86</v>
      </c>
      <c r="F197" s="34">
        <v>89</v>
      </c>
      <c r="G197" s="34">
        <v>9</v>
      </c>
      <c r="H197" s="34">
        <v>18</v>
      </c>
      <c r="I197" s="34">
        <v>123</v>
      </c>
      <c r="J197" s="34">
        <v>113</v>
      </c>
      <c r="K197" s="34">
        <v>61</v>
      </c>
      <c r="L197" s="34">
        <v>55</v>
      </c>
      <c r="M197" s="230">
        <f t="shared" si="12"/>
        <v>279</v>
      </c>
      <c r="N197" s="230">
        <f t="shared" si="13"/>
        <v>275</v>
      </c>
      <c r="O197" s="34">
        <v>1664</v>
      </c>
      <c r="P197" s="34">
        <v>1656</v>
      </c>
      <c r="Q197" s="34">
        <v>950</v>
      </c>
      <c r="R197" s="34">
        <v>941</v>
      </c>
      <c r="T197" s="44">
        <v>726695.70000000007</v>
      </c>
      <c r="U197" s="44">
        <v>781385.29</v>
      </c>
      <c r="V197" s="44">
        <v>80780.400000000009</v>
      </c>
      <c r="W197" s="44">
        <v>168045.84</v>
      </c>
      <c r="X197" s="44">
        <v>930481.47000000009</v>
      </c>
      <c r="Y197" s="44">
        <v>904127.69000000006</v>
      </c>
      <c r="Z197" s="44">
        <v>789641.95000000007</v>
      </c>
      <c r="AA197" s="44">
        <v>745611.9</v>
      </c>
      <c r="AB197" s="44">
        <v>110056.96000000001</v>
      </c>
      <c r="AC197" s="44">
        <v>113800.31999999999</v>
      </c>
      <c r="AD197" s="44">
        <v>79306</v>
      </c>
      <c r="AE197" s="44">
        <v>81227.12</v>
      </c>
      <c r="AF197" s="230">
        <f t="shared" si="14"/>
        <v>2527599.5200000005</v>
      </c>
      <c r="AG197" s="230">
        <f t="shared" si="15"/>
        <v>2599170.7200000002</v>
      </c>
      <c r="AH197" s="479">
        <f t="shared" si="16"/>
        <v>71571.199999999721</v>
      </c>
      <c r="AI197" s="479">
        <f t="shared" si="17"/>
        <v>37.064319005696383</v>
      </c>
      <c r="AJ197" s="44">
        <v>2716962.4800000004</v>
      </c>
      <c r="AK197" s="44">
        <v>2794198.16</v>
      </c>
      <c r="AL197" s="235">
        <v>77235.679999999702</v>
      </c>
      <c r="AM197" s="235">
        <v>39.997762817193006</v>
      </c>
    </row>
    <row r="198" spans="1:39">
      <c r="A198" s="32">
        <v>609</v>
      </c>
      <c r="B198" s="221" t="s">
        <v>211</v>
      </c>
      <c r="C198" s="225">
        <v>83106</v>
      </c>
      <c r="D198" s="225">
        <v>83305</v>
      </c>
      <c r="E198" s="34">
        <v>3730</v>
      </c>
      <c r="F198" s="34">
        <v>3701</v>
      </c>
      <c r="G198" s="34">
        <v>714</v>
      </c>
      <c r="H198" s="34">
        <v>671</v>
      </c>
      <c r="I198" s="34">
        <v>4885</v>
      </c>
      <c r="J198" s="34">
        <v>4800</v>
      </c>
      <c r="K198" s="34">
        <v>2622</v>
      </c>
      <c r="L198" s="34">
        <v>2658</v>
      </c>
      <c r="M198" s="230">
        <f t="shared" si="12"/>
        <v>11951</v>
      </c>
      <c r="N198" s="230">
        <f t="shared" si="13"/>
        <v>11830</v>
      </c>
      <c r="O198" s="34">
        <v>71155</v>
      </c>
      <c r="P198" s="34">
        <v>71475</v>
      </c>
      <c r="Q198" s="34">
        <v>46902</v>
      </c>
      <c r="R198" s="34">
        <v>47156</v>
      </c>
      <c r="T198" s="44">
        <v>31518313.500000004</v>
      </c>
      <c r="U198" s="44">
        <v>32493336.610000003</v>
      </c>
      <c r="V198" s="44">
        <v>6408578.4000000004</v>
      </c>
      <c r="W198" s="44">
        <v>6264375.4799999995</v>
      </c>
      <c r="X198" s="44">
        <v>36954487.649999999</v>
      </c>
      <c r="Y198" s="44">
        <v>38405424</v>
      </c>
      <c r="Z198" s="44">
        <v>33941658.899999999</v>
      </c>
      <c r="AA198" s="44">
        <v>36033389.640000001</v>
      </c>
      <c r="AB198" s="44">
        <v>4706191.7</v>
      </c>
      <c r="AC198" s="44">
        <v>4911762</v>
      </c>
      <c r="AD198" s="44">
        <v>3915378.96</v>
      </c>
      <c r="AE198" s="44">
        <v>4070505.9199999995</v>
      </c>
      <c r="AF198" s="230">
        <f t="shared" si="14"/>
        <v>108823038.45000002</v>
      </c>
      <c r="AG198" s="230">
        <f t="shared" si="15"/>
        <v>113196525.73</v>
      </c>
      <c r="AH198" s="479">
        <f t="shared" si="16"/>
        <v>4373487.2799999863</v>
      </c>
      <c r="AI198" s="479">
        <f t="shared" si="17"/>
        <v>52.49969725706724</v>
      </c>
      <c r="AJ198" s="44">
        <v>117444609.11000001</v>
      </c>
      <c r="AK198" s="44">
        <v>122178793.65000001</v>
      </c>
      <c r="AL198" s="235">
        <v>4734184.5399999917</v>
      </c>
      <c r="AM198" s="235">
        <v>56.82953652241752</v>
      </c>
    </row>
    <row r="199" spans="1:39">
      <c r="A199" s="221">
        <v>611</v>
      </c>
      <c r="B199" s="221" t="s">
        <v>212</v>
      </c>
      <c r="C199" s="225">
        <v>4973</v>
      </c>
      <c r="D199" s="225">
        <v>4961</v>
      </c>
      <c r="E199" s="34">
        <v>285</v>
      </c>
      <c r="F199" s="34">
        <v>285</v>
      </c>
      <c r="G199" s="34">
        <v>68</v>
      </c>
      <c r="H199" s="34">
        <v>39</v>
      </c>
      <c r="I199" s="34">
        <v>386</v>
      </c>
      <c r="J199" s="34">
        <v>381</v>
      </c>
      <c r="K199" s="34">
        <v>224</v>
      </c>
      <c r="L199" s="34">
        <v>222</v>
      </c>
      <c r="M199" s="230">
        <f t="shared" si="12"/>
        <v>963</v>
      </c>
      <c r="N199" s="230">
        <f t="shared" si="13"/>
        <v>927</v>
      </c>
      <c r="O199" s="34">
        <v>4010</v>
      </c>
      <c r="P199" s="34">
        <v>4034</v>
      </c>
      <c r="Q199" s="34">
        <v>2914</v>
      </c>
      <c r="R199" s="34">
        <v>2915</v>
      </c>
      <c r="T199" s="44">
        <v>2408235.75</v>
      </c>
      <c r="U199" s="44">
        <v>2502188.85</v>
      </c>
      <c r="V199" s="44">
        <v>610340.80000000005</v>
      </c>
      <c r="W199" s="44">
        <v>364099.31999999995</v>
      </c>
      <c r="X199" s="44">
        <v>2920047.54</v>
      </c>
      <c r="Y199" s="44">
        <v>3048430.5300000003</v>
      </c>
      <c r="Z199" s="44">
        <v>2899668.8000000003</v>
      </c>
      <c r="AA199" s="44">
        <v>3009560.76</v>
      </c>
      <c r="AB199" s="44">
        <v>265221.40000000002</v>
      </c>
      <c r="AC199" s="44">
        <v>277216.48</v>
      </c>
      <c r="AD199" s="44">
        <v>243260.72</v>
      </c>
      <c r="AE199" s="44">
        <v>251622.8</v>
      </c>
      <c r="AF199" s="230">
        <f t="shared" si="14"/>
        <v>8838292.8900000006</v>
      </c>
      <c r="AG199" s="230">
        <f t="shared" si="15"/>
        <v>8924279.4600000009</v>
      </c>
      <c r="AH199" s="479">
        <f t="shared" si="16"/>
        <v>85986.570000000298</v>
      </c>
      <c r="AI199" s="479">
        <f t="shared" si="17"/>
        <v>17.332507558959946</v>
      </c>
      <c r="AJ199" s="44">
        <v>9346775.0100000016</v>
      </c>
      <c r="AK199" s="44">
        <v>9453118.7400000021</v>
      </c>
      <c r="AL199" s="235">
        <v>106343.73000000045</v>
      </c>
      <c r="AM199" s="235">
        <v>21.435946381777956</v>
      </c>
    </row>
    <row r="200" spans="1:39">
      <c r="A200" s="32">
        <v>614</v>
      </c>
      <c r="B200" s="221" t="s">
        <v>213</v>
      </c>
      <c r="C200" s="225">
        <v>2923</v>
      </c>
      <c r="D200" s="225">
        <v>2878</v>
      </c>
      <c r="E200" s="34">
        <v>64</v>
      </c>
      <c r="F200" s="34">
        <v>66</v>
      </c>
      <c r="G200" s="34">
        <v>11</v>
      </c>
      <c r="H200" s="34">
        <v>11</v>
      </c>
      <c r="I200" s="34">
        <v>104</v>
      </c>
      <c r="J200" s="34">
        <v>100</v>
      </c>
      <c r="K200" s="34">
        <v>64</v>
      </c>
      <c r="L200" s="34">
        <v>57</v>
      </c>
      <c r="M200" s="230">
        <f t="shared" si="12"/>
        <v>243</v>
      </c>
      <c r="N200" s="230">
        <f t="shared" si="13"/>
        <v>234</v>
      </c>
      <c r="O200" s="34">
        <v>2680</v>
      </c>
      <c r="P200" s="34">
        <v>2644</v>
      </c>
      <c r="Q200" s="34">
        <v>1370</v>
      </c>
      <c r="R200" s="34">
        <v>1300</v>
      </c>
      <c r="T200" s="44">
        <v>540796.80000000005</v>
      </c>
      <c r="U200" s="44">
        <v>579454.26</v>
      </c>
      <c r="V200" s="44">
        <v>98731.6</v>
      </c>
      <c r="W200" s="44">
        <v>102694.68</v>
      </c>
      <c r="X200" s="44">
        <v>786748.56</v>
      </c>
      <c r="Y200" s="44">
        <v>800113</v>
      </c>
      <c r="Z200" s="44">
        <v>828476.8</v>
      </c>
      <c r="AA200" s="44">
        <v>772725.05999999994</v>
      </c>
      <c r="AB200" s="44">
        <v>177255.2</v>
      </c>
      <c r="AC200" s="44">
        <v>181695.68</v>
      </c>
      <c r="AD200" s="44">
        <v>114367.6</v>
      </c>
      <c r="AE200" s="44">
        <v>112215.99999999999</v>
      </c>
      <c r="AF200" s="230">
        <f t="shared" si="14"/>
        <v>2254753.7599999998</v>
      </c>
      <c r="AG200" s="230">
        <f t="shared" si="15"/>
        <v>2254987</v>
      </c>
      <c r="AH200" s="479">
        <f t="shared" si="16"/>
        <v>233.24000000022352</v>
      </c>
      <c r="AI200" s="479">
        <f t="shared" si="17"/>
        <v>8.1042390549070017E-2</v>
      </c>
      <c r="AJ200" s="44">
        <v>2546376.56</v>
      </c>
      <c r="AK200" s="44">
        <v>2548898.6800000002</v>
      </c>
      <c r="AL200" s="235">
        <v>2522.1200000001118</v>
      </c>
      <c r="AM200" s="235">
        <v>0.87634468380823893</v>
      </c>
    </row>
    <row r="201" spans="1:39">
      <c r="A201" s="32">
        <v>615</v>
      </c>
      <c r="B201" s="221" t="s">
        <v>214</v>
      </c>
      <c r="C201" s="225">
        <v>7479</v>
      </c>
      <c r="D201" s="225">
        <v>7304</v>
      </c>
      <c r="E201" s="34">
        <v>328</v>
      </c>
      <c r="F201" s="34">
        <v>315</v>
      </c>
      <c r="G201" s="34">
        <v>63</v>
      </c>
      <c r="H201" s="34">
        <v>60</v>
      </c>
      <c r="I201" s="34">
        <v>523</v>
      </c>
      <c r="J201" s="34">
        <v>475</v>
      </c>
      <c r="K201" s="34">
        <v>275</v>
      </c>
      <c r="L201" s="34">
        <v>274</v>
      </c>
      <c r="M201" s="230">
        <f t="shared" si="12"/>
        <v>1189</v>
      </c>
      <c r="N201" s="230">
        <f t="shared" si="13"/>
        <v>1124</v>
      </c>
      <c r="O201" s="34">
        <v>6290</v>
      </c>
      <c r="P201" s="34">
        <v>6180</v>
      </c>
      <c r="Q201" s="34">
        <v>3506</v>
      </c>
      <c r="R201" s="34">
        <v>3340</v>
      </c>
      <c r="T201" s="44">
        <v>2771583.6</v>
      </c>
      <c r="U201" s="44">
        <v>2765577.1500000004</v>
      </c>
      <c r="V201" s="44">
        <v>565462.80000000005</v>
      </c>
      <c r="W201" s="44">
        <v>560152.79999999993</v>
      </c>
      <c r="X201" s="44">
        <v>3956437.47</v>
      </c>
      <c r="Y201" s="44">
        <v>3800536.75</v>
      </c>
      <c r="Z201" s="44">
        <v>3559861.25</v>
      </c>
      <c r="AA201" s="44">
        <v>3714502.92</v>
      </c>
      <c r="AB201" s="44">
        <v>416020.6</v>
      </c>
      <c r="AC201" s="44">
        <v>424689.6</v>
      </c>
      <c r="AD201" s="44">
        <v>292680.88</v>
      </c>
      <c r="AE201" s="44">
        <v>288308.8</v>
      </c>
      <c r="AF201" s="230">
        <f t="shared" si="14"/>
        <v>10853345.120000001</v>
      </c>
      <c r="AG201" s="230">
        <f t="shared" si="15"/>
        <v>10840769.620000001</v>
      </c>
      <c r="AH201" s="479">
        <f t="shared" si="16"/>
        <v>-12575.5</v>
      </c>
      <c r="AI201" s="479">
        <f t="shared" si="17"/>
        <v>-1.7217278203723987</v>
      </c>
      <c r="AJ201" s="44">
        <v>11562046.600000001</v>
      </c>
      <c r="AK201" s="44">
        <v>11553768.020000001</v>
      </c>
      <c r="AL201" s="235">
        <v>-8278.5800000000745</v>
      </c>
      <c r="AM201" s="235">
        <v>-1.1334309967141394</v>
      </c>
    </row>
    <row r="202" spans="1:39">
      <c r="A202" s="32">
        <v>616</v>
      </c>
      <c r="B202" s="221" t="s">
        <v>215</v>
      </c>
      <c r="C202" s="225">
        <v>1781</v>
      </c>
      <c r="D202" s="225">
        <v>1743</v>
      </c>
      <c r="E202" s="34">
        <v>71</v>
      </c>
      <c r="F202" s="34">
        <v>69</v>
      </c>
      <c r="G202" s="34">
        <v>13</v>
      </c>
      <c r="H202" s="34">
        <v>8</v>
      </c>
      <c r="I202" s="34">
        <v>124</v>
      </c>
      <c r="J202" s="34">
        <v>111</v>
      </c>
      <c r="K202" s="34">
        <v>64</v>
      </c>
      <c r="L202" s="34">
        <v>64</v>
      </c>
      <c r="M202" s="230">
        <f t="shared" ref="M202:M265" si="18">SUM(E202,G202,I202,K202)</f>
        <v>272</v>
      </c>
      <c r="N202" s="230">
        <f t="shared" ref="N202:N265" si="19">SUM(F202,H202,J202,L202)</f>
        <v>252</v>
      </c>
      <c r="O202" s="34">
        <v>1509</v>
      </c>
      <c r="P202" s="34">
        <v>1491</v>
      </c>
      <c r="Q202" s="34">
        <v>1036</v>
      </c>
      <c r="R202" s="34">
        <v>1011</v>
      </c>
      <c r="T202" s="44">
        <v>599946.45000000007</v>
      </c>
      <c r="U202" s="44">
        <v>605793.09000000008</v>
      </c>
      <c r="V202" s="44">
        <v>116682.8</v>
      </c>
      <c r="W202" s="44">
        <v>74687.039999999994</v>
      </c>
      <c r="X202" s="44">
        <v>938046.36</v>
      </c>
      <c r="Y202" s="44">
        <v>888125.43</v>
      </c>
      <c r="Z202" s="44">
        <v>828476.8</v>
      </c>
      <c r="AA202" s="44">
        <v>867621.12</v>
      </c>
      <c r="AB202" s="44">
        <v>99805.26</v>
      </c>
      <c r="AC202" s="44">
        <v>102461.52</v>
      </c>
      <c r="AD202" s="44">
        <v>86485.28</v>
      </c>
      <c r="AE202" s="44">
        <v>87269.51999999999</v>
      </c>
      <c r="AF202" s="230">
        <f t="shared" ref="AF202:AF265" si="20">SUM(T202,V202,X202,Z202)</f>
        <v>2483152.41</v>
      </c>
      <c r="AG202" s="230">
        <f t="shared" ref="AG202:AG265" si="21">SUM(U202,W202,Y202,AA202)</f>
        <v>2436226.6800000002</v>
      </c>
      <c r="AH202" s="479">
        <f t="shared" ref="AH202:AH265" si="22">AG202-AF202</f>
        <v>-46925.729999999981</v>
      </c>
      <c r="AI202" s="479">
        <f t="shared" ref="AI202:AI265" si="23">AH202/D202</f>
        <v>-26.922392426850248</v>
      </c>
      <c r="AJ202" s="44">
        <v>2669442.9499999997</v>
      </c>
      <c r="AK202" s="44">
        <v>2625957.7200000002</v>
      </c>
      <c r="AL202" s="235">
        <v>-43485.229999999516</v>
      </c>
      <c r="AM202" s="235">
        <v>-24.948496844520662</v>
      </c>
    </row>
    <row r="203" spans="1:39">
      <c r="A203" s="32">
        <v>619</v>
      </c>
      <c r="B203" s="221" t="s">
        <v>216</v>
      </c>
      <c r="C203" s="225">
        <v>2650</v>
      </c>
      <c r="D203" s="225">
        <v>2607</v>
      </c>
      <c r="E203" s="34">
        <v>90</v>
      </c>
      <c r="F203" s="34">
        <v>83</v>
      </c>
      <c r="G203" s="34">
        <v>18</v>
      </c>
      <c r="H203" s="34">
        <v>23</v>
      </c>
      <c r="I203" s="34">
        <v>132</v>
      </c>
      <c r="J203" s="34">
        <v>132</v>
      </c>
      <c r="K203" s="34">
        <v>88</v>
      </c>
      <c r="L203" s="34">
        <v>77</v>
      </c>
      <c r="M203" s="230">
        <f t="shared" si="18"/>
        <v>328</v>
      </c>
      <c r="N203" s="230">
        <f t="shared" si="19"/>
        <v>315</v>
      </c>
      <c r="O203" s="34">
        <v>2322</v>
      </c>
      <c r="P203" s="34">
        <v>2292</v>
      </c>
      <c r="Q203" s="34">
        <v>1265</v>
      </c>
      <c r="R203" s="34">
        <v>1236</v>
      </c>
      <c r="T203" s="44">
        <v>760495.50000000012</v>
      </c>
      <c r="U203" s="44">
        <v>728707.63</v>
      </c>
      <c r="V203" s="44">
        <v>161560.80000000002</v>
      </c>
      <c r="W203" s="44">
        <v>214725.24</v>
      </c>
      <c r="X203" s="44">
        <v>998565.4800000001</v>
      </c>
      <c r="Y203" s="44">
        <v>1056149.1599999999</v>
      </c>
      <c r="Z203" s="44">
        <v>1139155.6000000001</v>
      </c>
      <c r="AA203" s="44">
        <v>1043856.66</v>
      </c>
      <c r="AB203" s="44">
        <v>153577.07999999999</v>
      </c>
      <c r="AC203" s="44">
        <v>157506.23999999999</v>
      </c>
      <c r="AD203" s="44">
        <v>105602.20000000001</v>
      </c>
      <c r="AE203" s="44">
        <v>106691.51999999999</v>
      </c>
      <c r="AF203" s="230">
        <f t="shared" si="20"/>
        <v>3059777.3800000004</v>
      </c>
      <c r="AG203" s="230">
        <f t="shared" si="21"/>
        <v>3043438.69</v>
      </c>
      <c r="AH203" s="479">
        <f t="shared" si="22"/>
        <v>-16338.69000000041</v>
      </c>
      <c r="AI203" s="479">
        <f t="shared" si="23"/>
        <v>-6.2672382048332986</v>
      </c>
      <c r="AJ203" s="44">
        <v>3318956.6600000006</v>
      </c>
      <c r="AK203" s="44">
        <v>3307636.4499999997</v>
      </c>
      <c r="AL203" s="235">
        <v>-11320.210000000894</v>
      </c>
      <c r="AM203" s="235">
        <v>-4.3422362869201745</v>
      </c>
    </row>
    <row r="204" spans="1:39">
      <c r="A204" s="32">
        <v>620</v>
      </c>
      <c r="B204" s="221" t="s">
        <v>217</v>
      </c>
      <c r="C204" s="225">
        <v>2359</v>
      </c>
      <c r="D204" s="225">
        <v>2345</v>
      </c>
      <c r="E204" s="34">
        <v>57</v>
      </c>
      <c r="F204" s="34">
        <v>50</v>
      </c>
      <c r="G204" s="34">
        <v>13</v>
      </c>
      <c r="H204" s="34">
        <v>12</v>
      </c>
      <c r="I204" s="34">
        <v>107</v>
      </c>
      <c r="J204" s="34">
        <v>91</v>
      </c>
      <c r="K204" s="34">
        <v>57</v>
      </c>
      <c r="L204" s="34">
        <v>59</v>
      </c>
      <c r="M204" s="230">
        <f t="shared" si="18"/>
        <v>234</v>
      </c>
      <c r="N204" s="230">
        <f t="shared" si="19"/>
        <v>212</v>
      </c>
      <c r="O204" s="34">
        <v>2125</v>
      </c>
      <c r="P204" s="34">
        <v>2133</v>
      </c>
      <c r="Q204" s="34">
        <v>1077</v>
      </c>
      <c r="R204" s="34">
        <v>1057</v>
      </c>
      <c r="T204" s="44">
        <v>481647.15</v>
      </c>
      <c r="U204" s="44">
        <v>438980.5</v>
      </c>
      <c r="V204" s="44">
        <v>116682.8</v>
      </c>
      <c r="W204" s="44">
        <v>112030.56</v>
      </c>
      <c r="X204" s="44">
        <v>809443.23</v>
      </c>
      <c r="Y204" s="44">
        <v>728102.83</v>
      </c>
      <c r="Z204" s="44">
        <v>737862.15</v>
      </c>
      <c r="AA204" s="44">
        <v>799838.22</v>
      </c>
      <c r="AB204" s="44">
        <v>140547.5</v>
      </c>
      <c r="AC204" s="44">
        <v>146579.76</v>
      </c>
      <c r="AD204" s="44">
        <v>89907.96</v>
      </c>
      <c r="AE204" s="44">
        <v>91240.239999999991</v>
      </c>
      <c r="AF204" s="230">
        <f t="shared" si="20"/>
        <v>2145635.33</v>
      </c>
      <c r="AG204" s="230">
        <f t="shared" si="21"/>
        <v>2078952.11</v>
      </c>
      <c r="AH204" s="479">
        <f t="shared" si="22"/>
        <v>-66683.219999999972</v>
      </c>
      <c r="AI204" s="479">
        <f t="shared" si="23"/>
        <v>-28.436341151385914</v>
      </c>
      <c r="AJ204" s="44">
        <v>2376090.79</v>
      </c>
      <c r="AK204" s="44">
        <v>2316772.1100000003</v>
      </c>
      <c r="AL204" s="235">
        <v>-59318.679999999702</v>
      </c>
      <c r="AM204" s="235">
        <v>-25.295812366737614</v>
      </c>
    </row>
    <row r="205" spans="1:39">
      <c r="A205" s="32">
        <v>623</v>
      </c>
      <c r="B205" s="221" t="s">
        <v>218</v>
      </c>
      <c r="C205" s="225">
        <v>2108</v>
      </c>
      <c r="D205" s="225">
        <v>2101</v>
      </c>
      <c r="E205" s="34">
        <v>52</v>
      </c>
      <c r="F205" s="34">
        <v>56</v>
      </c>
      <c r="G205" s="34">
        <v>8</v>
      </c>
      <c r="H205" s="34">
        <v>6</v>
      </c>
      <c r="I205" s="34">
        <v>49</v>
      </c>
      <c r="J205" s="34">
        <v>48</v>
      </c>
      <c r="K205" s="34">
        <v>35</v>
      </c>
      <c r="L205" s="34">
        <v>34</v>
      </c>
      <c r="M205" s="230">
        <f t="shared" si="18"/>
        <v>144</v>
      </c>
      <c r="N205" s="230">
        <f t="shared" si="19"/>
        <v>144</v>
      </c>
      <c r="O205" s="34">
        <v>1964</v>
      </c>
      <c r="P205" s="34">
        <v>1957</v>
      </c>
      <c r="Q205" s="34">
        <v>957</v>
      </c>
      <c r="R205" s="34">
        <v>928</v>
      </c>
      <c r="T205" s="44">
        <v>439397.4</v>
      </c>
      <c r="U205" s="44">
        <v>491658.16000000003</v>
      </c>
      <c r="V205" s="44">
        <v>71804.800000000003</v>
      </c>
      <c r="W205" s="44">
        <v>56015.28</v>
      </c>
      <c r="X205" s="44">
        <v>370679.61000000004</v>
      </c>
      <c r="Y205" s="44">
        <v>384054.24</v>
      </c>
      <c r="Z205" s="44">
        <v>453073.25</v>
      </c>
      <c r="AA205" s="44">
        <v>460923.72</v>
      </c>
      <c r="AB205" s="44">
        <v>129898.96</v>
      </c>
      <c r="AC205" s="44">
        <v>134485.04</v>
      </c>
      <c r="AD205" s="44">
        <v>79890.36</v>
      </c>
      <c r="AE205" s="44">
        <v>80104.959999999992</v>
      </c>
      <c r="AF205" s="230">
        <f t="shared" si="20"/>
        <v>1334955.06</v>
      </c>
      <c r="AG205" s="230">
        <f t="shared" si="21"/>
        <v>1392651.4</v>
      </c>
      <c r="AH205" s="479">
        <f t="shared" si="22"/>
        <v>57696.339999999851</v>
      </c>
      <c r="AI205" s="479">
        <f t="shared" si="23"/>
        <v>27.461370775820967</v>
      </c>
      <c r="AJ205" s="44">
        <v>1544744.3800000001</v>
      </c>
      <c r="AK205" s="44">
        <v>1607241.4</v>
      </c>
      <c r="AL205" s="235">
        <v>62497.019999999786</v>
      </c>
      <c r="AM205" s="235">
        <v>29.746320799619127</v>
      </c>
    </row>
    <row r="206" spans="1:39">
      <c r="A206" s="32">
        <v>624</v>
      </c>
      <c r="B206" s="221" t="s">
        <v>219</v>
      </c>
      <c r="C206" s="225">
        <v>5065</v>
      </c>
      <c r="D206" s="225">
        <v>5001</v>
      </c>
      <c r="E206" s="34">
        <v>238</v>
      </c>
      <c r="F206" s="34">
        <v>237</v>
      </c>
      <c r="G206" s="34">
        <v>46</v>
      </c>
      <c r="H206" s="34">
        <v>37</v>
      </c>
      <c r="I206" s="34">
        <v>379</v>
      </c>
      <c r="J206" s="34">
        <v>346</v>
      </c>
      <c r="K206" s="34">
        <v>183</v>
      </c>
      <c r="L206" s="34">
        <v>193</v>
      </c>
      <c r="M206" s="230">
        <f t="shared" si="18"/>
        <v>846</v>
      </c>
      <c r="N206" s="230">
        <f t="shared" si="19"/>
        <v>813</v>
      </c>
      <c r="O206" s="34">
        <v>4219</v>
      </c>
      <c r="P206" s="34">
        <v>4188</v>
      </c>
      <c r="Q206" s="34">
        <v>2711</v>
      </c>
      <c r="R206" s="34">
        <v>2661</v>
      </c>
      <c r="T206" s="44">
        <v>2011088.1</v>
      </c>
      <c r="U206" s="44">
        <v>2080767.57</v>
      </c>
      <c r="V206" s="44">
        <v>412877.60000000003</v>
      </c>
      <c r="W206" s="44">
        <v>345427.56</v>
      </c>
      <c r="X206" s="44">
        <v>2867093.31</v>
      </c>
      <c r="Y206" s="44">
        <v>2768390.98</v>
      </c>
      <c r="Z206" s="44">
        <v>2368925.85</v>
      </c>
      <c r="AA206" s="44">
        <v>2616419.94</v>
      </c>
      <c r="AB206" s="44">
        <v>279044.65999999997</v>
      </c>
      <c r="AC206" s="44">
        <v>287799.36</v>
      </c>
      <c r="AD206" s="44">
        <v>226314.28</v>
      </c>
      <c r="AE206" s="44">
        <v>229697.52</v>
      </c>
      <c r="AF206" s="230">
        <f t="shared" si="20"/>
        <v>7659984.8599999994</v>
      </c>
      <c r="AG206" s="230">
        <f t="shared" si="21"/>
        <v>7811006.0499999989</v>
      </c>
      <c r="AH206" s="479">
        <f t="shared" si="22"/>
        <v>151021.18999999948</v>
      </c>
      <c r="AI206" s="479">
        <f t="shared" si="23"/>
        <v>30.198198360327829</v>
      </c>
      <c r="AJ206" s="44">
        <v>8165343.7999999998</v>
      </c>
      <c r="AK206" s="44">
        <v>8328502.9299999988</v>
      </c>
      <c r="AL206" s="235">
        <v>163159.12999999896</v>
      </c>
      <c r="AM206" s="235">
        <v>32.625300939811829</v>
      </c>
    </row>
    <row r="207" spans="1:39">
      <c r="A207" s="32">
        <v>625</v>
      </c>
      <c r="B207" s="221" t="s">
        <v>220</v>
      </c>
      <c r="C207" s="225">
        <v>2980</v>
      </c>
      <c r="D207" s="225">
        <v>2976</v>
      </c>
      <c r="E207" s="34">
        <v>144</v>
      </c>
      <c r="F207" s="34">
        <v>155</v>
      </c>
      <c r="G207" s="34">
        <v>32</v>
      </c>
      <c r="H207" s="34">
        <v>19</v>
      </c>
      <c r="I207" s="34">
        <v>221</v>
      </c>
      <c r="J207" s="34">
        <v>212</v>
      </c>
      <c r="K207" s="34">
        <v>129</v>
      </c>
      <c r="L207" s="34">
        <v>130</v>
      </c>
      <c r="M207" s="230">
        <f t="shared" si="18"/>
        <v>526</v>
      </c>
      <c r="N207" s="230">
        <f t="shared" si="19"/>
        <v>516</v>
      </c>
      <c r="O207" s="34">
        <v>2454</v>
      </c>
      <c r="P207" s="34">
        <v>2460</v>
      </c>
      <c r="Q207" s="34">
        <v>1480</v>
      </c>
      <c r="R207" s="34">
        <v>1476</v>
      </c>
      <c r="T207" s="44">
        <v>1216792.8</v>
      </c>
      <c r="U207" s="44">
        <v>1360839.55</v>
      </c>
      <c r="V207" s="44">
        <v>287219.20000000001</v>
      </c>
      <c r="W207" s="44">
        <v>177381.71999999997</v>
      </c>
      <c r="X207" s="44">
        <v>1671840.6900000002</v>
      </c>
      <c r="Y207" s="44">
        <v>1696239.56</v>
      </c>
      <c r="Z207" s="44">
        <v>1669898.55</v>
      </c>
      <c r="AA207" s="44">
        <v>1762355.4</v>
      </c>
      <c r="AB207" s="44">
        <v>162307.56</v>
      </c>
      <c r="AC207" s="44">
        <v>169051.2</v>
      </c>
      <c r="AD207" s="44">
        <v>123550.40000000001</v>
      </c>
      <c r="AE207" s="44">
        <v>127408.31999999999</v>
      </c>
      <c r="AF207" s="230">
        <f t="shared" si="20"/>
        <v>4845751.24</v>
      </c>
      <c r="AG207" s="230">
        <f t="shared" si="21"/>
        <v>4996816.2300000004</v>
      </c>
      <c r="AH207" s="479">
        <f t="shared" si="22"/>
        <v>151064.99000000022</v>
      </c>
      <c r="AI207" s="479">
        <f t="shared" si="23"/>
        <v>50.761085349462441</v>
      </c>
      <c r="AJ207" s="44">
        <v>5131609.2</v>
      </c>
      <c r="AK207" s="44">
        <v>5293275.7500000009</v>
      </c>
      <c r="AL207" s="235">
        <v>161666.55000000075</v>
      </c>
      <c r="AM207" s="235">
        <v>54.323437500000253</v>
      </c>
    </row>
    <row r="208" spans="1:39">
      <c r="A208" s="32">
        <v>626</v>
      </c>
      <c r="B208" s="221" t="s">
        <v>221</v>
      </c>
      <c r="C208" s="225">
        <v>4756</v>
      </c>
      <c r="D208" s="225">
        <v>4702</v>
      </c>
      <c r="E208" s="34">
        <v>195</v>
      </c>
      <c r="F208" s="34">
        <v>172</v>
      </c>
      <c r="G208" s="34">
        <v>43</v>
      </c>
      <c r="H208" s="34">
        <v>43</v>
      </c>
      <c r="I208" s="34">
        <v>301</v>
      </c>
      <c r="J208" s="34">
        <v>284</v>
      </c>
      <c r="K208" s="34">
        <v>167</v>
      </c>
      <c r="L208" s="34">
        <v>179</v>
      </c>
      <c r="M208" s="230">
        <f t="shared" si="18"/>
        <v>706</v>
      </c>
      <c r="N208" s="230">
        <f t="shared" si="19"/>
        <v>678</v>
      </c>
      <c r="O208" s="34">
        <v>4050</v>
      </c>
      <c r="P208" s="34">
        <v>4024</v>
      </c>
      <c r="Q208" s="34">
        <v>2181</v>
      </c>
      <c r="R208" s="34">
        <v>2132</v>
      </c>
      <c r="T208" s="44">
        <v>1647740.2500000002</v>
      </c>
      <c r="U208" s="44">
        <v>1510092.9200000002</v>
      </c>
      <c r="V208" s="44">
        <v>385950.8</v>
      </c>
      <c r="W208" s="44">
        <v>401442.83999999997</v>
      </c>
      <c r="X208" s="44">
        <v>2277031.89</v>
      </c>
      <c r="Y208" s="44">
        <v>2272320.92</v>
      </c>
      <c r="Z208" s="44">
        <v>2161806.65</v>
      </c>
      <c r="AA208" s="44">
        <v>2426627.8199999998</v>
      </c>
      <c r="AB208" s="44">
        <v>267867</v>
      </c>
      <c r="AC208" s="44">
        <v>276529.27999999997</v>
      </c>
      <c r="AD208" s="44">
        <v>182069.88</v>
      </c>
      <c r="AE208" s="44">
        <v>184034.24</v>
      </c>
      <c r="AF208" s="230">
        <f t="shared" si="20"/>
        <v>6472529.5899999999</v>
      </c>
      <c r="AG208" s="230">
        <f t="shared" si="21"/>
        <v>6610484.5</v>
      </c>
      <c r="AH208" s="479">
        <f t="shared" si="22"/>
        <v>137954.91000000015</v>
      </c>
      <c r="AI208" s="479">
        <f t="shared" si="23"/>
        <v>29.339623564440696</v>
      </c>
      <c r="AJ208" s="44">
        <v>6922466.4699999997</v>
      </c>
      <c r="AK208" s="44">
        <v>7071048.0200000005</v>
      </c>
      <c r="AL208" s="235">
        <v>148581.55000000075</v>
      </c>
      <c r="AM208" s="235">
        <v>31.599649085495692</v>
      </c>
    </row>
    <row r="209" spans="1:39">
      <c r="A209" s="32">
        <v>630</v>
      </c>
      <c r="B209" s="221" t="s">
        <v>222</v>
      </c>
      <c r="C209" s="225">
        <v>1646</v>
      </c>
      <c r="D209" s="225">
        <v>1641</v>
      </c>
      <c r="E209" s="34">
        <v>137</v>
      </c>
      <c r="F209" s="34">
        <v>136</v>
      </c>
      <c r="G209" s="34">
        <v>24</v>
      </c>
      <c r="H209" s="34">
        <v>19</v>
      </c>
      <c r="I209" s="34">
        <v>144</v>
      </c>
      <c r="J209" s="34">
        <v>137</v>
      </c>
      <c r="K209" s="34">
        <v>72</v>
      </c>
      <c r="L209" s="34">
        <v>77</v>
      </c>
      <c r="M209" s="230">
        <f t="shared" si="18"/>
        <v>377</v>
      </c>
      <c r="N209" s="230">
        <f t="shared" si="19"/>
        <v>369</v>
      </c>
      <c r="O209" s="34">
        <v>1269</v>
      </c>
      <c r="P209" s="34">
        <v>1272</v>
      </c>
      <c r="Q209" s="34">
        <v>807</v>
      </c>
      <c r="R209" s="34">
        <v>807</v>
      </c>
      <c r="T209" s="44">
        <v>1157643.1500000001</v>
      </c>
      <c r="U209" s="44">
        <v>1194026.96</v>
      </c>
      <c r="V209" s="44">
        <v>215414.40000000002</v>
      </c>
      <c r="W209" s="44">
        <v>177381.71999999997</v>
      </c>
      <c r="X209" s="44">
        <v>1089344.1600000001</v>
      </c>
      <c r="Y209" s="44">
        <v>1096154.81</v>
      </c>
      <c r="Z209" s="44">
        <v>932036.4</v>
      </c>
      <c r="AA209" s="44">
        <v>1043856.66</v>
      </c>
      <c r="AB209" s="44">
        <v>83931.66</v>
      </c>
      <c r="AC209" s="44">
        <v>87411.839999999997</v>
      </c>
      <c r="AD209" s="44">
        <v>67368.36</v>
      </c>
      <c r="AE209" s="44">
        <v>69660.239999999991</v>
      </c>
      <c r="AF209" s="230">
        <f t="shared" si="20"/>
        <v>3394438.1100000003</v>
      </c>
      <c r="AG209" s="230">
        <f t="shared" si="21"/>
        <v>3511420.1500000004</v>
      </c>
      <c r="AH209" s="479">
        <f t="shared" si="22"/>
        <v>116982.04000000004</v>
      </c>
      <c r="AI209" s="479">
        <f t="shared" si="23"/>
        <v>71.287044485070098</v>
      </c>
      <c r="AJ209" s="44">
        <v>3545738.1300000004</v>
      </c>
      <c r="AK209" s="44">
        <v>3668492.2300000004</v>
      </c>
      <c r="AL209" s="235">
        <v>122754.10000000009</v>
      </c>
      <c r="AM209" s="235">
        <v>74.804448507007976</v>
      </c>
    </row>
    <row r="210" spans="1:39">
      <c r="A210" s="32">
        <v>631</v>
      </c>
      <c r="B210" s="221" t="s">
        <v>223</v>
      </c>
      <c r="C210" s="225">
        <v>1930</v>
      </c>
      <c r="D210" s="225">
        <v>1919</v>
      </c>
      <c r="E210" s="34">
        <v>94</v>
      </c>
      <c r="F210" s="34">
        <v>94</v>
      </c>
      <c r="G210" s="34">
        <v>21</v>
      </c>
      <c r="H210" s="34">
        <v>12</v>
      </c>
      <c r="I210" s="34">
        <v>132</v>
      </c>
      <c r="J210" s="34">
        <v>119</v>
      </c>
      <c r="K210" s="34">
        <v>60</v>
      </c>
      <c r="L210" s="34">
        <v>70</v>
      </c>
      <c r="M210" s="230">
        <f t="shared" si="18"/>
        <v>307</v>
      </c>
      <c r="N210" s="230">
        <f t="shared" si="19"/>
        <v>295</v>
      </c>
      <c r="O210" s="34">
        <v>1623</v>
      </c>
      <c r="P210" s="34">
        <v>1624</v>
      </c>
      <c r="Q210" s="34">
        <v>1000</v>
      </c>
      <c r="R210" s="34">
        <v>987</v>
      </c>
      <c r="T210" s="44">
        <v>794295.3</v>
      </c>
      <c r="U210" s="44">
        <v>825283.34000000008</v>
      </c>
      <c r="V210" s="44">
        <v>188487.6</v>
      </c>
      <c r="W210" s="44">
        <v>112030.56</v>
      </c>
      <c r="X210" s="44">
        <v>998565.4800000001</v>
      </c>
      <c r="Y210" s="44">
        <v>952134.47</v>
      </c>
      <c r="Z210" s="44">
        <v>776697</v>
      </c>
      <c r="AA210" s="44">
        <v>948960.6</v>
      </c>
      <c r="AB210" s="44">
        <v>107345.22</v>
      </c>
      <c r="AC210" s="44">
        <v>111601.28</v>
      </c>
      <c r="AD210" s="44">
        <v>83480</v>
      </c>
      <c r="AE210" s="44">
        <v>85197.84</v>
      </c>
      <c r="AF210" s="230">
        <f t="shared" si="20"/>
        <v>2758045.38</v>
      </c>
      <c r="AG210" s="230">
        <f t="shared" si="21"/>
        <v>2838408.97</v>
      </c>
      <c r="AH210" s="479">
        <f t="shared" si="22"/>
        <v>80363.590000000317</v>
      </c>
      <c r="AI210" s="479">
        <f t="shared" si="23"/>
        <v>41.877847837415487</v>
      </c>
      <c r="AJ210" s="44">
        <v>2948870.6</v>
      </c>
      <c r="AK210" s="44">
        <v>3035208.09</v>
      </c>
      <c r="AL210" s="235">
        <v>86337.489999999758</v>
      </c>
      <c r="AM210" s="235">
        <v>44.990875455966524</v>
      </c>
    </row>
    <row r="211" spans="1:39">
      <c r="A211" s="32">
        <v>635</v>
      </c>
      <c r="B211" s="221" t="s">
        <v>224</v>
      </c>
      <c r="C211" s="225">
        <v>6337</v>
      </c>
      <c r="D211" s="225">
        <v>6238</v>
      </c>
      <c r="E211" s="34">
        <v>271</v>
      </c>
      <c r="F211" s="34">
        <v>254</v>
      </c>
      <c r="G211" s="34">
        <v>45</v>
      </c>
      <c r="H211" s="34">
        <v>50</v>
      </c>
      <c r="I211" s="34">
        <v>390</v>
      </c>
      <c r="J211" s="34">
        <v>361</v>
      </c>
      <c r="K211" s="34">
        <v>237</v>
      </c>
      <c r="L211" s="34">
        <v>212</v>
      </c>
      <c r="M211" s="230">
        <f t="shared" si="18"/>
        <v>943</v>
      </c>
      <c r="N211" s="230">
        <f t="shared" si="19"/>
        <v>877</v>
      </c>
      <c r="O211" s="34">
        <v>5394</v>
      </c>
      <c r="P211" s="34">
        <v>5361</v>
      </c>
      <c r="Q211" s="34">
        <v>3301</v>
      </c>
      <c r="R211" s="34">
        <v>3257</v>
      </c>
      <c r="T211" s="44">
        <v>2289936.4500000002</v>
      </c>
      <c r="U211" s="44">
        <v>2230020.94</v>
      </c>
      <c r="V211" s="44">
        <v>403902</v>
      </c>
      <c r="W211" s="44">
        <v>466793.99999999994</v>
      </c>
      <c r="X211" s="44">
        <v>2950307.1</v>
      </c>
      <c r="Y211" s="44">
        <v>2888407.93</v>
      </c>
      <c r="Z211" s="44">
        <v>3067953.1500000004</v>
      </c>
      <c r="AA211" s="44">
        <v>2873994.96</v>
      </c>
      <c r="AB211" s="44">
        <v>356759.16</v>
      </c>
      <c r="AC211" s="44">
        <v>368407.92</v>
      </c>
      <c r="AD211" s="44">
        <v>275567.48000000004</v>
      </c>
      <c r="AE211" s="44">
        <v>281144.24</v>
      </c>
      <c r="AF211" s="230">
        <f t="shared" si="20"/>
        <v>8712098.7000000011</v>
      </c>
      <c r="AG211" s="230">
        <f t="shared" si="21"/>
        <v>8459217.8300000001</v>
      </c>
      <c r="AH211" s="479">
        <f t="shared" si="22"/>
        <v>-252880.87000000104</v>
      </c>
      <c r="AI211" s="479">
        <f t="shared" si="23"/>
        <v>-40.538773645399331</v>
      </c>
      <c r="AJ211" s="44">
        <v>9344425.3400000017</v>
      </c>
      <c r="AK211" s="44">
        <v>9108769.9900000002</v>
      </c>
      <c r="AL211" s="235">
        <v>-235655.35000000149</v>
      </c>
      <c r="AM211" s="235">
        <v>-37.777388586085522</v>
      </c>
    </row>
    <row r="212" spans="1:39">
      <c r="A212" s="32">
        <v>636</v>
      </c>
      <c r="B212" s="221" t="s">
        <v>225</v>
      </c>
      <c r="C212" s="225">
        <v>8130</v>
      </c>
      <c r="D212" s="225">
        <v>8011</v>
      </c>
      <c r="E212" s="34">
        <v>416</v>
      </c>
      <c r="F212" s="34">
        <v>394</v>
      </c>
      <c r="G212" s="34">
        <v>98</v>
      </c>
      <c r="H212" s="34">
        <v>64</v>
      </c>
      <c r="I212" s="34">
        <v>617</v>
      </c>
      <c r="J212" s="34">
        <v>611</v>
      </c>
      <c r="K212" s="34">
        <v>353</v>
      </c>
      <c r="L212" s="34">
        <v>349</v>
      </c>
      <c r="M212" s="230">
        <f t="shared" si="18"/>
        <v>1484</v>
      </c>
      <c r="N212" s="230">
        <f t="shared" si="19"/>
        <v>1418</v>
      </c>
      <c r="O212" s="34">
        <v>6646</v>
      </c>
      <c r="P212" s="34">
        <v>6593</v>
      </c>
      <c r="Q212" s="34">
        <v>4283</v>
      </c>
      <c r="R212" s="34">
        <v>4219</v>
      </c>
      <c r="T212" s="44">
        <v>3515179.2</v>
      </c>
      <c r="U212" s="44">
        <v>3459166.3400000003</v>
      </c>
      <c r="V212" s="44">
        <v>879608.8</v>
      </c>
      <c r="W212" s="44">
        <v>597496.31999999995</v>
      </c>
      <c r="X212" s="44">
        <v>4667537.13</v>
      </c>
      <c r="Y212" s="44">
        <v>4888690.43</v>
      </c>
      <c r="Z212" s="44">
        <v>4569567.3500000006</v>
      </c>
      <c r="AA212" s="44">
        <v>4731246.42</v>
      </c>
      <c r="AB212" s="44">
        <v>439566.44</v>
      </c>
      <c r="AC212" s="44">
        <v>453070.96</v>
      </c>
      <c r="AD212" s="44">
        <v>357544.84</v>
      </c>
      <c r="AE212" s="44">
        <v>364184.07999999996</v>
      </c>
      <c r="AF212" s="230">
        <f t="shared" si="20"/>
        <v>13631892.48</v>
      </c>
      <c r="AG212" s="230">
        <f t="shared" si="21"/>
        <v>13676599.51</v>
      </c>
      <c r="AH212" s="479">
        <f t="shared" si="22"/>
        <v>44707.029999999329</v>
      </c>
      <c r="AI212" s="479">
        <f t="shared" si="23"/>
        <v>5.5807052802395871</v>
      </c>
      <c r="AJ212" s="44">
        <v>14429003.76</v>
      </c>
      <c r="AK212" s="44">
        <v>14493854.550000001</v>
      </c>
      <c r="AL212" s="235">
        <v>64850.790000000969</v>
      </c>
      <c r="AM212" s="235">
        <v>8.0952178254900726</v>
      </c>
    </row>
    <row r="213" spans="1:39">
      <c r="A213" s="32">
        <v>638</v>
      </c>
      <c r="B213" s="221" t="s">
        <v>226</v>
      </c>
      <c r="C213" s="225">
        <v>51289</v>
      </c>
      <c r="D213" s="225">
        <v>51737</v>
      </c>
      <c r="E213" s="34">
        <v>2708</v>
      </c>
      <c r="F213" s="34">
        <v>2729</v>
      </c>
      <c r="G213" s="34">
        <v>518</v>
      </c>
      <c r="H213" s="34">
        <v>508</v>
      </c>
      <c r="I213" s="34">
        <v>3671</v>
      </c>
      <c r="J213" s="34">
        <v>3607</v>
      </c>
      <c r="K213" s="34">
        <v>1958</v>
      </c>
      <c r="L213" s="34">
        <v>2011</v>
      </c>
      <c r="M213" s="230">
        <f t="shared" si="18"/>
        <v>8855</v>
      </c>
      <c r="N213" s="230">
        <f t="shared" si="19"/>
        <v>8855</v>
      </c>
      <c r="O213" s="34">
        <v>42434</v>
      </c>
      <c r="P213" s="34">
        <v>42882</v>
      </c>
      <c r="Q213" s="34">
        <v>29370</v>
      </c>
      <c r="R213" s="34">
        <v>29529</v>
      </c>
      <c r="T213" s="44">
        <v>22882464.600000001</v>
      </c>
      <c r="U213" s="44">
        <v>23959555.690000001</v>
      </c>
      <c r="V213" s="44">
        <v>4649360.8</v>
      </c>
      <c r="W213" s="44">
        <v>4742627.04</v>
      </c>
      <c r="X213" s="44">
        <v>27770711.190000001</v>
      </c>
      <c r="Y213" s="44">
        <v>28860075.91</v>
      </c>
      <c r="Z213" s="44">
        <v>25346212.100000001</v>
      </c>
      <c r="AA213" s="44">
        <v>27262282.379999999</v>
      </c>
      <c r="AB213" s="44">
        <v>2806584.7600000002</v>
      </c>
      <c r="AC213" s="44">
        <v>2946851.04</v>
      </c>
      <c r="AD213" s="44">
        <v>2451807.6</v>
      </c>
      <c r="AE213" s="44">
        <v>2548943.2799999998</v>
      </c>
      <c r="AF213" s="230">
        <f t="shared" si="20"/>
        <v>80648748.689999998</v>
      </c>
      <c r="AG213" s="230">
        <f t="shared" si="21"/>
        <v>84824541.019999996</v>
      </c>
      <c r="AH213" s="479">
        <f t="shared" si="22"/>
        <v>4175792.3299999982</v>
      </c>
      <c r="AI213" s="479">
        <f t="shared" si="23"/>
        <v>80.711914683881901</v>
      </c>
      <c r="AJ213" s="44">
        <v>85907141.049999997</v>
      </c>
      <c r="AK213" s="44">
        <v>90320335.340000004</v>
      </c>
      <c r="AL213" s="235">
        <v>4413194.2900000066</v>
      </c>
      <c r="AM213" s="235">
        <v>85.300544871175489</v>
      </c>
    </row>
    <row r="214" spans="1:39">
      <c r="A214" s="32">
        <v>678</v>
      </c>
      <c r="B214" s="221" t="s">
        <v>227</v>
      </c>
      <c r="C214" s="225">
        <v>23797</v>
      </c>
      <c r="D214" s="225">
        <v>23571</v>
      </c>
      <c r="E214" s="34">
        <v>1144</v>
      </c>
      <c r="F214" s="34">
        <v>1093</v>
      </c>
      <c r="G214" s="34">
        <v>257</v>
      </c>
      <c r="H214" s="34">
        <v>217</v>
      </c>
      <c r="I214" s="34">
        <v>1841</v>
      </c>
      <c r="J214" s="34">
        <v>1760</v>
      </c>
      <c r="K214" s="34">
        <v>1038</v>
      </c>
      <c r="L214" s="34">
        <v>1042</v>
      </c>
      <c r="M214" s="230">
        <f t="shared" si="18"/>
        <v>4280</v>
      </c>
      <c r="N214" s="230">
        <f t="shared" si="19"/>
        <v>4112</v>
      </c>
      <c r="O214" s="34">
        <v>19517</v>
      </c>
      <c r="P214" s="34">
        <v>19459</v>
      </c>
      <c r="Q214" s="34">
        <v>12233</v>
      </c>
      <c r="R214" s="34">
        <v>12125</v>
      </c>
      <c r="T214" s="44">
        <v>9666742.8000000007</v>
      </c>
      <c r="U214" s="44">
        <v>9596113.7300000004</v>
      </c>
      <c r="V214" s="44">
        <v>2306729.2000000002</v>
      </c>
      <c r="W214" s="44">
        <v>2025885.9599999997</v>
      </c>
      <c r="X214" s="44">
        <v>13926962.49</v>
      </c>
      <c r="Y214" s="44">
        <v>14081988.800000001</v>
      </c>
      <c r="Z214" s="44">
        <v>13436858.100000001</v>
      </c>
      <c r="AA214" s="44">
        <v>14125956.359999999</v>
      </c>
      <c r="AB214" s="44">
        <v>1290854.3800000001</v>
      </c>
      <c r="AC214" s="44">
        <v>1337222.48</v>
      </c>
      <c r="AD214" s="44">
        <v>1021210.8400000001</v>
      </c>
      <c r="AE214" s="44">
        <v>1046629.9999999999</v>
      </c>
      <c r="AF214" s="230">
        <f t="shared" si="20"/>
        <v>39337292.590000004</v>
      </c>
      <c r="AG214" s="230">
        <f t="shared" si="21"/>
        <v>39829944.850000001</v>
      </c>
      <c r="AH214" s="479">
        <f t="shared" si="22"/>
        <v>492652.25999999791</v>
      </c>
      <c r="AI214" s="479">
        <f t="shared" si="23"/>
        <v>20.900778923253061</v>
      </c>
      <c r="AJ214" s="44">
        <v>41649357.81000001</v>
      </c>
      <c r="AK214" s="44">
        <v>42213797.329999998</v>
      </c>
      <c r="AL214" s="235">
        <v>564439.51999998838</v>
      </c>
      <c r="AM214" s="235">
        <v>23.946354418564692</v>
      </c>
    </row>
    <row r="215" spans="1:39">
      <c r="A215" s="32">
        <v>680</v>
      </c>
      <c r="B215" s="221" t="s">
        <v>228</v>
      </c>
      <c r="C215" s="225">
        <v>25331</v>
      </c>
      <c r="D215" s="225">
        <v>25738</v>
      </c>
      <c r="E215" s="34">
        <v>1387</v>
      </c>
      <c r="F215" s="34">
        <v>1422</v>
      </c>
      <c r="G215" s="34">
        <v>268</v>
      </c>
      <c r="H215" s="34">
        <v>232</v>
      </c>
      <c r="I215" s="34">
        <v>1664</v>
      </c>
      <c r="J215" s="34">
        <v>1676</v>
      </c>
      <c r="K215" s="34">
        <v>828</v>
      </c>
      <c r="L215" s="34">
        <v>839</v>
      </c>
      <c r="M215" s="230">
        <f t="shared" si="18"/>
        <v>4147</v>
      </c>
      <c r="N215" s="230">
        <f t="shared" si="19"/>
        <v>4169</v>
      </c>
      <c r="O215" s="34">
        <v>21184</v>
      </c>
      <c r="P215" s="34">
        <v>21569</v>
      </c>
      <c r="Q215" s="34">
        <v>14608</v>
      </c>
      <c r="R215" s="34">
        <v>14855</v>
      </c>
      <c r="T215" s="44">
        <v>11720080.65</v>
      </c>
      <c r="U215" s="44">
        <v>12484605.42</v>
      </c>
      <c r="V215" s="44">
        <v>2405460.8000000003</v>
      </c>
      <c r="W215" s="44">
        <v>2165924.1599999997</v>
      </c>
      <c r="X215" s="44">
        <v>12587976.960000001</v>
      </c>
      <c r="Y215" s="44">
        <v>13409893.880000001</v>
      </c>
      <c r="Z215" s="44">
        <v>10718418.600000001</v>
      </c>
      <c r="AA215" s="44">
        <v>11373970.619999999</v>
      </c>
      <c r="AB215" s="44">
        <v>1401109.76</v>
      </c>
      <c r="AC215" s="44">
        <v>1482221.68</v>
      </c>
      <c r="AD215" s="44">
        <v>1219475.8400000001</v>
      </c>
      <c r="AE215" s="44">
        <v>1282283.5999999999</v>
      </c>
      <c r="AF215" s="230">
        <f t="shared" si="20"/>
        <v>37431937.010000005</v>
      </c>
      <c r="AG215" s="230">
        <f t="shared" si="21"/>
        <v>39434394.079999998</v>
      </c>
      <c r="AH215" s="479">
        <f t="shared" si="22"/>
        <v>2002457.0699999928</v>
      </c>
      <c r="AI215" s="479">
        <f t="shared" si="23"/>
        <v>77.801580153857827</v>
      </c>
      <c r="AJ215" s="44">
        <v>40052522.610000007</v>
      </c>
      <c r="AK215" s="44">
        <v>42198899.359999999</v>
      </c>
      <c r="AL215" s="235">
        <v>2146376.7499999925</v>
      </c>
      <c r="AM215" s="235">
        <v>83.393299790193197</v>
      </c>
    </row>
    <row r="216" spans="1:39">
      <c r="A216" s="32">
        <v>681</v>
      </c>
      <c r="B216" s="221" t="s">
        <v>229</v>
      </c>
      <c r="C216" s="225">
        <v>3297</v>
      </c>
      <c r="D216" s="225">
        <v>3246</v>
      </c>
      <c r="E216" s="34">
        <v>109</v>
      </c>
      <c r="F216" s="34">
        <v>104</v>
      </c>
      <c r="G216" s="34">
        <v>29</v>
      </c>
      <c r="H216" s="34">
        <v>17</v>
      </c>
      <c r="I216" s="34">
        <v>193</v>
      </c>
      <c r="J216" s="34">
        <v>188</v>
      </c>
      <c r="K216" s="34">
        <v>78</v>
      </c>
      <c r="L216" s="34">
        <v>84</v>
      </c>
      <c r="M216" s="230">
        <f t="shared" si="18"/>
        <v>409</v>
      </c>
      <c r="N216" s="230">
        <f t="shared" si="19"/>
        <v>393</v>
      </c>
      <c r="O216" s="34">
        <v>2888</v>
      </c>
      <c r="P216" s="34">
        <v>2853</v>
      </c>
      <c r="Q216" s="34">
        <v>1612</v>
      </c>
      <c r="R216" s="34">
        <v>1565</v>
      </c>
      <c r="T216" s="44">
        <v>921044.55</v>
      </c>
      <c r="U216" s="44">
        <v>913079.44000000006</v>
      </c>
      <c r="V216" s="44">
        <v>260292.40000000002</v>
      </c>
      <c r="W216" s="44">
        <v>158709.96</v>
      </c>
      <c r="X216" s="44">
        <v>1460023.77</v>
      </c>
      <c r="Y216" s="44">
        <v>1504212.44</v>
      </c>
      <c r="Z216" s="44">
        <v>1009706.1000000001</v>
      </c>
      <c r="AA216" s="44">
        <v>1138752.72</v>
      </c>
      <c r="AB216" s="44">
        <v>191012.32</v>
      </c>
      <c r="AC216" s="44">
        <v>196058.16</v>
      </c>
      <c r="AD216" s="44">
        <v>134569.76</v>
      </c>
      <c r="AE216" s="44">
        <v>135090.79999999999</v>
      </c>
      <c r="AF216" s="230">
        <f t="shared" si="20"/>
        <v>3651066.8200000003</v>
      </c>
      <c r="AG216" s="230">
        <f t="shared" si="21"/>
        <v>3714754.5599999996</v>
      </c>
      <c r="AH216" s="479">
        <f t="shared" si="22"/>
        <v>63687.739999999292</v>
      </c>
      <c r="AI216" s="479">
        <f t="shared" si="23"/>
        <v>19.620375847196332</v>
      </c>
      <c r="AJ216" s="44">
        <v>3976648.9000000004</v>
      </c>
      <c r="AK216" s="44">
        <v>4045903.5199999996</v>
      </c>
      <c r="AL216" s="235">
        <v>69254.61999999918</v>
      </c>
      <c r="AM216" s="235">
        <v>21.335372766481573</v>
      </c>
    </row>
    <row r="217" spans="1:39">
      <c r="A217" s="32">
        <v>683</v>
      </c>
      <c r="B217" s="221" t="s">
        <v>230</v>
      </c>
      <c r="C217" s="225">
        <v>3599</v>
      </c>
      <c r="D217" s="225">
        <v>3570</v>
      </c>
      <c r="E217" s="34">
        <v>158</v>
      </c>
      <c r="F217" s="34">
        <v>161</v>
      </c>
      <c r="G217" s="34">
        <v>37</v>
      </c>
      <c r="H217" s="34">
        <v>30</v>
      </c>
      <c r="I217" s="34">
        <v>281</v>
      </c>
      <c r="J217" s="34">
        <v>266</v>
      </c>
      <c r="K217" s="34">
        <v>178</v>
      </c>
      <c r="L217" s="34">
        <v>182</v>
      </c>
      <c r="M217" s="230">
        <f t="shared" si="18"/>
        <v>654</v>
      </c>
      <c r="N217" s="230">
        <f t="shared" si="19"/>
        <v>639</v>
      </c>
      <c r="O217" s="34">
        <v>2945</v>
      </c>
      <c r="P217" s="34">
        <v>2931</v>
      </c>
      <c r="Q217" s="34">
        <v>1683</v>
      </c>
      <c r="R217" s="34">
        <v>1654</v>
      </c>
      <c r="T217" s="44">
        <v>1335092.1000000001</v>
      </c>
      <c r="U217" s="44">
        <v>1413517.2100000002</v>
      </c>
      <c r="V217" s="44">
        <v>332097.2</v>
      </c>
      <c r="W217" s="44">
        <v>280076.39999999997</v>
      </c>
      <c r="X217" s="44">
        <v>2125734.0900000003</v>
      </c>
      <c r="Y217" s="44">
        <v>2128300.58</v>
      </c>
      <c r="Z217" s="44">
        <v>2304201.1</v>
      </c>
      <c r="AA217" s="44">
        <v>2467297.56</v>
      </c>
      <c r="AB217" s="44">
        <v>194782.3</v>
      </c>
      <c r="AC217" s="44">
        <v>201418.32</v>
      </c>
      <c r="AD217" s="44">
        <v>140496.84</v>
      </c>
      <c r="AE217" s="44">
        <v>142773.28</v>
      </c>
      <c r="AF217" s="230">
        <f t="shared" si="20"/>
        <v>6097124.4900000002</v>
      </c>
      <c r="AG217" s="230">
        <f t="shared" si="21"/>
        <v>6289191.75</v>
      </c>
      <c r="AH217" s="479">
        <f t="shared" si="22"/>
        <v>192067.25999999978</v>
      </c>
      <c r="AI217" s="479">
        <f t="shared" si="23"/>
        <v>53.800352941176406</v>
      </c>
      <c r="AJ217" s="44">
        <v>6432403.6299999999</v>
      </c>
      <c r="AK217" s="44">
        <v>6633383.3500000006</v>
      </c>
      <c r="AL217" s="235">
        <v>200979.72000000067</v>
      </c>
      <c r="AM217" s="235">
        <v>56.296840336134643</v>
      </c>
    </row>
    <row r="218" spans="1:39">
      <c r="A218" s="32">
        <v>684</v>
      </c>
      <c r="B218" s="221" t="s">
        <v>231</v>
      </c>
      <c r="C218" s="225">
        <v>38832</v>
      </c>
      <c r="D218" s="225">
        <v>38968</v>
      </c>
      <c r="E218" s="34">
        <v>1744</v>
      </c>
      <c r="F218" s="34">
        <v>1717</v>
      </c>
      <c r="G218" s="34">
        <v>379</v>
      </c>
      <c r="H218" s="34">
        <v>285</v>
      </c>
      <c r="I218" s="34">
        <v>2297</v>
      </c>
      <c r="J218" s="34">
        <v>2280</v>
      </c>
      <c r="K218" s="34">
        <v>1248</v>
      </c>
      <c r="L218" s="34">
        <v>1303</v>
      </c>
      <c r="M218" s="230">
        <f t="shared" si="18"/>
        <v>5668</v>
      </c>
      <c r="N218" s="230">
        <f t="shared" si="19"/>
        <v>5585</v>
      </c>
      <c r="O218" s="34">
        <v>33164</v>
      </c>
      <c r="P218" s="34">
        <v>33383</v>
      </c>
      <c r="Q218" s="34">
        <v>21739</v>
      </c>
      <c r="R218" s="34">
        <v>21933</v>
      </c>
      <c r="T218" s="44">
        <v>14736712.800000001</v>
      </c>
      <c r="U218" s="44">
        <v>15074590.370000001</v>
      </c>
      <c r="V218" s="44">
        <v>3401752.4</v>
      </c>
      <c r="W218" s="44">
        <v>2660725.7999999998</v>
      </c>
      <c r="X218" s="44">
        <v>17376552.330000002</v>
      </c>
      <c r="Y218" s="44">
        <v>18242576.399999999</v>
      </c>
      <c r="Z218" s="44">
        <v>16155297.600000001</v>
      </c>
      <c r="AA218" s="44">
        <v>17664223.739999998</v>
      </c>
      <c r="AB218" s="44">
        <v>2193466.96</v>
      </c>
      <c r="AC218" s="44">
        <v>2294079.7599999998</v>
      </c>
      <c r="AD218" s="44">
        <v>1814771.72</v>
      </c>
      <c r="AE218" s="44">
        <v>1893256.5599999998</v>
      </c>
      <c r="AF218" s="230">
        <f t="shared" si="20"/>
        <v>51670315.130000003</v>
      </c>
      <c r="AG218" s="230">
        <f t="shared" si="21"/>
        <v>53642116.310000002</v>
      </c>
      <c r="AH218" s="479">
        <f t="shared" si="22"/>
        <v>1971801.1799999997</v>
      </c>
      <c r="AI218" s="479">
        <f t="shared" si="23"/>
        <v>50.600522993225205</v>
      </c>
      <c r="AJ218" s="44">
        <v>55678553.810000002</v>
      </c>
      <c r="AK218" s="44">
        <v>57829452.630000003</v>
      </c>
      <c r="AL218" s="235">
        <v>2150898.8200000003</v>
      </c>
      <c r="AM218" s="235">
        <v>55.196541264627392</v>
      </c>
    </row>
    <row r="219" spans="1:39">
      <c r="A219" s="32">
        <v>686</v>
      </c>
      <c r="B219" s="221" t="s">
        <v>232</v>
      </c>
      <c r="C219" s="225">
        <v>2933</v>
      </c>
      <c r="D219" s="225">
        <v>2935</v>
      </c>
      <c r="E219" s="34">
        <v>86</v>
      </c>
      <c r="F219" s="34">
        <v>80</v>
      </c>
      <c r="G219" s="34">
        <v>19</v>
      </c>
      <c r="H219" s="34">
        <v>18</v>
      </c>
      <c r="I219" s="34">
        <v>146</v>
      </c>
      <c r="J219" s="34">
        <v>155</v>
      </c>
      <c r="K219" s="34">
        <v>100</v>
      </c>
      <c r="L219" s="34">
        <v>89</v>
      </c>
      <c r="M219" s="230">
        <f t="shared" si="18"/>
        <v>351</v>
      </c>
      <c r="N219" s="230">
        <f t="shared" si="19"/>
        <v>342</v>
      </c>
      <c r="O219" s="34">
        <v>2582</v>
      </c>
      <c r="P219" s="34">
        <v>2593</v>
      </c>
      <c r="Q219" s="34">
        <v>1424</v>
      </c>
      <c r="R219" s="34">
        <v>1425</v>
      </c>
      <c r="T219" s="44">
        <v>726695.70000000007</v>
      </c>
      <c r="U219" s="44">
        <v>702368.8</v>
      </c>
      <c r="V219" s="44">
        <v>170536.4</v>
      </c>
      <c r="W219" s="44">
        <v>168045.84</v>
      </c>
      <c r="X219" s="44">
        <v>1104473.94</v>
      </c>
      <c r="Y219" s="44">
        <v>1240175.1499999999</v>
      </c>
      <c r="Z219" s="44">
        <v>1294495</v>
      </c>
      <c r="AA219" s="44">
        <v>1206535.6199999999</v>
      </c>
      <c r="AB219" s="44">
        <v>170773.48</v>
      </c>
      <c r="AC219" s="44">
        <v>178190.96</v>
      </c>
      <c r="AD219" s="44">
        <v>118875.52</v>
      </c>
      <c r="AE219" s="44">
        <v>123005.99999999999</v>
      </c>
      <c r="AF219" s="230">
        <f t="shared" si="20"/>
        <v>3296201.04</v>
      </c>
      <c r="AG219" s="230">
        <f t="shared" si="21"/>
        <v>3317125.41</v>
      </c>
      <c r="AH219" s="479">
        <f t="shared" si="22"/>
        <v>20924.370000000112</v>
      </c>
      <c r="AI219" s="479">
        <f t="shared" si="23"/>
        <v>7.1292572402044669</v>
      </c>
      <c r="AJ219" s="44">
        <v>3585850.04</v>
      </c>
      <c r="AK219" s="44">
        <v>3618322.37</v>
      </c>
      <c r="AL219" s="235">
        <v>32472.330000000075</v>
      </c>
      <c r="AM219" s="235">
        <v>11.063826235093723</v>
      </c>
    </row>
    <row r="220" spans="1:39">
      <c r="A220" s="32">
        <v>687</v>
      </c>
      <c r="B220" s="221" t="s">
        <v>233</v>
      </c>
      <c r="C220" s="225">
        <v>1424</v>
      </c>
      <c r="D220" s="225">
        <v>1413</v>
      </c>
      <c r="E220" s="34">
        <v>34</v>
      </c>
      <c r="F220" s="34">
        <v>35</v>
      </c>
      <c r="G220" s="34">
        <v>8</v>
      </c>
      <c r="H220" s="34">
        <v>7</v>
      </c>
      <c r="I220" s="34">
        <v>56</v>
      </c>
      <c r="J220" s="34">
        <v>53</v>
      </c>
      <c r="K220" s="34">
        <v>45</v>
      </c>
      <c r="L220" s="34">
        <v>37</v>
      </c>
      <c r="M220" s="230">
        <f t="shared" si="18"/>
        <v>143</v>
      </c>
      <c r="N220" s="230">
        <f t="shared" si="19"/>
        <v>132</v>
      </c>
      <c r="O220" s="34">
        <v>1281</v>
      </c>
      <c r="P220" s="34">
        <v>1281</v>
      </c>
      <c r="Q220" s="34">
        <v>656</v>
      </c>
      <c r="R220" s="34">
        <v>643</v>
      </c>
      <c r="T220" s="44">
        <v>287298.30000000005</v>
      </c>
      <c r="U220" s="44">
        <v>307286.35000000003</v>
      </c>
      <c r="V220" s="44">
        <v>71804.800000000003</v>
      </c>
      <c r="W220" s="44">
        <v>65351.159999999996</v>
      </c>
      <c r="X220" s="44">
        <v>423633.84</v>
      </c>
      <c r="Y220" s="44">
        <v>424059.89</v>
      </c>
      <c r="Z220" s="44">
        <v>582522.75</v>
      </c>
      <c r="AA220" s="44">
        <v>501593.46</v>
      </c>
      <c r="AB220" s="44">
        <v>84725.34</v>
      </c>
      <c r="AC220" s="44">
        <v>88030.319999999992</v>
      </c>
      <c r="AD220" s="44">
        <v>54762.880000000005</v>
      </c>
      <c r="AE220" s="44">
        <v>55503.759999999995</v>
      </c>
      <c r="AF220" s="230">
        <f t="shared" si="20"/>
        <v>1365259.69</v>
      </c>
      <c r="AG220" s="230">
        <f t="shared" si="21"/>
        <v>1298290.8600000001</v>
      </c>
      <c r="AH220" s="479">
        <f t="shared" si="22"/>
        <v>-66968.829999999842</v>
      </c>
      <c r="AI220" s="479">
        <f t="shared" si="23"/>
        <v>-47.394784147204419</v>
      </c>
      <c r="AJ220" s="44">
        <v>1504747.9100000001</v>
      </c>
      <c r="AK220" s="44">
        <v>1441824.9400000002</v>
      </c>
      <c r="AL220" s="235">
        <v>-62922.969999999972</v>
      </c>
      <c r="AM220" s="235">
        <v>-44.531472045293683</v>
      </c>
    </row>
    <row r="221" spans="1:39">
      <c r="A221" s="32">
        <v>689</v>
      </c>
      <c r="B221" s="221" t="s">
        <v>234</v>
      </c>
      <c r="C221" s="225">
        <v>3032</v>
      </c>
      <c r="D221" s="225">
        <v>3008</v>
      </c>
      <c r="E221" s="34">
        <v>79</v>
      </c>
      <c r="F221" s="34">
        <v>78</v>
      </c>
      <c r="G221" s="34">
        <v>13</v>
      </c>
      <c r="H221" s="34">
        <v>23</v>
      </c>
      <c r="I221" s="34">
        <v>131</v>
      </c>
      <c r="J221" s="34">
        <v>124</v>
      </c>
      <c r="K221" s="34">
        <v>70</v>
      </c>
      <c r="L221" s="34">
        <v>72</v>
      </c>
      <c r="M221" s="230">
        <f t="shared" si="18"/>
        <v>293</v>
      </c>
      <c r="N221" s="230">
        <f t="shared" si="19"/>
        <v>297</v>
      </c>
      <c r="O221" s="34">
        <v>2739</v>
      </c>
      <c r="P221" s="34">
        <v>2711</v>
      </c>
      <c r="Q221" s="34">
        <v>1411</v>
      </c>
      <c r="R221" s="34">
        <v>1396</v>
      </c>
      <c r="T221" s="44">
        <v>667546.05000000005</v>
      </c>
      <c r="U221" s="44">
        <v>684809.58000000007</v>
      </c>
      <c r="V221" s="44">
        <v>116682.8</v>
      </c>
      <c r="W221" s="44">
        <v>214725.24</v>
      </c>
      <c r="X221" s="44">
        <v>991000.59000000008</v>
      </c>
      <c r="Y221" s="44">
        <v>992140.12</v>
      </c>
      <c r="Z221" s="44">
        <v>906146.5</v>
      </c>
      <c r="AA221" s="44">
        <v>976073.76</v>
      </c>
      <c r="AB221" s="44">
        <v>181157.46</v>
      </c>
      <c r="AC221" s="44">
        <v>186299.91999999998</v>
      </c>
      <c r="AD221" s="44">
        <v>117790.28</v>
      </c>
      <c r="AE221" s="44">
        <v>120502.71999999999</v>
      </c>
      <c r="AF221" s="230">
        <f t="shared" si="20"/>
        <v>2681375.9400000004</v>
      </c>
      <c r="AG221" s="230">
        <f t="shared" si="21"/>
        <v>2867748.7</v>
      </c>
      <c r="AH221" s="479">
        <f t="shared" si="22"/>
        <v>186372.75999999978</v>
      </c>
      <c r="AI221" s="479">
        <f t="shared" si="23"/>
        <v>61.959029255319074</v>
      </c>
      <c r="AJ221" s="44">
        <v>2980323.68</v>
      </c>
      <c r="AK221" s="44">
        <v>3174551.3400000003</v>
      </c>
      <c r="AL221" s="235">
        <v>194227.66000000015</v>
      </c>
      <c r="AM221" s="235">
        <v>64.570365691489414</v>
      </c>
    </row>
    <row r="222" spans="1:39">
      <c r="A222" s="32">
        <v>691</v>
      </c>
      <c r="B222" s="221" t="s">
        <v>235</v>
      </c>
      <c r="C222" s="225">
        <v>2598</v>
      </c>
      <c r="D222" s="225">
        <v>2556</v>
      </c>
      <c r="E222" s="34">
        <v>163</v>
      </c>
      <c r="F222" s="34">
        <v>154</v>
      </c>
      <c r="G222" s="34">
        <v>23</v>
      </c>
      <c r="H222" s="34">
        <v>36</v>
      </c>
      <c r="I222" s="34">
        <v>217</v>
      </c>
      <c r="J222" s="34">
        <v>208</v>
      </c>
      <c r="K222" s="34">
        <v>104</v>
      </c>
      <c r="L222" s="34">
        <v>103</v>
      </c>
      <c r="M222" s="230">
        <f t="shared" si="18"/>
        <v>507</v>
      </c>
      <c r="N222" s="230">
        <f t="shared" si="19"/>
        <v>501</v>
      </c>
      <c r="O222" s="34">
        <v>2091</v>
      </c>
      <c r="P222" s="34">
        <v>2055</v>
      </c>
      <c r="Q222" s="34">
        <v>1263</v>
      </c>
      <c r="R222" s="34">
        <v>1215</v>
      </c>
      <c r="T222" s="44">
        <v>1377341.85</v>
      </c>
      <c r="U222" s="44">
        <v>1352059.9400000002</v>
      </c>
      <c r="V222" s="44">
        <v>206438.80000000002</v>
      </c>
      <c r="W222" s="44">
        <v>336091.68</v>
      </c>
      <c r="X222" s="44">
        <v>1641581.1300000001</v>
      </c>
      <c r="Y222" s="44">
        <v>1664235.04</v>
      </c>
      <c r="Z222" s="44">
        <v>1346274.8</v>
      </c>
      <c r="AA222" s="44">
        <v>1396327.74</v>
      </c>
      <c r="AB222" s="44">
        <v>138298.74</v>
      </c>
      <c r="AC222" s="44">
        <v>141219.6</v>
      </c>
      <c r="AD222" s="44">
        <v>105435.24</v>
      </c>
      <c r="AE222" s="44">
        <v>104878.79999999999</v>
      </c>
      <c r="AF222" s="230">
        <f t="shared" si="20"/>
        <v>4571636.58</v>
      </c>
      <c r="AG222" s="230">
        <f t="shared" si="21"/>
        <v>4748714.4000000004</v>
      </c>
      <c r="AH222" s="479">
        <f t="shared" si="22"/>
        <v>177077.8200000003</v>
      </c>
      <c r="AI222" s="479">
        <f t="shared" si="23"/>
        <v>69.2792723004696</v>
      </c>
      <c r="AJ222" s="44">
        <v>4815370.5600000005</v>
      </c>
      <c r="AK222" s="44">
        <v>4994812.8</v>
      </c>
      <c r="AL222" s="235">
        <v>179442.23999999929</v>
      </c>
      <c r="AM222" s="235">
        <v>70.20431924882601</v>
      </c>
    </row>
    <row r="223" spans="1:39">
      <c r="A223" s="32">
        <v>694</v>
      </c>
      <c r="B223" s="221" t="s">
        <v>236</v>
      </c>
      <c r="C223" s="225">
        <v>28483</v>
      </c>
      <c r="D223" s="225">
        <v>28643</v>
      </c>
      <c r="E223" s="34">
        <v>1280</v>
      </c>
      <c r="F223" s="34">
        <v>1189</v>
      </c>
      <c r="G223" s="34">
        <v>248</v>
      </c>
      <c r="H223" s="34">
        <v>257</v>
      </c>
      <c r="I223" s="34">
        <v>1823</v>
      </c>
      <c r="J223" s="34">
        <v>1775</v>
      </c>
      <c r="K223" s="34">
        <v>1090</v>
      </c>
      <c r="L223" s="34">
        <v>1091</v>
      </c>
      <c r="M223" s="230">
        <f t="shared" si="18"/>
        <v>4441</v>
      </c>
      <c r="N223" s="230">
        <f t="shared" si="19"/>
        <v>4312</v>
      </c>
      <c r="O223" s="34">
        <v>24042</v>
      </c>
      <c r="P223" s="34">
        <v>24331</v>
      </c>
      <c r="Q223" s="34">
        <v>16355</v>
      </c>
      <c r="R223" s="34">
        <v>16480</v>
      </c>
      <c r="T223" s="44">
        <v>10815936</v>
      </c>
      <c r="U223" s="44">
        <v>10438956.290000001</v>
      </c>
      <c r="V223" s="44">
        <v>2225948.8000000003</v>
      </c>
      <c r="W223" s="44">
        <v>2399321.1599999997</v>
      </c>
      <c r="X223" s="44">
        <v>13790794.470000001</v>
      </c>
      <c r="Y223" s="44">
        <v>14202005.75</v>
      </c>
      <c r="Z223" s="44">
        <v>14109995.5</v>
      </c>
      <c r="AA223" s="44">
        <v>14790228.779999999</v>
      </c>
      <c r="AB223" s="44">
        <v>1590137.8800000001</v>
      </c>
      <c r="AC223" s="44">
        <v>1672026.32</v>
      </c>
      <c r="AD223" s="44">
        <v>1365315.4000000001</v>
      </c>
      <c r="AE223" s="44">
        <v>1422553.5999999999</v>
      </c>
      <c r="AF223" s="230">
        <f t="shared" si="20"/>
        <v>40942674.770000003</v>
      </c>
      <c r="AG223" s="230">
        <f t="shared" si="21"/>
        <v>41830511.980000004</v>
      </c>
      <c r="AH223" s="479">
        <f t="shared" si="22"/>
        <v>887837.21000000089</v>
      </c>
      <c r="AI223" s="479">
        <f t="shared" si="23"/>
        <v>30.996655727402889</v>
      </c>
      <c r="AJ223" s="44">
        <v>43898128.050000004</v>
      </c>
      <c r="AK223" s="44">
        <v>44925091.900000006</v>
      </c>
      <c r="AL223" s="235">
        <v>1026963.8500000015</v>
      </c>
      <c r="AM223" s="235">
        <v>35.853920678699907</v>
      </c>
    </row>
    <row r="224" spans="1:39">
      <c r="A224" s="32">
        <v>697</v>
      </c>
      <c r="B224" s="221" t="s">
        <v>237</v>
      </c>
      <c r="C224" s="225">
        <v>1164</v>
      </c>
      <c r="D224" s="225">
        <v>1163</v>
      </c>
      <c r="E224" s="34">
        <v>37</v>
      </c>
      <c r="F224" s="34">
        <v>34</v>
      </c>
      <c r="G224" s="34">
        <v>10</v>
      </c>
      <c r="H224" s="34">
        <v>6</v>
      </c>
      <c r="I224" s="34">
        <v>50</v>
      </c>
      <c r="J224" s="34">
        <v>63</v>
      </c>
      <c r="K224" s="34">
        <v>32</v>
      </c>
      <c r="L224" s="34">
        <v>28</v>
      </c>
      <c r="M224" s="230">
        <f t="shared" si="18"/>
        <v>129</v>
      </c>
      <c r="N224" s="230">
        <f t="shared" si="19"/>
        <v>131</v>
      </c>
      <c r="O224" s="34">
        <v>1035</v>
      </c>
      <c r="P224" s="34">
        <v>1032</v>
      </c>
      <c r="Q224" s="34">
        <v>529</v>
      </c>
      <c r="R224" s="34">
        <v>516</v>
      </c>
      <c r="T224" s="44">
        <v>312648.15000000002</v>
      </c>
      <c r="U224" s="44">
        <v>298506.74</v>
      </c>
      <c r="V224" s="44">
        <v>89756</v>
      </c>
      <c r="W224" s="44">
        <v>56015.28</v>
      </c>
      <c r="X224" s="44">
        <v>378244.5</v>
      </c>
      <c r="Y224" s="44">
        <v>504071.19</v>
      </c>
      <c r="Z224" s="44">
        <v>414238.4</v>
      </c>
      <c r="AA224" s="44">
        <v>379584.24</v>
      </c>
      <c r="AB224" s="44">
        <v>68454.899999999994</v>
      </c>
      <c r="AC224" s="44">
        <v>70919.039999999994</v>
      </c>
      <c r="AD224" s="44">
        <v>44160.920000000006</v>
      </c>
      <c r="AE224" s="44">
        <v>44541.119999999995</v>
      </c>
      <c r="AF224" s="230">
        <f t="shared" si="20"/>
        <v>1194887.05</v>
      </c>
      <c r="AG224" s="230">
        <f t="shared" si="21"/>
        <v>1238177.45</v>
      </c>
      <c r="AH224" s="479">
        <f t="shared" si="22"/>
        <v>43290.399999999907</v>
      </c>
      <c r="AI224" s="479">
        <f t="shared" si="23"/>
        <v>37.223043852106542</v>
      </c>
      <c r="AJ224" s="44">
        <v>1307502.8699999999</v>
      </c>
      <c r="AK224" s="44">
        <v>1353637.6099999999</v>
      </c>
      <c r="AL224" s="235">
        <v>46134.739999999991</v>
      </c>
      <c r="AM224" s="235">
        <v>39.668736027515038</v>
      </c>
    </row>
    <row r="225" spans="1:39">
      <c r="A225" s="32">
        <v>698</v>
      </c>
      <c r="B225" s="221" t="s">
        <v>238</v>
      </c>
      <c r="C225" s="225">
        <v>65286</v>
      </c>
      <c r="D225" s="225">
        <v>65722</v>
      </c>
      <c r="E225" s="34">
        <v>3588</v>
      </c>
      <c r="F225" s="34">
        <v>3584</v>
      </c>
      <c r="G225" s="34">
        <v>630</v>
      </c>
      <c r="H225" s="34">
        <v>611</v>
      </c>
      <c r="I225" s="34">
        <v>4411</v>
      </c>
      <c r="J225" s="34">
        <v>4256</v>
      </c>
      <c r="K225" s="34">
        <v>2363</v>
      </c>
      <c r="L225" s="34">
        <v>2403</v>
      </c>
      <c r="M225" s="230">
        <f t="shared" si="18"/>
        <v>10992</v>
      </c>
      <c r="N225" s="230">
        <f t="shared" si="19"/>
        <v>10854</v>
      </c>
      <c r="O225" s="34">
        <v>54294</v>
      </c>
      <c r="P225" s="34">
        <v>54868</v>
      </c>
      <c r="Q225" s="34">
        <v>39088</v>
      </c>
      <c r="R225" s="34">
        <v>39205</v>
      </c>
      <c r="T225" s="44">
        <v>30318420.600000001</v>
      </c>
      <c r="U225" s="44">
        <v>31466122.240000002</v>
      </c>
      <c r="V225" s="44">
        <v>5654628</v>
      </c>
      <c r="W225" s="44">
        <v>5704222.6799999997</v>
      </c>
      <c r="X225" s="44">
        <v>33368729.790000003</v>
      </c>
      <c r="Y225" s="44">
        <v>34052809.280000001</v>
      </c>
      <c r="Z225" s="44">
        <v>30588916.850000001</v>
      </c>
      <c r="AA225" s="44">
        <v>32576461.739999998</v>
      </c>
      <c r="AB225" s="44">
        <v>3591005.16</v>
      </c>
      <c r="AC225" s="44">
        <v>3770528.96</v>
      </c>
      <c r="AD225" s="44">
        <v>3263066.24</v>
      </c>
      <c r="AE225" s="44">
        <v>3384175.5999999996</v>
      </c>
      <c r="AF225" s="230">
        <f t="shared" si="20"/>
        <v>99930695.24000001</v>
      </c>
      <c r="AG225" s="230">
        <f t="shared" si="21"/>
        <v>103799615.94</v>
      </c>
      <c r="AH225" s="479">
        <f t="shared" si="22"/>
        <v>3868920.6999999881</v>
      </c>
      <c r="AI225" s="479">
        <f t="shared" si="23"/>
        <v>58.867969629651988</v>
      </c>
      <c r="AJ225" s="44">
        <v>106784766.64</v>
      </c>
      <c r="AK225" s="44">
        <v>110954320.49999999</v>
      </c>
      <c r="AL225" s="235">
        <v>4169553.8599999845</v>
      </c>
      <c r="AM225" s="235">
        <v>63.442285079577381</v>
      </c>
    </row>
    <row r="226" spans="1:39">
      <c r="A226" s="32">
        <v>700</v>
      </c>
      <c r="B226" s="221" t="s">
        <v>239</v>
      </c>
      <c r="C226" s="225">
        <v>4758</v>
      </c>
      <c r="D226" s="225">
        <v>4733</v>
      </c>
      <c r="E226" s="34">
        <v>129</v>
      </c>
      <c r="F226" s="34">
        <v>132</v>
      </c>
      <c r="G226" s="34">
        <v>37</v>
      </c>
      <c r="H226" s="34">
        <v>25</v>
      </c>
      <c r="I226" s="34">
        <v>253</v>
      </c>
      <c r="J226" s="34">
        <v>234</v>
      </c>
      <c r="K226" s="34">
        <v>163</v>
      </c>
      <c r="L226" s="34">
        <v>166</v>
      </c>
      <c r="M226" s="230">
        <f t="shared" si="18"/>
        <v>582</v>
      </c>
      <c r="N226" s="230">
        <f t="shared" si="19"/>
        <v>557</v>
      </c>
      <c r="O226" s="34">
        <v>4176</v>
      </c>
      <c r="P226" s="34">
        <v>4176</v>
      </c>
      <c r="Q226" s="34">
        <v>2321</v>
      </c>
      <c r="R226" s="34">
        <v>2302</v>
      </c>
      <c r="T226" s="44">
        <v>1090043.55</v>
      </c>
      <c r="U226" s="44">
        <v>1158908.52</v>
      </c>
      <c r="V226" s="44">
        <v>332097.2</v>
      </c>
      <c r="W226" s="44">
        <v>233396.99999999997</v>
      </c>
      <c r="X226" s="44">
        <v>1913917.1700000002</v>
      </c>
      <c r="Y226" s="44">
        <v>1872264.42</v>
      </c>
      <c r="Z226" s="44">
        <v>2110026.85</v>
      </c>
      <c r="AA226" s="44">
        <v>2250392.2799999998</v>
      </c>
      <c r="AB226" s="44">
        <v>276200.64</v>
      </c>
      <c r="AC226" s="44">
        <v>286974.71999999997</v>
      </c>
      <c r="AD226" s="44">
        <v>193757.08000000002</v>
      </c>
      <c r="AE226" s="44">
        <v>198708.63999999998</v>
      </c>
      <c r="AF226" s="230">
        <f t="shared" si="20"/>
        <v>5446084.7699999996</v>
      </c>
      <c r="AG226" s="230">
        <f t="shared" si="21"/>
        <v>5514962.2199999997</v>
      </c>
      <c r="AH226" s="479">
        <f t="shared" si="22"/>
        <v>68877.450000000186</v>
      </c>
      <c r="AI226" s="479">
        <f t="shared" si="23"/>
        <v>14.552598774561629</v>
      </c>
      <c r="AJ226" s="44">
        <v>5916042.4899999993</v>
      </c>
      <c r="AK226" s="44">
        <v>6000645.5799999991</v>
      </c>
      <c r="AL226" s="235">
        <v>84603.089999999851</v>
      </c>
      <c r="AM226" s="235">
        <v>17.875151066976517</v>
      </c>
    </row>
    <row r="227" spans="1:39">
      <c r="A227" s="32">
        <v>702</v>
      </c>
      <c r="B227" s="221" t="s">
        <v>240</v>
      </c>
      <c r="C227" s="225">
        <v>4124</v>
      </c>
      <c r="D227" s="225">
        <v>4039</v>
      </c>
      <c r="E227" s="34">
        <v>142</v>
      </c>
      <c r="F227" s="34">
        <v>132</v>
      </c>
      <c r="G227" s="34">
        <v>31</v>
      </c>
      <c r="H227" s="34">
        <v>23</v>
      </c>
      <c r="I227" s="34">
        <v>193</v>
      </c>
      <c r="J227" s="34">
        <v>188</v>
      </c>
      <c r="K227" s="34">
        <v>110</v>
      </c>
      <c r="L227" s="34">
        <v>116</v>
      </c>
      <c r="M227" s="230">
        <f t="shared" si="18"/>
        <v>476</v>
      </c>
      <c r="N227" s="230">
        <f t="shared" si="19"/>
        <v>459</v>
      </c>
      <c r="O227" s="34">
        <v>3648</v>
      </c>
      <c r="P227" s="34">
        <v>3580</v>
      </c>
      <c r="Q227" s="34">
        <v>1913</v>
      </c>
      <c r="R227" s="34">
        <v>1851</v>
      </c>
      <c r="T227" s="44">
        <v>1199892.9000000001</v>
      </c>
      <c r="U227" s="44">
        <v>1158908.52</v>
      </c>
      <c r="V227" s="44">
        <v>278243.60000000003</v>
      </c>
      <c r="W227" s="44">
        <v>214725.24</v>
      </c>
      <c r="X227" s="44">
        <v>1460023.77</v>
      </c>
      <c r="Y227" s="44">
        <v>1504212.44</v>
      </c>
      <c r="Z227" s="44">
        <v>1423944.5</v>
      </c>
      <c r="AA227" s="44">
        <v>1572563.28</v>
      </c>
      <c r="AB227" s="44">
        <v>241278.72</v>
      </c>
      <c r="AC227" s="44">
        <v>246017.6</v>
      </c>
      <c r="AD227" s="44">
        <v>159697.24000000002</v>
      </c>
      <c r="AE227" s="44">
        <v>159778.31999999998</v>
      </c>
      <c r="AF227" s="230">
        <f t="shared" si="20"/>
        <v>4362104.7700000005</v>
      </c>
      <c r="AG227" s="230">
        <f t="shared" si="21"/>
        <v>4450409.4800000004</v>
      </c>
      <c r="AH227" s="479">
        <f t="shared" si="22"/>
        <v>88304.709999999963</v>
      </c>
      <c r="AI227" s="479">
        <f t="shared" si="23"/>
        <v>21.863013122059908</v>
      </c>
      <c r="AJ227" s="44">
        <v>4763080.7300000004</v>
      </c>
      <c r="AK227" s="44">
        <v>4856205.4000000004</v>
      </c>
      <c r="AL227" s="235">
        <v>93124.669999999925</v>
      </c>
      <c r="AM227" s="235">
        <v>23.056367912849698</v>
      </c>
    </row>
    <row r="228" spans="1:39">
      <c r="A228" s="32">
        <v>704</v>
      </c>
      <c r="B228" s="221" t="s">
        <v>241</v>
      </c>
      <c r="C228" s="225">
        <v>6436</v>
      </c>
      <c r="D228" s="225">
        <v>6418</v>
      </c>
      <c r="E228" s="34">
        <v>441</v>
      </c>
      <c r="F228" s="34">
        <v>421</v>
      </c>
      <c r="G228" s="34">
        <v>88</v>
      </c>
      <c r="H228" s="34">
        <v>91</v>
      </c>
      <c r="I228" s="34">
        <v>583</v>
      </c>
      <c r="J228" s="34">
        <v>565</v>
      </c>
      <c r="K228" s="34">
        <v>236</v>
      </c>
      <c r="L228" s="34">
        <v>262</v>
      </c>
      <c r="M228" s="230">
        <f t="shared" si="18"/>
        <v>1348</v>
      </c>
      <c r="N228" s="230">
        <f t="shared" si="19"/>
        <v>1339</v>
      </c>
      <c r="O228" s="34">
        <v>5088</v>
      </c>
      <c r="P228" s="34">
        <v>5079</v>
      </c>
      <c r="Q228" s="34">
        <v>3582</v>
      </c>
      <c r="R228" s="34">
        <v>3539</v>
      </c>
      <c r="T228" s="44">
        <v>3726427.95</v>
      </c>
      <c r="U228" s="44">
        <v>3696215.81</v>
      </c>
      <c r="V228" s="44">
        <v>789852.8</v>
      </c>
      <c r="W228" s="44">
        <v>849565.08</v>
      </c>
      <c r="X228" s="44">
        <v>4410330.87</v>
      </c>
      <c r="Y228" s="44">
        <v>4520638.45</v>
      </c>
      <c r="Z228" s="44">
        <v>3055008.2</v>
      </c>
      <c r="AA228" s="44">
        <v>3551823.96</v>
      </c>
      <c r="AB228" s="44">
        <v>336520.32</v>
      </c>
      <c r="AC228" s="44">
        <v>349028.88</v>
      </c>
      <c r="AD228" s="44">
        <v>299025.36</v>
      </c>
      <c r="AE228" s="44">
        <v>305486.48</v>
      </c>
      <c r="AF228" s="230">
        <f t="shared" si="20"/>
        <v>11981619.82</v>
      </c>
      <c r="AG228" s="230">
        <f t="shared" si="21"/>
        <v>12618243.300000001</v>
      </c>
      <c r="AH228" s="479">
        <f t="shared" si="22"/>
        <v>636623.48000000045</v>
      </c>
      <c r="AI228" s="479">
        <f t="shared" si="23"/>
        <v>99.19343720785298</v>
      </c>
      <c r="AJ228" s="44">
        <v>12617165.5</v>
      </c>
      <c r="AK228" s="44">
        <v>13272758.660000002</v>
      </c>
      <c r="AL228" s="235">
        <v>655593.16000000201</v>
      </c>
      <c r="AM228" s="235">
        <v>102.1491368027426</v>
      </c>
    </row>
    <row r="229" spans="1:39">
      <c r="A229" s="32">
        <v>707</v>
      </c>
      <c r="B229" s="221" t="s">
        <v>242</v>
      </c>
      <c r="C229" s="225">
        <v>1902</v>
      </c>
      <c r="D229" s="225">
        <v>1881</v>
      </c>
      <c r="E229" s="34">
        <v>29</v>
      </c>
      <c r="F229" s="34">
        <v>27</v>
      </c>
      <c r="G229" s="34">
        <v>7</v>
      </c>
      <c r="H229" s="34">
        <v>7</v>
      </c>
      <c r="I229" s="34">
        <v>72</v>
      </c>
      <c r="J229" s="34">
        <v>65</v>
      </c>
      <c r="K229" s="34">
        <v>39</v>
      </c>
      <c r="L229" s="34">
        <v>36</v>
      </c>
      <c r="M229" s="230">
        <f t="shared" si="18"/>
        <v>147</v>
      </c>
      <c r="N229" s="230">
        <f t="shared" si="19"/>
        <v>135</v>
      </c>
      <c r="O229" s="34">
        <v>1755</v>
      </c>
      <c r="P229" s="34">
        <v>1746</v>
      </c>
      <c r="Q229" s="34">
        <v>842</v>
      </c>
      <c r="R229" s="34">
        <v>820</v>
      </c>
      <c r="T229" s="44">
        <v>245048.55000000002</v>
      </c>
      <c r="U229" s="44">
        <v>237049.47000000003</v>
      </c>
      <c r="V229" s="44">
        <v>62829.200000000004</v>
      </c>
      <c r="W229" s="44">
        <v>65351.159999999996</v>
      </c>
      <c r="X229" s="44">
        <v>544672.08000000007</v>
      </c>
      <c r="Y229" s="44">
        <v>520073.45</v>
      </c>
      <c r="Z229" s="44">
        <v>504853.05000000005</v>
      </c>
      <c r="AA229" s="44">
        <v>488036.88</v>
      </c>
      <c r="AB229" s="44">
        <v>116075.7</v>
      </c>
      <c r="AC229" s="44">
        <v>119985.12</v>
      </c>
      <c r="AD229" s="44">
        <v>70290.16</v>
      </c>
      <c r="AE229" s="44">
        <v>70782.399999999994</v>
      </c>
      <c r="AF229" s="230">
        <f t="shared" si="20"/>
        <v>1357402.8800000001</v>
      </c>
      <c r="AG229" s="230">
        <f t="shared" si="21"/>
        <v>1310510.96</v>
      </c>
      <c r="AH229" s="479">
        <f t="shared" si="22"/>
        <v>-46891.920000000158</v>
      </c>
      <c r="AI229" s="479">
        <f t="shared" si="23"/>
        <v>-24.929250398724168</v>
      </c>
      <c r="AJ229" s="44">
        <v>1543768.74</v>
      </c>
      <c r="AK229" s="44">
        <v>1501278.48</v>
      </c>
      <c r="AL229" s="235">
        <v>-42490.260000000009</v>
      </c>
      <c r="AM229" s="235">
        <v>-22.589186602870818</v>
      </c>
    </row>
    <row r="230" spans="1:39">
      <c r="A230" s="32">
        <v>710</v>
      </c>
      <c r="B230" s="221" t="s">
        <v>243</v>
      </c>
      <c r="C230" s="225">
        <v>27209</v>
      </c>
      <c r="D230" s="225">
        <v>27036</v>
      </c>
      <c r="E230" s="34">
        <v>1313</v>
      </c>
      <c r="F230" s="34">
        <v>1247</v>
      </c>
      <c r="G230" s="34">
        <v>231</v>
      </c>
      <c r="H230" s="34">
        <v>249</v>
      </c>
      <c r="I230" s="34">
        <v>1599</v>
      </c>
      <c r="J230" s="34">
        <v>1558</v>
      </c>
      <c r="K230" s="34">
        <v>939</v>
      </c>
      <c r="L230" s="34">
        <v>922</v>
      </c>
      <c r="M230" s="230">
        <f t="shared" si="18"/>
        <v>4082</v>
      </c>
      <c r="N230" s="230">
        <f t="shared" si="19"/>
        <v>3976</v>
      </c>
      <c r="O230" s="34">
        <v>23127</v>
      </c>
      <c r="P230" s="34">
        <v>23060</v>
      </c>
      <c r="Q230" s="34">
        <v>14748</v>
      </c>
      <c r="R230" s="34">
        <v>14616</v>
      </c>
      <c r="T230" s="44">
        <v>11094784.350000001</v>
      </c>
      <c r="U230" s="44">
        <v>10948173.67</v>
      </c>
      <c r="V230" s="44">
        <v>2073363.6</v>
      </c>
      <c r="W230" s="44">
        <v>2324634.1199999996</v>
      </c>
      <c r="X230" s="44">
        <v>12096259.110000001</v>
      </c>
      <c r="Y230" s="44">
        <v>12465760.540000001</v>
      </c>
      <c r="Z230" s="44">
        <v>12155308.050000001</v>
      </c>
      <c r="AA230" s="44">
        <v>12499166.76</v>
      </c>
      <c r="AB230" s="44">
        <v>1529619.78</v>
      </c>
      <c r="AC230" s="44">
        <v>1584683.2</v>
      </c>
      <c r="AD230" s="44">
        <v>1231163.04</v>
      </c>
      <c r="AE230" s="44">
        <v>1261653.1199999999</v>
      </c>
      <c r="AF230" s="230">
        <f t="shared" si="20"/>
        <v>37419715.109999999</v>
      </c>
      <c r="AG230" s="230">
        <f t="shared" si="21"/>
        <v>38237735.089999996</v>
      </c>
      <c r="AH230" s="479">
        <f t="shared" si="22"/>
        <v>818019.97999999672</v>
      </c>
      <c r="AI230" s="479">
        <f t="shared" si="23"/>
        <v>30.256694037579404</v>
      </c>
      <c r="AJ230" s="44">
        <v>40180497.93</v>
      </c>
      <c r="AK230" s="44">
        <v>41084071.409999996</v>
      </c>
      <c r="AL230" s="235">
        <v>903573.47999999672</v>
      </c>
      <c r="AM230" s="235">
        <v>33.421122947181416</v>
      </c>
    </row>
    <row r="231" spans="1:39">
      <c r="A231" s="32">
        <v>729</v>
      </c>
      <c r="B231" s="221" t="s">
        <v>244</v>
      </c>
      <c r="C231" s="225">
        <v>8847</v>
      </c>
      <c r="D231" s="225">
        <v>8858</v>
      </c>
      <c r="E231" s="34">
        <v>332</v>
      </c>
      <c r="F231" s="34">
        <v>312</v>
      </c>
      <c r="G231" s="34">
        <v>68</v>
      </c>
      <c r="H231" s="34">
        <v>78</v>
      </c>
      <c r="I231" s="34">
        <v>507</v>
      </c>
      <c r="J231" s="34">
        <v>513</v>
      </c>
      <c r="K231" s="34">
        <v>287</v>
      </c>
      <c r="L231" s="34">
        <v>268</v>
      </c>
      <c r="M231" s="230">
        <f t="shared" si="18"/>
        <v>1194</v>
      </c>
      <c r="N231" s="230">
        <f t="shared" si="19"/>
        <v>1171</v>
      </c>
      <c r="O231" s="34">
        <v>7653</v>
      </c>
      <c r="P231" s="34">
        <v>7687</v>
      </c>
      <c r="Q231" s="34">
        <v>4291</v>
      </c>
      <c r="R231" s="34">
        <v>4270</v>
      </c>
      <c r="T231" s="44">
        <v>2805383.4000000004</v>
      </c>
      <c r="U231" s="44">
        <v>2739238.3200000003</v>
      </c>
      <c r="V231" s="44">
        <v>610340.80000000005</v>
      </c>
      <c r="W231" s="44">
        <v>728198.6399999999</v>
      </c>
      <c r="X231" s="44">
        <v>3835399.23</v>
      </c>
      <c r="Y231" s="44">
        <v>4104579.69</v>
      </c>
      <c r="Z231" s="44">
        <v>3715200.6500000004</v>
      </c>
      <c r="AA231" s="44">
        <v>3633163.44</v>
      </c>
      <c r="AB231" s="44">
        <v>506169.42</v>
      </c>
      <c r="AC231" s="44">
        <v>528250.64</v>
      </c>
      <c r="AD231" s="44">
        <v>358212.68</v>
      </c>
      <c r="AE231" s="44">
        <v>368586.39999999997</v>
      </c>
      <c r="AF231" s="230">
        <f t="shared" si="20"/>
        <v>10966324.08</v>
      </c>
      <c r="AG231" s="230">
        <f t="shared" si="21"/>
        <v>11205180.09</v>
      </c>
      <c r="AH231" s="479">
        <f t="shared" si="22"/>
        <v>238856.00999999978</v>
      </c>
      <c r="AI231" s="479">
        <f t="shared" si="23"/>
        <v>26.965004515692005</v>
      </c>
      <c r="AJ231" s="44">
        <v>11830706.18</v>
      </c>
      <c r="AK231" s="44">
        <v>12102017.130000001</v>
      </c>
      <c r="AL231" s="235">
        <v>271310.95000000112</v>
      </c>
      <c r="AM231" s="235">
        <v>30.628917362835981</v>
      </c>
    </row>
    <row r="232" spans="1:39">
      <c r="A232" s="32">
        <v>732</v>
      </c>
      <c r="B232" s="221" t="s">
        <v>245</v>
      </c>
      <c r="C232" s="225">
        <v>3344</v>
      </c>
      <c r="D232" s="225">
        <v>3285</v>
      </c>
      <c r="E232" s="34">
        <v>67</v>
      </c>
      <c r="F232" s="34">
        <v>77</v>
      </c>
      <c r="G232" s="34">
        <v>17</v>
      </c>
      <c r="H232" s="34">
        <v>12</v>
      </c>
      <c r="I232" s="34">
        <v>120</v>
      </c>
      <c r="J232" s="34">
        <v>120</v>
      </c>
      <c r="K232" s="34">
        <v>81</v>
      </c>
      <c r="L232" s="34">
        <v>72</v>
      </c>
      <c r="M232" s="230">
        <f t="shared" si="18"/>
        <v>285</v>
      </c>
      <c r="N232" s="230">
        <f t="shared" si="19"/>
        <v>281</v>
      </c>
      <c r="O232" s="34">
        <v>3059</v>
      </c>
      <c r="P232" s="34">
        <v>3004</v>
      </c>
      <c r="Q232" s="34">
        <v>1609</v>
      </c>
      <c r="R232" s="34">
        <v>1550</v>
      </c>
      <c r="T232" s="44">
        <v>566146.65</v>
      </c>
      <c r="U232" s="44">
        <v>676029.97000000009</v>
      </c>
      <c r="V232" s="44">
        <v>152585.20000000001</v>
      </c>
      <c r="W232" s="44">
        <v>112030.56</v>
      </c>
      <c r="X232" s="44">
        <v>907786.8</v>
      </c>
      <c r="Y232" s="44">
        <v>960135.6</v>
      </c>
      <c r="Z232" s="44">
        <v>1048540.9500000001</v>
      </c>
      <c r="AA232" s="44">
        <v>976073.76</v>
      </c>
      <c r="AB232" s="44">
        <v>202322.26</v>
      </c>
      <c r="AC232" s="44">
        <v>206434.88</v>
      </c>
      <c r="AD232" s="44">
        <v>134319.32</v>
      </c>
      <c r="AE232" s="44">
        <v>133796</v>
      </c>
      <c r="AF232" s="230">
        <f t="shared" si="20"/>
        <v>2675059.6</v>
      </c>
      <c r="AG232" s="230">
        <f t="shared" si="21"/>
        <v>2724269.8899999997</v>
      </c>
      <c r="AH232" s="479">
        <f t="shared" si="22"/>
        <v>49210.289999999572</v>
      </c>
      <c r="AI232" s="479">
        <f t="shared" si="23"/>
        <v>14.980301369862882</v>
      </c>
      <c r="AJ232" s="44">
        <v>3011701.18</v>
      </c>
      <c r="AK232" s="44">
        <v>3064500.7699999996</v>
      </c>
      <c r="AL232" s="235">
        <v>52799.589999999385</v>
      </c>
      <c r="AM232" s="235">
        <v>16.07293455098916</v>
      </c>
    </row>
    <row r="233" spans="1:39">
      <c r="A233" s="32">
        <v>734</v>
      </c>
      <c r="B233" s="221" t="s">
        <v>246</v>
      </c>
      <c r="C233" s="225">
        <v>51100</v>
      </c>
      <c r="D233" s="225">
        <v>50870</v>
      </c>
      <c r="E233" s="34">
        <v>2009</v>
      </c>
      <c r="F233" s="34">
        <v>1998</v>
      </c>
      <c r="G233" s="34">
        <v>392</v>
      </c>
      <c r="H233" s="34">
        <v>384</v>
      </c>
      <c r="I233" s="34">
        <v>2975</v>
      </c>
      <c r="J233" s="34">
        <v>2821</v>
      </c>
      <c r="K233" s="34">
        <v>1833</v>
      </c>
      <c r="L233" s="34">
        <v>1825</v>
      </c>
      <c r="M233" s="230">
        <f t="shared" si="18"/>
        <v>7209</v>
      </c>
      <c r="N233" s="230">
        <f t="shared" si="19"/>
        <v>7028</v>
      </c>
      <c r="O233" s="34">
        <v>43891</v>
      </c>
      <c r="P233" s="34">
        <v>43842</v>
      </c>
      <c r="Q233" s="34">
        <v>27641</v>
      </c>
      <c r="R233" s="34">
        <v>27488</v>
      </c>
      <c r="T233" s="44">
        <v>16975949.550000001</v>
      </c>
      <c r="U233" s="44">
        <v>17541660.780000001</v>
      </c>
      <c r="V233" s="44">
        <v>3518435.2</v>
      </c>
      <c r="W233" s="44">
        <v>3584977.92</v>
      </c>
      <c r="X233" s="44">
        <v>22505547.75</v>
      </c>
      <c r="Y233" s="44">
        <v>22571187.73</v>
      </c>
      <c r="Z233" s="44">
        <v>23728093.350000001</v>
      </c>
      <c r="AA233" s="44">
        <v>24740758.5</v>
      </c>
      <c r="AB233" s="44">
        <v>2902950.74</v>
      </c>
      <c r="AC233" s="44">
        <v>3012822.2399999998</v>
      </c>
      <c r="AD233" s="44">
        <v>2307470.6800000002</v>
      </c>
      <c r="AE233" s="44">
        <v>2372764.1599999997</v>
      </c>
      <c r="AF233" s="230">
        <f t="shared" si="20"/>
        <v>66728025.850000001</v>
      </c>
      <c r="AG233" s="230">
        <f t="shared" si="21"/>
        <v>68438584.930000007</v>
      </c>
      <c r="AH233" s="479">
        <f t="shared" si="22"/>
        <v>1710559.0800000057</v>
      </c>
      <c r="AI233" s="479">
        <f t="shared" si="23"/>
        <v>33.626087674464429</v>
      </c>
      <c r="AJ233" s="44">
        <v>71938447.270000011</v>
      </c>
      <c r="AK233" s="44">
        <v>73824171.329999998</v>
      </c>
      <c r="AL233" s="235">
        <v>1885724.0599999875</v>
      </c>
      <c r="AM233" s="235">
        <v>37.0694723805777</v>
      </c>
    </row>
    <row r="234" spans="1:39">
      <c r="A234" s="32">
        <v>738</v>
      </c>
      <c r="B234" s="221" t="s">
        <v>247</v>
      </c>
      <c r="C234" s="225">
        <v>2974</v>
      </c>
      <c r="D234" s="225">
        <v>2965</v>
      </c>
      <c r="E234" s="34">
        <v>136</v>
      </c>
      <c r="F234" s="34">
        <v>131</v>
      </c>
      <c r="G234" s="34">
        <v>22</v>
      </c>
      <c r="H234" s="34">
        <v>27</v>
      </c>
      <c r="I234" s="34">
        <v>208</v>
      </c>
      <c r="J234" s="34">
        <v>186</v>
      </c>
      <c r="K234" s="34">
        <v>122</v>
      </c>
      <c r="L234" s="34">
        <v>122</v>
      </c>
      <c r="M234" s="230">
        <f t="shared" si="18"/>
        <v>488</v>
      </c>
      <c r="N234" s="230">
        <f t="shared" si="19"/>
        <v>466</v>
      </c>
      <c r="O234" s="34">
        <v>2486</v>
      </c>
      <c r="P234" s="34">
        <v>2499</v>
      </c>
      <c r="Q234" s="34">
        <v>1615</v>
      </c>
      <c r="R234" s="34">
        <v>1593</v>
      </c>
      <c r="T234" s="44">
        <v>1149193.2000000002</v>
      </c>
      <c r="U234" s="44">
        <v>1150128.9100000001</v>
      </c>
      <c r="V234" s="44">
        <v>197463.2</v>
      </c>
      <c r="W234" s="44">
        <v>252068.75999999998</v>
      </c>
      <c r="X234" s="44">
        <v>1573497.12</v>
      </c>
      <c r="Y234" s="44">
        <v>1488210.18</v>
      </c>
      <c r="Z234" s="44">
        <v>1579283.9000000001</v>
      </c>
      <c r="AA234" s="44">
        <v>1653902.76</v>
      </c>
      <c r="AB234" s="44">
        <v>164424.04</v>
      </c>
      <c r="AC234" s="44">
        <v>171731.28</v>
      </c>
      <c r="AD234" s="44">
        <v>134820.20000000001</v>
      </c>
      <c r="AE234" s="44">
        <v>137507.75999999998</v>
      </c>
      <c r="AF234" s="230">
        <f t="shared" si="20"/>
        <v>4499437.4200000009</v>
      </c>
      <c r="AG234" s="230">
        <f t="shared" si="21"/>
        <v>4544310.6100000003</v>
      </c>
      <c r="AH234" s="479">
        <f t="shared" si="22"/>
        <v>44873.189999999478</v>
      </c>
      <c r="AI234" s="479">
        <f t="shared" si="23"/>
        <v>15.134296795952606</v>
      </c>
      <c r="AJ234" s="44">
        <v>4798681.6600000011</v>
      </c>
      <c r="AK234" s="44">
        <v>4853549.6500000004</v>
      </c>
      <c r="AL234" s="235">
        <v>54867.989999999292</v>
      </c>
      <c r="AM234" s="235">
        <v>18.50522428330499</v>
      </c>
    </row>
    <row r="235" spans="1:39">
      <c r="A235" s="32">
        <v>739</v>
      </c>
      <c r="B235" s="221" t="s">
        <v>248</v>
      </c>
      <c r="C235" s="225">
        <v>3216</v>
      </c>
      <c r="D235" s="225">
        <v>3188</v>
      </c>
      <c r="E235" s="34">
        <v>112</v>
      </c>
      <c r="F235" s="34">
        <v>113</v>
      </c>
      <c r="G235" s="34">
        <v>16</v>
      </c>
      <c r="H235" s="34">
        <v>14</v>
      </c>
      <c r="I235" s="34">
        <v>161</v>
      </c>
      <c r="J235" s="34">
        <v>150</v>
      </c>
      <c r="K235" s="34">
        <v>97</v>
      </c>
      <c r="L235" s="34">
        <v>91</v>
      </c>
      <c r="M235" s="230">
        <f t="shared" si="18"/>
        <v>386</v>
      </c>
      <c r="N235" s="230">
        <f t="shared" si="19"/>
        <v>368</v>
      </c>
      <c r="O235" s="34">
        <v>2830</v>
      </c>
      <c r="P235" s="34">
        <v>2820</v>
      </c>
      <c r="Q235" s="34">
        <v>1490</v>
      </c>
      <c r="R235" s="34">
        <v>1472</v>
      </c>
      <c r="T235" s="44">
        <v>946394.40000000014</v>
      </c>
      <c r="U235" s="44">
        <v>992095.93</v>
      </c>
      <c r="V235" s="44">
        <v>143609.60000000001</v>
      </c>
      <c r="W235" s="44">
        <v>130702.31999999999</v>
      </c>
      <c r="X235" s="44">
        <v>1217947.29</v>
      </c>
      <c r="Y235" s="44">
        <v>1200169.5</v>
      </c>
      <c r="Z235" s="44">
        <v>1255660.1500000001</v>
      </c>
      <c r="AA235" s="44">
        <v>1233648.78</v>
      </c>
      <c r="AB235" s="44">
        <v>187176.2</v>
      </c>
      <c r="AC235" s="44">
        <v>193790.4</v>
      </c>
      <c r="AD235" s="44">
        <v>124385.20000000001</v>
      </c>
      <c r="AE235" s="44">
        <v>127063.03999999999</v>
      </c>
      <c r="AF235" s="230">
        <f t="shared" si="20"/>
        <v>3563611.4400000004</v>
      </c>
      <c r="AG235" s="230">
        <f t="shared" si="21"/>
        <v>3556616.5300000003</v>
      </c>
      <c r="AH235" s="479">
        <f t="shared" si="22"/>
        <v>-6994.910000000149</v>
      </c>
      <c r="AI235" s="479">
        <f t="shared" si="23"/>
        <v>-2.1941373902133465</v>
      </c>
      <c r="AJ235" s="44">
        <v>3875172.8400000008</v>
      </c>
      <c r="AK235" s="44">
        <v>3877469.97</v>
      </c>
      <c r="AL235" s="235">
        <v>2297.1299999994226</v>
      </c>
      <c r="AM235" s="235">
        <v>0.72055520702616771</v>
      </c>
    </row>
    <row r="236" spans="1:39">
      <c r="A236" s="32">
        <v>740</v>
      </c>
      <c r="B236" s="221" t="s">
        <v>249</v>
      </c>
      <c r="C236" s="225">
        <v>31843</v>
      </c>
      <c r="D236" s="225">
        <v>31460</v>
      </c>
      <c r="E236" s="34">
        <v>970</v>
      </c>
      <c r="F236" s="34">
        <v>898</v>
      </c>
      <c r="G236" s="34">
        <v>205</v>
      </c>
      <c r="H236" s="34">
        <v>195</v>
      </c>
      <c r="I236" s="34">
        <v>1583</v>
      </c>
      <c r="J236" s="34">
        <v>1523</v>
      </c>
      <c r="K236" s="34">
        <v>954</v>
      </c>
      <c r="L236" s="34">
        <v>913</v>
      </c>
      <c r="M236" s="230">
        <f t="shared" si="18"/>
        <v>3712</v>
      </c>
      <c r="N236" s="230">
        <f t="shared" si="19"/>
        <v>3529</v>
      </c>
      <c r="O236" s="34">
        <v>28131</v>
      </c>
      <c r="P236" s="34">
        <v>27931</v>
      </c>
      <c r="Q236" s="34">
        <v>16384</v>
      </c>
      <c r="R236" s="34">
        <v>16135</v>
      </c>
      <c r="T236" s="44">
        <v>8196451.5000000009</v>
      </c>
      <c r="U236" s="44">
        <v>7884089.7800000003</v>
      </c>
      <c r="V236" s="44">
        <v>1839998</v>
      </c>
      <c r="W236" s="44">
        <v>1820496.5999999999</v>
      </c>
      <c r="X236" s="44">
        <v>11975220.870000001</v>
      </c>
      <c r="Y236" s="44">
        <v>12185720.99</v>
      </c>
      <c r="Z236" s="44">
        <v>12349482.300000001</v>
      </c>
      <c r="AA236" s="44">
        <v>12377157.539999999</v>
      </c>
      <c r="AB236" s="44">
        <v>1860584.34</v>
      </c>
      <c r="AC236" s="44">
        <v>1919418.32</v>
      </c>
      <c r="AD236" s="44">
        <v>1367736.3200000001</v>
      </c>
      <c r="AE236" s="44">
        <v>1392773.2</v>
      </c>
      <c r="AF236" s="230">
        <f t="shared" si="20"/>
        <v>34361152.670000002</v>
      </c>
      <c r="AG236" s="230">
        <f t="shared" si="21"/>
        <v>34267464.909999996</v>
      </c>
      <c r="AH236" s="479">
        <f t="shared" si="22"/>
        <v>-93687.760000005364</v>
      </c>
      <c r="AI236" s="479">
        <f t="shared" si="23"/>
        <v>-2.9779961856327199</v>
      </c>
      <c r="AJ236" s="44">
        <v>37589473.330000006</v>
      </c>
      <c r="AK236" s="44">
        <v>37579656.43</v>
      </c>
      <c r="AL236" s="235">
        <v>-9816.9000000059605</v>
      </c>
      <c r="AM236" s="235">
        <v>-0.31204386522587285</v>
      </c>
    </row>
    <row r="237" spans="1:39">
      <c r="A237" s="32">
        <v>742</v>
      </c>
      <c r="B237" s="221" t="s">
        <v>250</v>
      </c>
      <c r="C237" s="225">
        <v>978</v>
      </c>
      <c r="D237" s="225">
        <v>964</v>
      </c>
      <c r="E237" s="34">
        <v>42</v>
      </c>
      <c r="F237" s="34">
        <v>36</v>
      </c>
      <c r="G237" s="34">
        <v>6</v>
      </c>
      <c r="H237" s="34">
        <v>9</v>
      </c>
      <c r="I237" s="34">
        <v>40</v>
      </c>
      <c r="J237" s="34">
        <v>40</v>
      </c>
      <c r="K237" s="34">
        <v>21</v>
      </c>
      <c r="L237" s="34">
        <v>20</v>
      </c>
      <c r="M237" s="230">
        <f t="shared" si="18"/>
        <v>109</v>
      </c>
      <c r="N237" s="230">
        <f t="shared" si="19"/>
        <v>105</v>
      </c>
      <c r="O237" s="34">
        <v>869</v>
      </c>
      <c r="P237" s="34">
        <v>859</v>
      </c>
      <c r="Q237" s="34">
        <v>508</v>
      </c>
      <c r="R237" s="34">
        <v>489</v>
      </c>
      <c r="T237" s="44">
        <v>354897.9</v>
      </c>
      <c r="U237" s="44">
        <v>316065.96000000002</v>
      </c>
      <c r="V237" s="44">
        <v>53853.600000000006</v>
      </c>
      <c r="W237" s="44">
        <v>84022.92</v>
      </c>
      <c r="X237" s="44">
        <v>302595.60000000003</v>
      </c>
      <c r="Y237" s="44">
        <v>320045.2</v>
      </c>
      <c r="Z237" s="44">
        <v>271843.95</v>
      </c>
      <c r="AA237" s="44">
        <v>271131.59999999998</v>
      </c>
      <c r="AB237" s="44">
        <v>57475.66</v>
      </c>
      <c r="AC237" s="44">
        <v>59030.479999999996</v>
      </c>
      <c r="AD237" s="44">
        <v>42407.840000000004</v>
      </c>
      <c r="AE237" s="44">
        <v>42210.479999999996</v>
      </c>
      <c r="AF237" s="230">
        <f t="shared" si="20"/>
        <v>983191.05</v>
      </c>
      <c r="AG237" s="230">
        <f t="shared" si="21"/>
        <v>991265.68</v>
      </c>
      <c r="AH237" s="479">
        <f t="shared" si="22"/>
        <v>8074.6300000000047</v>
      </c>
      <c r="AI237" s="479">
        <f t="shared" si="23"/>
        <v>8.3761721991701297</v>
      </c>
      <c r="AJ237" s="44">
        <v>1083074.55</v>
      </c>
      <c r="AK237" s="44">
        <v>1092506.6400000001</v>
      </c>
      <c r="AL237" s="235">
        <v>9432.0900000000838</v>
      </c>
      <c r="AM237" s="235">
        <v>9.7843257261411658</v>
      </c>
    </row>
    <row r="238" spans="1:39">
      <c r="A238" s="32">
        <v>743</v>
      </c>
      <c r="B238" s="221" t="s">
        <v>251</v>
      </c>
      <c r="C238" s="225">
        <v>66160</v>
      </c>
      <c r="D238" s="225">
        <v>66611</v>
      </c>
      <c r="E238" s="34">
        <v>3827</v>
      </c>
      <c r="F238" s="34">
        <v>3768</v>
      </c>
      <c r="G238" s="34">
        <v>724</v>
      </c>
      <c r="H238" s="34">
        <v>664</v>
      </c>
      <c r="I238" s="34">
        <v>4797</v>
      </c>
      <c r="J238" s="34">
        <v>4751</v>
      </c>
      <c r="K238" s="34">
        <v>2393</v>
      </c>
      <c r="L238" s="34">
        <v>2463</v>
      </c>
      <c r="M238" s="230">
        <f t="shared" si="18"/>
        <v>11741</v>
      </c>
      <c r="N238" s="230">
        <f t="shared" si="19"/>
        <v>11646</v>
      </c>
      <c r="O238" s="34">
        <v>54419</v>
      </c>
      <c r="P238" s="34">
        <v>54965</v>
      </c>
      <c r="Q238" s="34">
        <v>39090</v>
      </c>
      <c r="R238" s="34">
        <v>39341</v>
      </c>
      <c r="T238" s="44">
        <v>32337958.650000002</v>
      </c>
      <c r="U238" s="44">
        <v>33081570.48</v>
      </c>
      <c r="V238" s="44">
        <v>6498334.4000000004</v>
      </c>
      <c r="W238" s="44">
        <v>6199024.3199999994</v>
      </c>
      <c r="X238" s="44">
        <v>36288777.329999998</v>
      </c>
      <c r="Y238" s="44">
        <v>38013368.630000003</v>
      </c>
      <c r="Z238" s="44">
        <v>30977265.350000001</v>
      </c>
      <c r="AA238" s="44">
        <v>33389856.539999999</v>
      </c>
      <c r="AB238" s="44">
        <v>3599272.66</v>
      </c>
      <c r="AC238" s="44">
        <v>3777194.8</v>
      </c>
      <c r="AD238" s="44">
        <v>3263233.2</v>
      </c>
      <c r="AE238" s="44">
        <v>3395915.1199999996</v>
      </c>
      <c r="AF238" s="230">
        <f t="shared" si="20"/>
        <v>106102335.72999999</v>
      </c>
      <c r="AG238" s="230">
        <f t="shared" si="21"/>
        <v>110683819.97</v>
      </c>
      <c r="AH238" s="479">
        <f t="shared" si="22"/>
        <v>4581484.2400000095</v>
      </c>
      <c r="AI238" s="479">
        <f t="shared" si="23"/>
        <v>68.779694645028741</v>
      </c>
      <c r="AJ238" s="44">
        <v>112964841.58999999</v>
      </c>
      <c r="AK238" s="44">
        <v>117856929.89</v>
      </c>
      <c r="AL238" s="235">
        <v>4892088.3000000119</v>
      </c>
      <c r="AM238" s="235">
        <v>73.442649112008709</v>
      </c>
    </row>
    <row r="239" spans="1:39">
      <c r="A239" s="32">
        <v>746</v>
      </c>
      <c r="B239" s="221" t="s">
        <v>252</v>
      </c>
      <c r="C239" s="225">
        <v>4713</v>
      </c>
      <c r="D239" s="225">
        <v>4603</v>
      </c>
      <c r="E239" s="34">
        <v>331</v>
      </c>
      <c r="F239" s="34">
        <v>310</v>
      </c>
      <c r="G239" s="34">
        <v>73</v>
      </c>
      <c r="H239" s="34">
        <v>60</v>
      </c>
      <c r="I239" s="34">
        <v>480</v>
      </c>
      <c r="J239" s="34">
        <v>448</v>
      </c>
      <c r="K239" s="34">
        <v>300</v>
      </c>
      <c r="L239" s="34">
        <v>280</v>
      </c>
      <c r="M239" s="230">
        <f t="shared" si="18"/>
        <v>1184</v>
      </c>
      <c r="N239" s="230">
        <f t="shared" si="19"/>
        <v>1098</v>
      </c>
      <c r="O239" s="34">
        <v>3529</v>
      </c>
      <c r="P239" s="34">
        <v>3505</v>
      </c>
      <c r="Q239" s="34">
        <v>2384</v>
      </c>
      <c r="R239" s="34">
        <v>2323</v>
      </c>
      <c r="T239" s="44">
        <v>2796933.45</v>
      </c>
      <c r="U239" s="44">
        <v>2721679.1</v>
      </c>
      <c r="V239" s="44">
        <v>655218.80000000005</v>
      </c>
      <c r="W239" s="44">
        <v>560152.79999999993</v>
      </c>
      <c r="X239" s="44">
        <v>3631147.2</v>
      </c>
      <c r="Y239" s="44">
        <v>3584506.24</v>
      </c>
      <c r="Z239" s="44">
        <v>3883485</v>
      </c>
      <c r="AA239" s="44">
        <v>3795842.4</v>
      </c>
      <c r="AB239" s="44">
        <v>233408.06</v>
      </c>
      <c r="AC239" s="44">
        <v>240863.6</v>
      </c>
      <c r="AD239" s="44">
        <v>199016.32000000001</v>
      </c>
      <c r="AE239" s="44">
        <v>200521.36</v>
      </c>
      <c r="AF239" s="230">
        <f t="shared" si="20"/>
        <v>10966784.449999999</v>
      </c>
      <c r="AG239" s="230">
        <f t="shared" si="21"/>
        <v>10662180.540000001</v>
      </c>
      <c r="AH239" s="479">
        <f t="shared" si="22"/>
        <v>-304603.90999999829</v>
      </c>
      <c r="AI239" s="479">
        <f t="shared" si="23"/>
        <v>-66.175083641103257</v>
      </c>
      <c r="AJ239" s="44">
        <v>11399208.83</v>
      </c>
      <c r="AK239" s="44">
        <v>11103565.5</v>
      </c>
      <c r="AL239" s="235">
        <v>-295643.33000000007</v>
      </c>
      <c r="AM239" s="235">
        <v>-64.228401042798197</v>
      </c>
    </row>
    <row r="240" spans="1:39">
      <c r="A240" s="32">
        <v>747</v>
      </c>
      <c r="B240" s="221" t="s">
        <v>253</v>
      </c>
      <c r="C240" s="225">
        <v>1283</v>
      </c>
      <c r="D240" s="225">
        <v>1264</v>
      </c>
      <c r="E240" s="34">
        <v>39</v>
      </c>
      <c r="F240" s="34">
        <v>37</v>
      </c>
      <c r="G240" s="34">
        <v>8</v>
      </c>
      <c r="H240" s="34">
        <v>10</v>
      </c>
      <c r="I240" s="34">
        <v>66</v>
      </c>
      <c r="J240" s="34">
        <v>62</v>
      </c>
      <c r="K240" s="34">
        <v>33</v>
      </c>
      <c r="L240" s="34">
        <v>37</v>
      </c>
      <c r="M240" s="230">
        <f t="shared" si="18"/>
        <v>146</v>
      </c>
      <c r="N240" s="230">
        <f t="shared" si="19"/>
        <v>146</v>
      </c>
      <c r="O240" s="34">
        <v>1137</v>
      </c>
      <c r="P240" s="34">
        <v>1118</v>
      </c>
      <c r="Q240" s="34">
        <v>593</v>
      </c>
      <c r="R240" s="34">
        <v>580</v>
      </c>
      <c r="T240" s="44">
        <v>329548.05000000005</v>
      </c>
      <c r="U240" s="44">
        <v>324845.57</v>
      </c>
      <c r="V240" s="44">
        <v>71804.800000000003</v>
      </c>
      <c r="W240" s="44">
        <v>93358.799999999988</v>
      </c>
      <c r="X240" s="44">
        <v>499282.74000000005</v>
      </c>
      <c r="Y240" s="44">
        <v>496070.06</v>
      </c>
      <c r="Z240" s="44">
        <v>427183.35000000003</v>
      </c>
      <c r="AA240" s="44">
        <v>501593.46</v>
      </c>
      <c r="AB240" s="44">
        <v>75201.180000000008</v>
      </c>
      <c r="AC240" s="44">
        <v>76828.959999999992</v>
      </c>
      <c r="AD240" s="44">
        <v>49503.64</v>
      </c>
      <c r="AE240" s="44">
        <v>50065.599999999999</v>
      </c>
      <c r="AF240" s="230">
        <f t="shared" si="20"/>
        <v>1327818.9400000002</v>
      </c>
      <c r="AG240" s="230">
        <f t="shared" si="21"/>
        <v>1415867.89</v>
      </c>
      <c r="AH240" s="479">
        <f t="shared" si="22"/>
        <v>88048.949999999721</v>
      </c>
      <c r="AI240" s="479">
        <f t="shared" si="23"/>
        <v>69.658979430379532</v>
      </c>
      <c r="AJ240" s="44">
        <v>1452523.76</v>
      </c>
      <c r="AK240" s="44">
        <v>1542762.45</v>
      </c>
      <c r="AL240" s="235">
        <v>90238.689999999944</v>
      </c>
      <c r="AM240" s="235">
        <v>71.391368670886038</v>
      </c>
    </row>
    <row r="241" spans="1:39">
      <c r="A241" s="32">
        <v>748</v>
      </c>
      <c r="B241" s="221" t="s">
        <v>254</v>
      </c>
      <c r="C241" s="225">
        <v>4837</v>
      </c>
      <c r="D241" s="225">
        <v>4804</v>
      </c>
      <c r="E241" s="34">
        <v>304</v>
      </c>
      <c r="F241" s="34">
        <v>278</v>
      </c>
      <c r="G241" s="34">
        <v>68</v>
      </c>
      <c r="H241" s="34">
        <v>68</v>
      </c>
      <c r="I241" s="34">
        <v>429</v>
      </c>
      <c r="J241" s="34">
        <v>425</v>
      </c>
      <c r="K241" s="34">
        <v>251</v>
      </c>
      <c r="L241" s="34">
        <v>253</v>
      </c>
      <c r="M241" s="230">
        <f t="shared" si="18"/>
        <v>1052</v>
      </c>
      <c r="N241" s="230">
        <f t="shared" si="19"/>
        <v>1024</v>
      </c>
      <c r="O241" s="34">
        <v>3785</v>
      </c>
      <c r="P241" s="34">
        <v>3780</v>
      </c>
      <c r="Q241" s="34">
        <v>2333</v>
      </c>
      <c r="R241" s="34">
        <v>2311</v>
      </c>
      <c r="T241" s="44">
        <v>2568784.8000000003</v>
      </c>
      <c r="U241" s="44">
        <v>2440731.58</v>
      </c>
      <c r="V241" s="44">
        <v>610340.80000000005</v>
      </c>
      <c r="W241" s="44">
        <v>634839.84</v>
      </c>
      <c r="X241" s="44">
        <v>3245337.81</v>
      </c>
      <c r="Y241" s="44">
        <v>3400480.25</v>
      </c>
      <c r="Z241" s="44">
        <v>3249182.45</v>
      </c>
      <c r="AA241" s="44">
        <v>3429814.7399999998</v>
      </c>
      <c r="AB241" s="44">
        <v>250339.9</v>
      </c>
      <c r="AC241" s="44">
        <v>259761.6</v>
      </c>
      <c r="AD241" s="44">
        <v>194758.84</v>
      </c>
      <c r="AE241" s="44">
        <v>199485.52</v>
      </c>
      <c r="AF241" s="230">
        <f t="shared" si="20"/>
        <v>9673645.8599999994</v>
      </c>
      <c r="AG241" s="230">
        <f t="shared" si="21"/>
        <v>9905866.4100000001</v>
      </c>
      <c r="AH241" s="479">
        <f t="shared" si="22"/>
        <v>232220.55000000075</v>
      </c>
      <c r="AI241" s="479">
        <f t="shared" si="23"/>
        <v>48.338998751040954</v>
      </c>
      <c r="AJ241" s="44">
        <v>10118744.6</v>
      </c>
      <c r="AK241" s="44">
        <v>10365113.529999999</v>
      </c>
      <c r="AL241" s="235">
        <v>246368.9299999997</v>
      </c>
      <c r="AM241" s="235">
        <v>51.284123646960801</v>
      </c>
    </row>
    <row r="242" spans="1:39">
      <c r="A242" s="32">
        <v>749</v>
      </c>
      <c r="B242" s="221" t="s">
        <v>255</v>
      </c>
      <c r="C242" s="225">
        <v>21290</v>
      </c>
      <c r="D242" s="225">
        <v>21269</v>
      </c>
      <c r="E242" s="34">
        <v>1243</v>
      </c>
      <c r="F242" s="34">
        <v>1176</v>
      </c>
      <c r="G242" s="34">
        <v>254</v>
      </c>
      <c r="H242" s="34">
        <v>258</v>
      </c>
      <c r="I242" s="34">
        <v>1833</v>
      </c>
      <c r="J242" s="34">
        <v>1771</v>
      </c>
      <c r="K242" s="34">
        <v>923</v>
      </c>
      <c r="L242" s="34">
        <v>925</v>
      </c>
      <c r="M242" s="230">
        <f t="shared" si="18"/>
        <v>4253</v>
      </c>
      <c r="N242" s="230">
        <f t="shared" si="19"/>
        <v>4130</v>
      </c>
      <c r="O242" s="34">
        <v>17037</v>
      </c>
      <c r="P242" s="34">
        <v>17139</v>
      </c>
      <c r="Q242" s="34">
        <v>11609</v>
      </c>
      <c r="R242" s="34">
        <v>11616</v>
      </c>
      <c r="T242" s="44">
        <v>10503287.850000001</v>
      </c>
      <c r="U242" s="44">
        <v>10324821.360000001</v>
      </c>
      <c r="V242" s="44">
        <v>2279802.4</v>
      </c>
      <c r="W242" s="44">
        <v>2408657.0399999996</v>
      </c>
      <c r="X242" s="44">
        <v>13866443.370000001</v>
      </c>
      <c r="Y242" s="44">
        <v>14170001.23</v>
      </c>
      <c r="Z242" s="44">
        <v>11948188.850000001</v>
      </c>
      <c r="AA242" s="44">
        <v>12539836.5</v>
      </c>
      <c r="AB242" s="44">
        <v>1126827.18</v>
      </c>
      <c r="AC242" s="44">
        <v>1177792.08</v>
      </c>
      <c r="AD242" s="44">
        <v>969119.32000000007</v>
      </c>
      <c r="AE242" s="44">
        <v>1002693.1199999999</v>
      </c>
      <c r="AF242" s="230">
        <f t="shared" si="20"/>
        <v>38597722.470000006</v>
      </c>
      <c r="AG242" s="230">
        <f t="shared" si="21"/>
        <v>39443316.130000003</v>
      </c>
      <c r="AH242" s="479">
        <f t="shared" si="22"/>
        <v>845593.65999999642</v>
      </c>
      <c r="AI242" s="479">
        <f t="shared" si="23"/>
        <v>39.757095303023014</v>
      </c>
      <c r="AJ242" s="44">
        <v>40693668.970000006</v>
      </c>
      <c r="AK242" s="44">
        <v>41623801.329999998</v>
      </c>
      <c r="AL242" s="235">
        <v>930132.35999999195</v>
      </c>
      <c r="AM242" s="235">
        <v>43.731833184446472</v>
      </c>
    </row>
    <row r="243" spans="1:39">
      <c r="A243" s="32">
        <v>751</v>
      </c>
      <c r="B243" s="221" t="s">
        <v>256</v>
      </c>
      <c r="C243" s="225">
        <v>2828</v>
      </c>
      <c r="D243" s="225">
        <v>2778</v>
      </c>
      <c r="E243" s="34">
        <v>94</v>
      </c>
      <c r="F243" s="34">
        <v>89</v>
      </c>
      <c r="G243" s="34">
        <v>24</v>
      </c>
      <c r="H243" s="34">
        <v>17</v>
      </c>
      <c r="I243" s="34">
        <v>165</v>
      </c>
      <c r="J243" s="34">
        <v>163</v>
      </c>
      <c r="K243" s="34">
        <v>100</v>
      </c>
      <c r="L243" s="34">
        <v>98</v>
      </c>
      <c r="M243" s="230">
        <f t="shared" si="18"/>
        <v>383</v>
      </c>
      <c r="N243" s="230">
        <f t="shared" si="19"/>
        <v>367</v>
      </c>
      <c r="O243" s="34">
        <v>2445</v>
      </c>
      <c r="P243" s="34">
        <v>2411</v>
      </c>
      <c r="Q243" s="34">
        <v>1353</v>
      </c>
      <c r="R243" s="34">
        <v>1312</v>
      </c>
      <c r="T243" s="44">
        <v>794295.3</v>
      </c>
      <c r="U243" s="44">
        <v>781385.29</v>
      </c>
      <c r="V243" s="44">
        <v>215414.40000000002</v>
      </c>
      <c r="W243" s="44">
        <v>158709.96</v>
      </c>
      <c r="X243" s="44">
        <v>1248206.8500000001</v>
      </c>
      <c r="Y243" s="44">
        <v>1304184.19</v>
      </c>
      <c r="Z243" s="44">
        <v>1294495</v>
      </c>
      <c r="AA243" s="44">
        <v>1328544.8400000001</v>
      </c>
      <c r="AB243" s="44">
        <v>161712.29999999999</v>
      </c>
      <c r="AC243" s="44">
        <v>165683.91999999998</v>
      </c>
      <c r="AD243" s="44">
        <v>112948.44</v>
      </c>
      <c r="AE243" s="44">
        <v>113251.84</v>
      </c>
      <c r="AF243" s="230">
        <f t="shared" si="20"/>
        <v>3552411.5500000003</v>
      </c>
      <c r="AG243" s="230">
        <f t="shared" si="21"/>
        <v>3572824.2800000003</v>
      </c>
      <c r="AH243" s="479">
        <f t="shared" si="22"/>
        <v>20412.729999999981</v>
      </c>
      <c r="AI243" s="479">
        <f t="shared" si="23"/>
        <v>7.3479949604031614</v>
      </c>
      <c r="AJ243" s="44">
        <v>3827072.29</v>
      </c>
      <c r="AK243" s="44">
        <v>3851760.04</v>
      </c>
      <c r="AL243" s="235">
        <v>24687.75</v>
      </c>
      <c r="AM243" s="235">
        <v>8.8868790496760255</v>
      </c>
    </row>
    <row r="244" spans="1:39">
      <c r="A244" s="32">
        <v>753</v>
      </c>
      <c r="B244" s="221" t="s">
        <v>257</v>
      </c>
      <c r="C244" s="225">
        <v>22595</v>
      </c>
      <c r="D244" s="225">
        <v>22826</v>
      </c>
      <c r="E244" s="34">
        <v>1327</v>
      </c>
      <c r="F244" s="34">
        <v>1290</v>
      </c>
      <c r="G244" s="34">
        <v>239</v>
      </c>
      <c r="H244" s="34">
        <v>245</v>
      </c>
      <c r="I244" s="34">
        <v>1693</v>
      </c>
      <c r="J244" s="34">
        <v>1630</v>
      </c>
      <c r="K244" s="34">
        <v>939</v>
      </c>
      <c r="L244" s="34">
        <v>939</v>
      </c>
      <c r="M244" s="230">
        <f t="shared" si="18"/>
        <v>4198</v>
      </c>
      <c r="N244" s="230">
        <f t="shared" si="19"/>
        <v>4104</v>
      </c>
      <c r="O244" s="34">
        <v>18397</v>
      </c>
      <c r="P244" s="34">
        <v>18722</v>
      </c>
      <c r="Q244" s="34">
        <v>13591</v>
      </c>
      <c r="R244" s="34">
        <v>13779</v>
      </c>
      <c r="T244" s="44">
        <v>11213083.65</v>
      </c>
      <c r="U244" s="44">
        <v>11325696.9</v>
      </c>
      <c r="V244" s="44">
        <v>2145168.4</v>
      </c>
      <c r="W244" s="44">
        <v>2287290.5999999996</v>
      </c>
      <c r="X244" s="44">
        <v>12807358.770000001</v>
      </c>
      <c r="Y244" s="44">
        <v>13041841.9</v>
      </c>
      <c r="Z244" s="44">
        <v>12155308.050000001</v>
      </c>
      <c r="AA244" s="44">
        <v>12729628.619999999</v>
      </c>
      <c r="AB244" s="44">
        <v>1216777.58</v>
      </c>
      <c r="AC244" s="44">
        <v>1286575.8400000001</v>
      </c>
      <c r="AD244" s="44">
        <v>1134576.6800000002</v>
      </c>
      <c r="AE244" s="44">
        <v>1189403.2799999998</v>
      </c>
      <c r="AF244" s="230">
        <f t="shared" si="20"/>
        <v>38320918.870000005</v>
      </c>
      <c r="AG244" s="230">
        <f t="shared" si="21"/>
        <v>39384458.019999996</v>
      </c>
      <c r="AH244" s="479">
        <f t="shared" si="22"/>
        <v>1063539.1499999911</v>
      </c>
      <c r="AI244" s="479">
        <f t="shared" si="23"/>
        <v>46.593321212651844</v>
      </c>
      <c r="AJ244" s="44">
        <v>40672273.130000003</v>
      </c>
      <c r="AK244" s="44">
        <v>41860437.140000001</v>
      </c>
      <c r="AL244" s="235">
        <v>1188164.0099999979</v>
      </c>
      <c r="AM244" s="235">
        <v>52.05309778322956</v>
      </c>
    </row>
    <row r="245" spans="1:39">
      <c r="A245" s="32">
        <v>755</v>
      </c>
      <c r="B245" s="221" t="s">
        <v>258</v>
      </c>
      <c r="C245" s="225">
        <v>6158</v>
      </c>
      <c r="D245" s="225">
        <v>6182</v>
      </c>
      <c r="E245" s="34">
        <v>295</v>
      </c>
      <c r="F245" s="34">
        <v>306</v>
      </c>
      <c r="G245" s="34">
        <v>65</v>
      </c>
      <c r="H245" s="34">
        <v>51</v>
      </c>
      <c r="I245" s="34">
        <v>441</v>
      </c>
      <c r="J245" s="34">
        <v>430</v>
      </c>
      <c r="K245" s="34">
        <v>272</v>
      </c>
      <c r="L245" s="34">
        <v>260</v>
      </c>
      <c r="M245" s="230">
        <f t="shared" si="18"/>
        <v>1073</v>
      </c>
      <c r="N245" s="230">
        <f t="shared" si="19"/>
        <v>1047</v>
      </c>
      <c r="O245" s="34">
        <v>5085</v>
      </c>
      <c r="P245" s="34">
        <v>5135</v>
      </c>
      <c r="Q245" s="34">
        <v>3587</v>
      </c>
      <c r="R245" s="34">
        <v>3613</v>
      </c>
      <c r="T245" s="44">
        <v>2492735.25</v>
      </c>
      <c r="U245" s="44">
        <v>2686560.66</v>
      </c>
      <c r="V245" s="44">
        <v>583414</v>
      </c>
      <c r="W245" s="44">
        <v>476129.87999999995</v>
      </c>
      <c r="X245" s="44">
        <v>3336116.49</v>
      </c>
      <c r="Y245" s="44">
        <v>3440485.9</v>
      </c>
      <c r="Z245" s="44">
        <v>3521026.4000000004</v>
      </c>
      <c r="AA245" s="44">
        <v>3524710.8</v>
      </c>
      <c r="AB245" s="44">
        <v>336321.9</v>
      </c>
      <c r="AC245" s="44">
        <v>352877.2</v>
      </c>
      <c r="AD245" s="44">
        <v>299442.76</v>
      </c>
      <c r="AE245" s="44">
        <v>311874.15999999997</v>
      </c>
      <c r="AF245" s="230">
        <f t="shared" si="20"/>
        <v>9933292.1400000006</v>
      </c>
      <c r="AG245" s="230">
        <f t="shared" si="21"/>
        <v>10127887.239999998</v>
      </c>
      <c r="AH245" s="479">
        <f t="shared" si="22"/>
        <v>194595.09999999776</v>
      </c>
      <c r="AI245" s="479">
        <f t="shared" si="23"/>
        <v>31.47769330313778</v>
      </c>
      <c r="AJ245" s="44">
        <v>10569056.800000001</v>
      </c>
      <c r="AK245" s="44">
        <v>10792638.599999998</v>
      </c>
      <c r="AL245" s="235">
        <v>223581.79999999702</v>
      </c>
      <c r="AM245" s="235">
        <v>36.166580394693788</v>
      </c>
    </row>
    <row r="246" spans="1:39">
      <c r="A246" s="32">
        <v>758</v>
      </c>
      <c r="B246" s="221" t="s">
        <v>259</v>
      </c>
      <c r="C246" s="225">
        <v>8126</v>
      </c>
      <c r="D246" s="225">
        <v>8127</v>
      </c>
      <c r="E246" s="34">
        <v>325</v>
      </c>
      <c r="F246" s="34">
        <v>317</v>
      </c>
      <c r="G246" s="34">
        <v>61</v>
      </c>
      <c r="H246" s="34">
        <v>57</v>
      </c>
      <c r="I246" s="34">
        <v>496</v>
      </c>
      <c r="J246" s="34">
        <v>478</v>
      </c>
      <c r="K246" s="34">
        <v>256</v>
      </c>
      <c r="L246" s="34">
        <v>258</v>
      </c>
      <c r="M246" s="230">
        <f t="shared" si="18"/>
        <v>1138</v>
      </c>
      <c r="N246" s="230">
        <f t="shared" si="19"/>
        <v>1110</v>
      </c>
      <c r="O246" s="34">
        <v>6988</v>
      </c>
      <c r="P246" s="34">
        <v>7017</v>
      </c>
      <c r="Q246" s="34">
        <v>4450</v>
      </c>
      <c r="R246" s="34">
        <v>4387</v>
      </c>
      <c r="T246" s="44">
        <v>2746233.7500000005</v>
      </c>
      <c r="U246" s="44">
        <v>2783136.37</v>
      </c>
      <c r="V246" s="44">
        <v>547511.6</v>
      </c>
      <c r="W246" s="44">
        <v>532145.15999999992</v>
      </c>
      <c r="X246" s="44">
        <v>3752185.44</v>
      </c>
      <c r="Y246" s="44">
        <v>3824540.14</v>
      </c>
      <c r="Z246" s="44">
        <v>3313907.2</v>
      </c>
      <c r="AA246" s="44">
        <v>3497597.64</v>
      </c>
      <c r="AB246" s="44">
        <v>462186.32</v>
      </c>
      <c r="AC246" s="44">
        <v>482208.24</v>
      </c>
      <c r="AD246" s="44">
        <v>371486</v>
      </c>
      <c r="AE246" s="44">
        <v>378685.83999999997</v>
      </c>
      <c r="AF246" s="230">
        <f t="shared" si="20"/>
        <v>10359837.990000002</v>
      </c>
      <c r="AG246" s="230">
        <f t="shared" si="21"/>
        <v>10637419.310000001</v>
      </c>
      <c r="AH246" s="479">
        <f t="shared" si="22"/>
        <v>277581.31999999844</v>
      </c>
      <c r="AI246" s="479">
        <f t="shared" si="23"/>
        <v>34.155447274516852</v>
      </c>
      <c r="AJ246" s="44">
        <v>11193510.310000002</v>
      </c>
      <c r="AK246" s="44">
        <v>11498313.390000001</v>
      </c>
      <c r="AL246" s="235">
        <v>304803.07999999821</v>
      </c>
      <c r="AM246" s="235">
        <v>37.50499323243487</v>
      </c>
    </row>
    <row r="247" spans="1:39">
      <c r="A247" s="32">
        <v>759</v>
      </c>
      <c r="B247" s="221" t="s">
        <v>260</v>
      </c>
      <c r="C247" s="225">
        <v>1873</v>
      </c>
      <c r="D247" s="225">
        <v>1800</v>
      </c>
      <c r="E247" s="34">
        <v>89</v>
      </c>
      <c r="F247" s="34">
        <v>76</v>
      </c>
      <c r="G247" s="34">
        <v>16</v>
      </c>
      <c r="H247" s="34">
        <v>15</v>
      </c>
      <c r="I247" s="34">
        <v>149</v>
      </c>
      <c r="J247" s="34">
        <v>132</v>
      </c>
      <c r="K247" s="34">
        <v>51</v>
      </c>
      <c r="L247" s="34">
        <v>66</v>
      </c>
      <c r="M247" s="230">
        <f t="shared" si="18"/>
        <v>305</v>
      </c>
      <c r="N247" s="230">
        <f t="shared" si="19"/>
        <v>289</v>
      </c>
      <c r="O247" s="34">
        <v>1568</v>
      </c>
      <c r="P247" s="34">
        <v>1511</v>
      </c>
      <c r="Q247" s="34">
        <v>905</v>
      </c>
      <c r="R247" s="34">
        <v>855</v>
      </c>
      <c r="T247" s="44">
        <v>752045.55</v>
      </c>
      <c r="U247" s="44">
        <v>667250.3600000001</v>
      </c>
      <c r="V247" s="44">
        <v>143609.60000000001</v>
      </c>
      <c r="W247" s="44">
        <v>140038.19999999998</v>
      </c>
      <c r="X247" s="44">
        <v>1127168.6100000001</v>
      </c>
      <c r="Y247" s="44">
        <v>1056149.1599999999</v>
      </c>
      <c r="Z247" s="44">
        <v>660192.45000000007</v>
      </c>
      <c r="AA247" s="44">
        <v>894734.28</v>
      </c>
      <c r="AB247" s="44">
        <v>103707.52</v>
      </c>
      <c r="AC247" s="44">
        <v>103835.92</v>
      </c>
      <c r="AD247" s="44">
        <v>75549.400000000009</v>
      </c>
      <c r="AE247" s="44">
        <v>73803.599999999991</v>
      </c>
      <c r="AF247" s="230">
        <f t="shared" si="20"/>
        <v>2683016.2100000004</v>
      </c>
      <c r="AG247" s="230">
        <f t="shared" si="21"/>
        <v>2758172</v>
      </c>
      <c r="AH247" s="479">
        <f t="shared" si="22"/>
        <v>75155.789999999572</v>
      </c>
      <c r="AI247" s="479">
        <f t="shared" si="23"/>
        <v>41.753216666666425</v>
      </c>
      <c r="AJ247" s="44">
        <v>2862273.1300000004</v>
      </c>
      <c r="AK247" s="44">
        <v>2935811.52</v>
      </c>
      <c r="AL247" s="235">
        <v>73538.389999999665</v>
      </c>
      <c r="AM247" s="235">
        <v>40.854661111110921</v>
      </c>
    </row>
    <row r="248" spans="1:39">
      <c r="A248" s="32">
        <v>761</v>
      </c>
      <c r="B248" s="221" t="s">
        <v>261</v>
      </c>
      <c r="C248" s="225">
        <v>8410</v>
      </c>
      <c r="D248" s="225">
        <v>8429</v>
      </c>
      <c r="E248" s="34">
        <v>322</v>
      </c>
      <c r="F248" s="34">
        <v>304</v>
      </c>
      <c r="G248" s="34">
        <v>64</v>
      </c>
      <c r="H248" s="34">
        <v>66</v>
      </c>
      <c r="I248" s="34">
        <v>513</v>
      </c>
      <c r="J248" s="34">
        <v>497</v>
      </c>
      <c r="K248" s="34">
        <v>254</v>
      </c>
      <c r="L248" s="34">
        <v>248</v>
      </c>
      <c r="M248" s="230">
        <f t="shared" si="18"/>
        <v>1153</v>
      </c>
      <c r="N248" s="230">
        <f t="shared" si="19"/>
        <v>1115</v>
      </c>
      <c r="O248" s="34">
        <v>7257</v>
      </c>
      <c r="P248" s="34">
        <v>7314</v>
      </c>
      <c r="Q248" s="34">
        <v>4187</v>
      </c>
      <c r="R248" s="34">
        <v>4187</v>
      </c>
      <c r="T248" s="44">
        <v>2720883.9000000004</v>
      </c>
      <c r="U248" s="44">
        <v>2669001.4400000004</v>
      </c>
      <c r="V248" s="44">
        <v>574438.40000000002</v>
      </c>
      <c r="W248" s="44">
        <v>616168.07999999996</v>
      </c>
      <c r="X248" s="44">
        <v>3880788.5700000003</v>
      </c>
      <c r="Y248" s="44">
        <v>3976561.61</v>
      </c>
      <c r="Z248" s="44">
        <v>3288017.3000000003</v>
      </c>
      <c r="AA248" s="44">
        <v>3362031.84</v>
      </c>
      <c r="AB248" s="44">
        <v>479977.98</v>
      </c>
      <c r="AC248" s="44">
        <v>502618.08</v>
      </c>
      <c r="AD248" s="44">
        <v>349530.76</v>
      </c>
      <c r="AE248" s="44">
        <v>361421.83999999997</v>
      </c>
      <c r="AF248" s="230">
        <f t="shared" si="20"/>
        <v>10464128.170000002</v>
      </c>
      <c r="AG248" s="230">
        <f t="shared" si="21"/>
        <v>10623762.970000001</v>
      </c>
      <c r="AH248" s="479">
        <f t="shared" si="22"/>
        <v>159634.79999999888</v>
      </c>
      <c r="AI248" s="479">
        <f t="shared" si="23"/>
        <v>18.938759046150064</v>
      </c>
      <c r="AJ248" s="44">
        <v>11293636.910000002</v>
      </c>
      <c r="AK248" s="44">
        <v>11487802.890000001</v>
      </c>
      <c r="AL248" s="235">
        <v>194165.97999999858</v>
      </c>
      <c r="AM248" s="235">
        <v>23.035470399810013</v>
      </c>
    </row>
    <row r="249" spans="1:39">
      <c r="A249" s="32">
        <v>762</v>
      </c>
      <c r="B249" s="221" t="s">
        <v>262</v>
      </c>
      <c r="C249" s="225">
        <v>3637</v>
      </c>
      <c r="D249" s="225">
        <v>3570</v>
      </c>
      <c r="E249" s="34">
        <v>121</v>
      </c>
      <c r="F249" s="34">
        <v>112</v>
      </c>
      <c r="G249" s="34">
        <v>27</v>
      </c>
      <c r="H249" s="34">
        <v>23</v>
      </c>
      <c r="I249" s="34">
        <v>190</v>
      </c>
      <c r="J249" s="34">
        <v>181</v>
      </c>
      <c r="K249" s="34">
        <v>115</v>
      </c>
      <c r="L249" s="34">
        <v>112</v>
      </c>
      <c r="M249" s="230">
        <f t="shared" si="18"/>
        <v>453</v>
      </c>
      <c r="N249" s="230">
        <f t="shared" si="19"/>
        <v>428</v>
      </c>
      <c r="O249" s="34">
        <v>3184</v>
      </c>
      <c r="P249" s="34">
        <v>3142</v>
      </c>
      <c r="Q249" s="34">
        <v>1743</v>
      </c>
      <c r="R249" s="34">
        <v>1700</v>
      </c>
      <c r="T249" s="44">
        <v>1022443.9500000001</v>
      </c>
      <c r="U249" s="44">
        <v>983316.32000000007</v>
      </c>
      <c r="V249" s="44">
        <v>242341.2</v>
      </c>
      <c r="W249" s="44">
        <v>214725.24</v>
      </c>
      <c r="X249" s="44">
        <v>1437329.1</v>
      </c>
      <c r="Y249" s="44">
        <v>1448204.53</v>
      </c>
      <c r="Z249" s="44">
        <v>1488669.25</v>
      </c>
      <c r="AA249" s="44">
        <v>1518336.96</v>
      </c>
      <c r="AB249" s="44">
        <v>210589.76</v>
      </c>
      <c r="AC249" s="44">
        <v>215918.24</v>
      </c>
      <c r="AD249" s="44">
        <v>145505.64000000001</v>
      </c>
      <c r="AE249" s="44">
        <v>146744</v>
      </c>
      <c r="AF249" s="230">
        <f t="shared" si="20"/>
        <v>4190783.5</v>
      </c>
      <c r="AG249" s="230">
        <f t="shared" si="21"/>
        <v>4164583.05</v>
      </c>
      <c r="AH249" s="479">
        <f t="shared" si="22"/>
        <v>-26200.450000000186</v>
      </c>
      <c r="AI249" s="479">
        <f t="shared" si="23"/>
        <v>-7.3390616246499123</v>
      </c>
      <c r="AJ249" s="44">
        <v>4546878.8999999994</v>
      </c>
      <c r="AK249" s="44">
        <v>4527245.29</v>
      </c>
      <c r="AL249" s="235">
        <v>-19633.609999999404</v>
      </c>
      <c r="AM249" s="235">
        <v>-5.4996106442575359</v>
      </c>
    </row>
    <row r="250" spans="1:39">
      <c r="A250" s="32">
        <v>765</v>
      </c>
      <c r="B250" s="221" t="s">
        <v>263</v>
      </c>
      <c r="C250" s="225">
        <v>10274</v>
      </c>
      <c r="D250" s="225">
        <v>10185</v>
      </c>
      <c r="E250" s="34">
        <v>452</v>
      </c>
      <c r="F250" s="34">
        <v>446</v>
      </c>
      <c r="G250" s="34">
        <v>108</v>
      </c>
      <c r="H250" s="34">
        <v>77</v>
      </c>
      <c r="I250" s="34">
        <v>690</v>
      </c>
      <c r="J250" s="34">
        <v>685</v>
      </c>
      <c r="K250" s="34">
        <v>365</v>
      </c>
      <c r="L250" s="34">
        <v>368</v>
      </c>
      <c r="M250" s="230">
        <f t="shared" si="18"/>
        <v>1615</v>
      </c>
      <c r="N250" s="230">
        <f t="shared" si="19"/>
        <v>1576</v>
      </c>
      <c r="O250" s="34">
        <v>8659</v>
      </c>
      <c r="P250" s="34">
        <v>8609</v>
      </c>
      <c r="Q250" s="34">
        <v>5481</v>
      </c>
      <c r="R250" s="34">
        <v>5433</v>
      </c>
      <c r="T250" s="44">
        <v>3819377.4000000004</v>
      </c>
      <c r="U250" s="44">
        <v>3915706.06</v>
      </c>
      <c r="V250" s="44">
        <v>969364.8</v>
      </c>
      <c r="W250" s="44">
        <v>718862.75999999989</v>
      </c>
      <c r="X250" s="44">
        <v>5219774.1000000006</v>
      </c>
      <c r="Y250" s="44">
        <v>5480774.0499999998</v>
      </c>
      <c r="Z250" s="44">
        <v>4724906.75</v>
      </c>
      <c r="AA250" s="44">
        <v>4988821.4400000004</v>
      </c>
      <c r="AB250" s="44">
        <v>572706.26</v>
      </c>
      <c r="AC250" s="44">
        <v>591610.48</v>
      </c>
      <c r="AD250" s="44">
        <v>457553.88</v>
      </c>
      <c r="AE250" s="44">
        <v>468976.55999999994</v>
      </c>
      <c r="AF250" s="230">
        <f t="shared" si="20"/>
        <v>14733423.050000001</v>
      </c>
      <c r="AG250" s="230">
        <f t="shared" si="21"/>
        <v>15104164.310000002</v>
      </c>
      <c r="AH250" s="479">
        <f t="shared" si="22"/>
        <v>370741.26000000164</v>
      </c>
      <c r="AI250" s="479">
        <f t="shared" si="23"/>
        <v>36.4007128129604</v>
      </c>
      <c r="AJ250" s="44">
        <v>15763683.190000001</v>
      </c>
      <c r="AK250" s="44">
        <v>16164751.350000003</v>
      </c>
      <c r="AL250" s="235">
        <v>401068.16000000201</v>
      </c>
      <c r="AM250" s="235">
        <v>39.378317133038983</v>
      </c>
    </row>
    <row r="251" spans="1:39">
      <c r="A251" s="32">
        <v>768</v>
      </c>
      <c r="B251" s="221" t="s">
        <v>264</v>
      </c>
      <c r="C251" s="225">
        <v>2368</v>
      </c>
      <c r="D251" s="225">
        <v>2361</v>
      </c>
      <c r="E251" s="34">
        <v>66</v>
      </c>
      <c r="F251" s="34">
        <v>71</v>
      </c>
      <c r="G251" s="34">
        <v>18</v>
      </c>
      <c r="H251" s="34">
        <v>8</v>
      </c>
      <c r="I251" s="34">
        <v>102</v>
      </c>
      <c r="J251" s="34">
        <v>108</v>
      </c>
      <c r="K251" s="34">
        <v>44</v>
      </c>
      <c r="L251" s="34">
        <v>46</v>
      </c>
      <c r="M251" s="230">
        <f t="shared" si="18"/>
        <v>230</v>
      </c>
      <c r="N251" s="230">
        <f t="shared" si="19"/>
        <v>233</v>
      </c>
      <c r="O251" s="34">
        <v>2138</v>
      </c>
      <c r="P251" s="34">
        <v>2128</v>
      </c>
      <c r="Q251" s="34">
        <v>1093</v>
      </c>
      <c r="R251" s="34">
        <v>1088</v>
      </c>
      <c r="T251" s="44">
        <v>557696.70000000007</v>
      </c>
      <c r="U251" s="44">
        <v>623352.31000000006</v>
      </c>
      <c r="V251" s="44">
        <v>161560.80000000002</v>
      </c>
      <c r="W251" s="44">
        <v>74687.039999999994</v>
      </c>
      <c r="X251" s="44">
        <v>771618.78</v>
      </c>
      <c r="Y251" s="44">
        <v>864122.04</v>
      </c>
      <c r="Z251" s="44">
        <v>569577.80000000005</v>
      </c>
      <c r="AA251" s="44">
        <v>623602.68000000005</v>
      </c>
      <c r="AB251" s="44">
        <v>141407.32</v>
      </c>
      <c r="AC251" s="44">
        <v>146236.16</v>
      </c>
      <c r="AD251" s="44">
        <v>91243.64</v>
      </c>
      <c r="AE251" s="44">
        <v>93916.159999999989</v>
      </c>
      <c r="AF251" s="230">
        <f t="shared" si="20"/>
        <v>2060454.0800000003</v>
      </c>
      <c r="AG251" s="230">
        <f t="shared" si="21"/>
        <v>2185764.0700000003</v>
      </c>
      <c r="AH251" s="479">
        <f t="shared" si="22"/>
        <v>125309.98999999999</v>
      </c>
      <c r="AI251" s="479">
        <f t="shared" si="23"/>
        <v>53.074963998305797</v>
      </c>
      <c r="AJ251" s="44">
        <v>2293105.0400000005</v>
      </c>
      <c r="AK251" s="44">
        <v>2425916.3900000006</v>
      </c>
      <c r="AL251" s="235">
        <v>132811.35000000009</v>
      </c>
      <c r="AM251" s="235">
        <v>56.252160101651882</v>
      </c>
    </row>
    <row r="252" spans="1:39">
      <c r="A252" s="32">
        <v>777</v>
      </c>
      <c r="B252" s="221" t="s">
        <v>265</v>
      </c>
      <c r="C252" s="225">
        <v>7172</v>
      </c>
      <c r="D252" s="225">
        <v>7038</v>
      </c>
      <c r="E252" s="34">
        <v>191</v>
      </c>
      <c r="F252" s="34">
        <v>183</v>
      </c>
      <c r="G252" s="34">
        <v>40</v>
      </c>
      <c r="H252" s="34">
        <v>43</v>
      </c>
      <c r="I252" s="34">
        <v>336</v>
      </c>
      <c r="J252" s="34">
        <v>326</v>
      </c>
      <c r="K252" s="34">
        <v>167</v>
      </c>
      <c r="L252" s="34">
        <v>170</v>
      </c>
      <c r="M252" s="230">
        <f t="shared" si="18"/>
        <v>734</v>
      </c>
      <c r="N252" s="230">
        <f t="shared" si="19"/>
        <v>722</v>
      </c>
      <c r="O252" s="34">
        <v>6438</v>
      </c>
      <c r="P252" s="34">
        <v>6316</v>
      </c>
      <c r="Q252" s="34">
        <v>3347</v>
      </c>
      <c r="R252" s="34">
        <v>3215</v>
      </c>
      <c r="T252" s="44">
        <v>1613940.4500000002</v>
      </c>
      <c r="U252" s="44">
        <v>1606668.6300000001</v>
      </c>
      <c r="V252" s="44">
        <v>359024</v>
      </c>
      <c r="W252" s="44">
        <v>401442.83999999997</v>
      </c>
      <c r="X252" s="44">
        <v>2541803.04</v>
      </c>
      <c r="Y252" s="44">
        <v>2608368.38</v>
      </c>
      <c r="Z252" s="44">
        <v>2161806.65</v>
      </c>
      <c r="AA252" s="44">
        <v>2304618.6</v>
      </c>
      <c r="AB252" s="44">
        <v>425809.32</v>
      </c>
      <c r="AC252" s="44">
        <v>434035.52</v>
      </c>
      <c r="AD252" s="44">
        <v>279407.56</v>
      </c>
      <c r="AE252" s="44">
        <v>277518.8</v>
      </c>
      <c r="AF252" s="230">
        <f t="shared" si="20"/>
        <v>6676574.1400000006</v>
      </c>
      <c r="AG252" s="230">
        <f t="shared" si="21"/>
        <v>6921098.4499999993</v>
      </c>
      <c r="AH252" s="479">
        <f t="shared" si="22"/>
        <v>244524.30999999866</v>
      </c>
      <c r="AI252" s="479">
        <f t="shared" si="23"/>
        <v>34.743437055981623</v>
      </c>
      <c r="AJ252" s="44">
        <v>7381791.0200000005</v>
      </c>
      <c r="AK252" s="44">
        <v>7632652.7699999986</v>
      </c>
      <c r="AL252" s="235">
        <v>250861.74999999814</v>
      </c>
      <c r="AM252" s="235">
        <v>35.643897414037816</v>
      </c>
    </row>
    <row r="253" spans="1:39">
      <c r="A253" s="32">
        <v>778</v>
      </c>
      <c r="B253" s="221" t="s">
        <v>266</v>
      </c>
      <c r="C253" s="225">
        <v>6708</v>
      </c>
      <c r="D253" s="225">
        <v>6632</v>
      </c>
      <c r="E253" s="34">
        <v>254</v>
      </c>
      <c r="F253" s="34">
        <v>231</v>
      </c>
      <c r="G253" s="34">
        <v>51</v>
      </c>
      <c r="H253" s="34">
        <v>51</v>
      </c>
      <c r="I253" s="34">
        <v>416</v>
      </c>
      <c r="J253" s="34">
        <v>394</v>
      </c>
      <c r="K253" s="34">
        <v>219</v>
      </c>
      <c r="L253" s="34">
        <v>217</v>
      </c>
      <c r="M253" s="230">
        <f t="shared" si="18"/>
        <v>940</v>
      </c>
      <c r="N253" s="230">
        <f t="shared" si="19"/>
        <v>893</v>
      </c>
      <c r="O253" s="34">
        <v>5768</v>
      </c>
      <c r="P253" s="34">
        <v>5739</v>
      </c>
      <c r="Q253" s="34">
        <v>3380</v>
      </c>
      <c r="R253" s="34">
        <v>3314</v>
      </c>
      <c r="T253" s="44">
        <v>2146287.3000000003</v>
      </c>
      <c r="U253" s="44">
        <v>2028089.9100000001</v>
      </c>
      <c r="V253" s="44">
        <v>457755.60000000003</v>
      </c>
      <c r="W253" s="44">
        <v>476129.87999999995</v>
      </c>
      <c r="X253" s="44">
        <v>3146994.24</v>
      </c>
      <c r="Y253" s="44">
        <v>3152445.22</v>
      </c>
      <c r="Z253" s="44">
        <v>2834944.0500000003</v>
      </c>
      <c r="AA253" s="44">
        <v>2941777.86</v>
      </c>
      <c r="AB253" s="44">
        <v>381495.52</v>
      </c>
      <c r="AC253" s="44">
        <v>394384.08</v>
      </c>
      <c r="AD253" s="44">
        <v>282162.40000000002</v>
      </c>
      <c r="AE253" s="44">
        <v>286064.48</v>
      </c>
      <c r="AF253" s="230">
        <f t="shared" si="20"/>
        <v>8585981.1900000013</v>
      </c>
      <c r="AG253" s="230">
        <f t="shared" si="21"/>
        <v>8598442.8699999992</v>
      </c>
      <c r="AH253" s="479">
        <f t="shared" si="22"/>
        <v>12461.679999997839</v>
      </c>
      <c r="AI253" s="479">
        <f t="shared" si="23"/>
        <v>1.8790229191794088</v>
      </c>
      <c r="AJ253" s="44">
        <v>9249639.1100000013</v>
      </c>
      <c r="AK253" s="44">
        <v>9278891.4299999997</v>
      </c>
      <c r="AL253" s="235">
        <v>29252.319999998435</v>
      </c>
      <c r="AM253" s="235">
        <v>4.4107840772012112</v>
      </c>
    </row>
    <row r="254" spans="1:39">
      <c r="A254" s="32">
        <v>781</v>
      </c>
      <c r="B254" s="221" t="s">
        <v>267</v>
      </c>
      <c r="C254" s="225">
        <v>3496</v>
      </c>
      <c r="D254" s="225">
        <v>3428</v>
      </c>
      <c r="E254" s="34">
        <v>81</v>
      </c>
      <c r="F254" s="34">
        <v>75</v>
      </c>
      <c r="G254" s="34">
        <v>17</v>
      </c>
      <c r="H254" s="34">
        <v>12</v>
      </c>
      <c r="I254" s="34">
        <v>137</v>
      </c>
      <c r="J254" s="34">
        <v>129</v>
      </c>
      <c r="K254" s="34">
        <v>68</v>
      </c>
      <c r="L254" s="34">
        <v>61</v>
      </c>
      <c r="M254" s="230">
        <f t="shared" si="18"/>
        <v>303</v>
      </c>
      <c r="N254" s="230">
        <f t="shared" si="19"/>
        <v>277</v>
      </c>
      <c r="O254" s="34">
        <v>3193</v>
      </c>
      <c r="P254" s="34">
        <v>3151</v>
      </c>
      <c r="Q254" s="34">
        <v>1537</v>
      </c>
      <c r="R254" s="34">
        <v>1524</v>
      </c>
      <c r="T254" s="44">
        <v>684445.95000000007</v>
      </c>
      <c r="U254" s="44">
        <v>658470.75</v>
      </c>
      <c r="V254" s="44">
        <v>152585.20000000001</v>
      </c>
      <c r="W254" s="44">
        <v>112030.56</v>
      </c>
      <c r="X254" s="44">
        <v>1036389.93</v>
      </c>
      <c r="Y254" s="44">
        <v>1032145.77</v>
      </c>
      <c r="Z254" s="44">
        <v>880256.60000000009</v>
      </c>
      <c r="AA254" s="44">
        <v>826951.38</v>
      </c>
      <c r="AB254" s="44">
        <v>211185.02</v>
      </c>
      <c r="AC254" s="44">
        <v>216536.72</v>
      </c>
      <c r="AD254" s="44">
        <v>128308.76000000001</v>
      </c>
      <c r="AE254" s="44">
        <v>131551.67999999999</v>
      </c>
      <c r="AF254" s="230">
        <f t="shared" si="20"/>
        <v>2753677.68</v>
      </c>
      <c r="AG254" s="230">
        <f t="shared" si="21"/>
        <v>2629598.46</v>
      </c>
      <c r="AH254" s="479">
        <f t="shared" si="22"/>
        <v>-124079.2200000002</v>
      </c>
      <c r="AI254" s="479">
        <f t="shared" si="23"/>
        <v>-36.195805134189094</v>
      </c>
      <c r="AJ254" s="44">
        <v>3093171.46</v>
      </c>
      <c r="AK254" s="44">
        <v>2977686.8600000003</v>
      </c>
      <c r="AL254" s="235">
        <v>-115484.59999999963</v>
      </c>
      <c r="AM254" s="235">
        <v>-33.688623103850531</v>
      </c>
    </row>
    <row r="255" spans="1:39">
      <c r="A255" s="32">
        <v>783</v>
      </c>
      <c r="B255" s="221" t="s">
        <v>268</v>
      </c>
      <c r="C255" s="225">
        <v>6377</v>
      </c>
      <c r="D255" s="225">
        <v>6256</v>
      </c>
      <c r="E255" s="34">
        <v>233</v>
      </c>
      <c r="F255" s="34">
        <v>221</v>
      </c>
      <c r="G255" s="34">
        <v>45</v>
      </c>
      <c r="H255" s="34">
        <v>45</v>
      </c>
      <c r="I255" s="34">
        <v>373</v>
      </c>
      <c r="J255" s="34">
        <v>351</v>
      </c>
      <c r="K255" s="34">
        <v>221</v>
      </c>
      <c r="L255" s="34">
        <v>206</v>
      </c>
      <c r="M255" s="230">
        <f t="shared" si="18"/>
        <v>872</v>
      </c>
      <c r="N255" s="230">
        <f t="shared" si="19"/>
        <v>823</v>
      </c>
      <c r="O255" s="34">
        <v>5505</v>
      </c>
      <c r="P255" s="34">
        <v>5433</v>
      </c>
      <c r="Q255" s="34">
        <v>3266</v>
      </c>
      <c r="R255" s="34">
        <v>3187</v>
      </c>
      <c r="T255" s="44">
        <v>1968838.35</v>
      </c>
      <c r="U255" s="44">
        <v>1940293.81</v>
      </c>
      <c r="V255" s="44">
        <v>403902</v>
      </c>
      <c r="W255" s="44">
        <v>420114.6</v>
      </c>
      <c r="X255" s="44">
        <v>2821703.97</v>
      </c>
      <c r="Y255" s="44">
        <v>2808396.63</v>
      </c>
      <c r="Z255" s="44">
        <v>2860833.95</v>
      </c>
      <c r="AA255" s="44">
        <v>2792655.48</v>
      </c>
      <c r="AB255" s="44">
        <v>364100.7</v>
      </c>
      <c r="AC255" s="44">
        <v>373355.76</v>
      </c>
      <c r="AD255" s="44">
        <v>272645.68</v>
      </c>
      <c r="AE255" s="44">
        <v>275101.83999999997</v>
      </c>
      <c r="AF255" s="230">
        <f t="shared" si="20"/>
        <v>8055278.2700000005</v>
      </c>
      <c r="AG255" s="230">
        <f t="shared" si="21"/>
        <v>7961460.5199999996</v>
      </c>
      <c r="AH255" s="479">
        <f t="shared" si="22"/>
        <v>-93817.750000000931</v>
      </c>
      <c r="AI255" s="479">
        <f t="shared" si="23"/>
        <v>-14.9964434143224</v>
      </c>
      <c r="AJ255" s="44">
        <v>8692024.6500000004</v>
      </c>
      <c r="AK255" s="44">
        <v>8609918.1199999992</v>
      </c>
      <c r="AL255" s="235">
        <v>-82106.530000001192</v>
      </c>
      <c r="AM255" s="235">
        <v>-13.12444533248101</v>
      </c>
    </row>
    <row r="256" spans="1:39">
      <c r="A256" s="32">
        <v>785</v>
      </c>
      <c r="B256" s="221" t="s">
        <v>269</v>
      </c>
      <c r="C256" s="225">
        <v>2589</v>
      </c>
      <c r="D256" s="225">
        <v>2581</v>
      </c>
      <c r="E256" s="34">
        <v>86</v>
      </c>
      <c r="F256" s="34">
        <v>88</v>
      </c>
      <c r="G256" s="34">
        <v>20</v>
      </c>
      <c r="H256" s="34">
        <v>18</v>
      </c>
      <c r="I256" s="34">
        <v>135</v>
      </c>
      <c r="J256" s="34">
        <v>133</v>
      </c>
      <c r="K256" s="34">
        <v>63</v>
      </c>
      <c r="L256" s="34">
        <v>59</v>
      </c>
      <c r="M256" s="230">
        <f t="shared" si="18"/>
        <v>304</v>
      </c>
      <c r="N256" s="230">
        <f t="shared" si="19"/>
        <v>298</v>
      </c>
      <c r="O256" s="34">
        <v>2285</v>
      </c>
      <c r="P256" s="34">
        <v>2283</v>
      </c>
      <c r="Q256" s="34">
        <v>1213</v>
      </c>
      <c r="R256" s="34">
        <v>1193</v>
      </c>
      <c r="T256" s="44">
        <v>726695.70000000007</v>
      </c>
      <c r="U256" s="44">
        <v>772605.68</v>
      </c>
      <c r="V256" s="44">
        <v>179512</v>
      </c>
      <c r="W256" s="44">
        <v>168045.84</v>
      </c>
      <c r="X256" s="44">
        <v>1021260.15</v>
      </c>
      <c r="Y256" s="44">
        <v>1064150.29</v>
      </c>
      <c r="Z256" s="44">
        <v>815531.85000000009</v>
      </c>
      <c r="AA256" s="44">
        <v>799838.22</v>
      </c>
      <c r="AB256" s="44">
        <v>151129.9</v>
      </c>
      <c r="AC256" s="44">
        <v>156887.76</v>
      </c>
      <c r="AD256" s="44">
        <v>101261.24</v>
      </c>
      <c r="AE256" s="44">
        <v>102979.76</v>
      </c>
      <c r="AF256" s="230">
        <f t="shared" si="20"/>
        <v>2742999.7</v>
      </c>
      <c r="AG256" s="230">
        <f t="shared" si="21"/>
        <v>2804640.0300000003</v>
      </c>
      <c r="AH256" s="479">
        <f t="shared" si="22"/>
        <v>61640.330000000075</v>
      </c>
      <c r="AI256" s="479">
        <f t="shared" si="23"/>
        <v>23.882344052692783</v>
      </c>
      <c r="AJ256" s="44">
        <v>2995390.8400000003</v>
      </c>
      <c r="AK256" s="44">
        <v>3064507.55</v>
      </c>
      <c r="AL256" s="235">
        <v>69116.709999999497</v>
      </c>
      <c r="AM256" s="235">
        <v>26.779043006586399</v>
      </c>
    </row>
    <row r="257" spans="1:39">
      <c r="A257" s="32">
        <v>790</v>
      </c>
      <c r="B257" s="221" t="s">
        <v>270</v>
      </c>
      <c r="C257" s="225">
        <v>23515</v>
      </c>
      <c r="D257" s="225">
        <v>23464</v>
      </c>
      <c r="E257" s="34">
        <v>946</v>
      </c>
      <c r="F257" s="34">
        <v>938</v>
      </c>
      <c r="G257" s="34">
        <v>201</v>
      </c>
      <c r="H257" s="34">
        <v>189</v>
      </c>
      <c r="I257" s="34">
        <v>1406</v>
      </c>
      <c r="J257" s="34">
        <v>1394</v>
      </c>
      <c r="K257" s="34">
        <v>791</v>
      </c>
      <c r="L257" s="34">
        <v>786</v>
      </c>
      <c r="M257" s="230">
        <f t="shared" si="18"/>
        <v>3344</v>
      </c>
      <c r="N257" s="230">
        <f t="shared" si="19"/>
        <v>3307</v>
      </c>
      <c r="O257" s="34">
        <v>20171</v>
      </c>
      <c r="P257" s="34">
        <v>20157</v>
      </c>
      <c r="Q257" s="34">
        <v>12163</v>
      </c>
      <c r="R257" s="34">
        <v>12083</v>
      </c>
      <c r="T257" s="44">
        <v>7993652.7000000011</v>
      </c>
      <c r="U257" s="44">
        <v>8235274.1800000006</v>
      </c>
      <c r="V257" s="44">
        <v>1804095.6</v>
      </c>
      <c r="W257" s="44">
        <v>1764481.3199999998</v>
      </c>
      <c r="X257" s="44">
        <v>10636235.34</v>
      </c>
      <c r="Y257" s="44">
        <v>11153575.220000001</v>
      </c>
      <c r="Z257" s="44">
        <v>10239455.450000001</v>
      </c>
      <c r="AA257" s="44">
        <v>10655471.880000001</v>
      </c>
      <c r="AB257" s="44">
        <v>1334109.94</v>
      </c>
      <c r="AC257" s="44">
        <v>1385189.04</v>
      </c>
      <c r="AD257" s="44">
        <v>1015367.24</v>
      </c>
      <c r="AE257" s="44">
        <v>1043004.5599999999</v>
      </c>
      <c r="AF257" s="230">
        <f t="shared" si="20"/>
        <v>30673439.090000004</v>
      </c>
      <c r="AG257" s="230">
        <f t="shared" si="21"/>
        <v>31808802.600000001</v>
      </c>
      <c r="AH257" s="479">
        <f t="shared" si="22"/>
        <v>1135363.5099999979</v>
      </c>
      <c r="AI257" s="479">
        <f t="shared" si="23"/>
        <v>48.387466331401207</v>
      </c>
      <c r="AJ257" s="44">
        <v>33022916.270000003</v>
      </c>
      <c r="AK257" s="44">
        <v>34236996.200000003</v>
      </c>
      <c r="AL257" s="235">
        <v>1214079.9299999997</v>
      </c>
      <c r="AM257" s="235">
        <v>51.74224045346061</v>
      </c>
    </row>
    <row r="258" spans="1:39">
      <c r="A258" s="32">
        <v>791</v>
      </c>
      <c r="B258" s="221" t="s">
        <v>271</v>
      </c>
      <c r="C258" s="225">
        <v>4931</v>
      </c>
      <c r="D258" s="225">
        <v>4938</v>
      </c>
      <c r="E258" s="34">
        <v>227</v>
      </c>
      <c r="F258" s="34">
        <v>229</v>
      </c>
      <c r="G258" s="34">
        <v>51</v>
      </c>
      <c r="H258" s="34">
        <v>36</v>
      </c>
      <c r="I258" s="34">
        <v>311</v>
      </c>
      <c r="J258" s="34">
        <v>305</v>
      </c>
      <c r="K258" s="34">
        <v>178</v>
      </c>
      <c r="L258" s="34">
        <v>181</v>
      </c>
      <c r="M258" s="230">
        <f t="shared" si="18"/>
        <v>767</v>
      </c>
      <c r="N258" s="230">
        <f t="shared" si="19"/>
        <v>751</v>
      </c>
      <c r="O258" s="34">
        <v>4164</v>
      </c>
      <c r="P258" s="34">
        <v>4187</v>
      </c>
      <c r="Q258" s="34">
        <v>2445</v>
      </c>
      <c r="R258" s="34">
        <v>2420</v>
      </c>
      <c r="T258" s="44">
        <v>1918138.6500000001</v>
      </c>
      <c r="U258" s="44">
        <v>2010530.6900000002</v>
      </c>
      <c r="V258" s="44">
        <v>457755.60000000003</v>
      </c>
      <c r="W258" s="44">
        <v>336091.68</v>
      </c>
      <c r="X258" s="44">
        <v>2352680.79</v>
      </c>
      <c r="Y258" s="44">
        <v>2440344.65</v>
      </c>
      <c r="Z258" s="44">
        <v>2304201.1</v>
      </c>
      <c r="AA258" s="44">
        <v>2453740.98</v>
      </c>
      <c r="AB258" s="44">
        <v>275406.96000000002</v>
      </c>
      <c r="AC258" s="44">
        <v>287730.64</v>
      </c>
      <c r="AD258" s="44">
        <v>204108.6</v>
      </c>
      <c r="AE258" s="44">
        <v>208894.4</v>
      </c>
      <c r="AF258" s="230">
        <f t="shared" si="20"/>
        <v>7032776.1400000006</v>
      </c>
      <c r="AG258" s="230">
        <f t="shared" si="21"/>
        <v>7240708</v>
      </c>
      <c r="AH258" s="479">
        <f t="shared" si="22"/>
        <v>207931.8599999994</v>
      </c>
      <c r="AI258" s="479">
        <f t="shared" si="23"/>
        <v>42.108517618468895</v>
      </c>
      <c r="AJ258" s="44">
        <v>7512291.7000000002</v>
      </c>
      <c r="AK258" s="44">
        <v>7737333.04</v>
      </c>
      <c r="AL258" s="235">
        <v>225041.33999999985</v>
      </c>
      <c r="AM258" s="235">
        <v>45.573377885783685</v>
      </c>
    </row>
    <row r="259" spans="1:39">
      <c r="A259" s="32">
        <v>831</v>
      </c>
      <c r="B259" s="221" t="s">
        <v>272</v>
      </c>
      <c r="C259" s="225">
        <v>4625</v>
      </c>
      <c r="D259" s="225">
        <v>4596</v>
      </c>
      <c r="E259" s="34">
        <v>227</v>
      </c>
      <c r="F259" s="34">
        <v>219</v>
      </c>
      <c r="G259" s="34">
        <v>35</v>
      </c>
      <c r="H259" s="34">
        <v>43</v>
      </c>
      <c r="I259" s="34">
        <v>312</v>
      </c>
      <c r="J259" s="34">
        <v>283</v>
      </c>
      <c r="K259" s="34">
        <v>157</v>
      </c>
      <c r="L259" s="34">
        <v>160</v>
      </c>
      <c r="M259" s="230">
        <f t="shared" si="18"/>
        <v>731</v>
      </c>
      <c r="N259" s="230">
        <f t="shared" si="19"/>
        <v>705</v>
      </c>
      <c r="O259" s="34">
        <v>3894</v>
      </c>
      <c r="P259" s="34">
        <v>3891</v>
      </c>
      <c r="Q259" s="34">
        <v>2443</v>
      </c>
      <c r="R259" s="34">
        <v>2401</v>
      </c>
      <c r="T259" s="44">
        <v>1918138.6500000001</v>
      </c>
      <c r="U259" s="44">
        <v>1922734.59</v>
      </c>
      <c r="V259" s="44">
        <v>314146</v>
      </c>
      <c r="W259" s="44">
        <v>401442.83999999997</v>
      </c>
      <c r="X259" s="44">
        <v>2360245.6800000002</v>
      </c>
      <c r="Y259" s="44">
        <v>2264319.79</v>
      </c>
      <c r="Z259" s="44">
        <v>2032357.1500000001</v>
      </c>
      <c r="AA259" s="44">
        <v>2169052.7999999998</v>
      </c>
      <c r="AB259" s="44">
        <v>257549.16</v>
      </c>
      <c r="AC259" s="44">
        <v>267389.52</v>
      </c>
      <c r="AD259" s="44">
        <v>203941.64</v>
      </c>
      <c r="AE259" s="44">
        <v>207254.31999999998</v>
      </c>
      <c r="AF259" s="230">
        <f t="shared" si="20"/>
        <v>6624887.4800000004</v>
      </c>
      <c r="AG259" s="230">
        <f t="shared" si="21"/>
        <v>6757550.0200000005</v>
      </c>
      <c r="AH259" s="479">
        <f t="shared" si="22"/>
        <v>132662.54000000004</v>
      </c>
      <c r="AI259" s="479">
        <f t="shared" si="23"/>
        <v>28.864782419495221</v>
      </c>
      <c r="AJ259" s="44">
        <v>7086378.2800000003</v>
      </c>
      <c r="AK259" s="44">
        <v>7232193.8600000013</v>
      </c>
      <c r="AL259" s="235">
        <v>145815.58000000101</v>
      </c>
      <c r="AM259" s="235">
        <v>31.726627502176022</v>
      </c>
    </row>
    <row r="260" spans="1:39">
      <c r="A260" s="32">
        <v>832</v>
      </c>
      <c r="B260" s="221" t="s">
        <v>273</v>
      </c>
      <c r="C260" s="225">
        <v>3731</v>
      </c>
      <c r="D260" s="225">
        <v>3657</v>
      </c>
      <c r="E260" s="34">
        <v>163</v>
      </c>
      <c r="F260" s="34">
        <v>151</v>
      </c>
      <c r="G260" s="34">
        <v>37</v>
      </c>
      <c r="H260" s="34">
        <v>21</v>
      </c>
      <c r="I260" s="34">
        <v>209</v>
      </c>
      <c r="J260" s="34">
        <v>217</v>
      </c>
      <c r="K260" s="34">
        <v>162</v>
      </c>
      <c r="L260" s="34">
        <v>146</v>
      </c>
      <c r="M260" s="230">
        <f t="shared" si="18"/>
        <v>571</v>
      </c>
      <c r="N260" s="230">
        <f t="shared" si="19"/>
        <v>535</v>
      </c>
      <c r="O260" s="34">
        <v>3160</v>
      </c>
      <c r="P260" s="34">
        <v>3122</v>
      </c>
      <c r="Q260" s="34">
        <v>1818</v>
      </c>
      <c r="R260" s="34">
        <v>1759</v>
      </c>
      <c r="T260" s="44">
        <v>1377341.85</v>
      </c>
      <c r="U260" s="44">
        <v>1325721.1100000001</v>
      </c>
      <c r="V260" s="44">
        <v>332097.2</v>
      </c>
      <c r="W260" s="44">
        <v>196053.47999999998</v>
      </c>
      <c r="X260" s="44">
        <v>1581062.01</v>
      </c>
      <c r="Y260" s="44">
        <v>1736245.21</v>
      </c>
      <c r="Z260" s="44">
        <v>2097081.9000000001</v>
      </c>
      <c r="AA260" s="44">
        <v>1979260.68</v>
      </c>
      <c r="AB260" s="44">
        <v>209002.4</v>
      </c>
      <c r="AC260" s="44">
        <v>214543.84</v>
      </c>
      <c r="AD260" s="44">
        <v>151766.64000000001</v>
      </c>
      <c r="AE260" s="44">
        <v>151836.87999999998</v>
      </c>
      <c r="AF260" s="230">
        <f t="shared" si="20"/>
        <v>5387582.96</v>
      </c>
      <c r="AG260" s="230">
        <f t="shared" si="21"/>
        <v>5237280.4799999995</v>
      </c>
      <c r="AH260" s="479">
        <f t="shared" si="22"/>
        <v>-150302.48000000045</v>
      </c>
      <c r="AI260" s="479">
        <f t="shared" si="23"/>
        <v>-41.099939841400179</v>
      </c>
      <c r="AJ260" s="44">
        <v>5748352</v>
      </c>
      <c r="AK260" s="44">
        <v>5603661.1999999993</v>
      </c>
      <c r="AL260" s="235">
        <v>-144690.80000000075</v>
      </c>
      <c r="AM260" s="235">
        <v>-39.565436149849809</v>
      </c>
    </row>
    <row r="261" spans="1:39">
      <c r="A261" s="32">
        <v>833</v>
      </c>
      <c r="B261" s="221" t="s">
        <v>274</v>
      </c>
      <c r="C261" s="225">
        <v>1705</v>
      </c>
      <c r="D261" s="225">
        <v>1692</v>
      </c>
      <c r="E261" s="34">
        <v>71</v>
      </c>
      <c r="F261" s="34">
        <v>70</v>
      </c>
      <c r="G261" s="34">
        <v>14</v>
      </c>
      <c r="H261" s="34">
        <v>13</v>
      </c>
      <c r="I261" s="34">
        <v>98</v>
      </c>
      <c r="J261" s="34">
        <v>93</v>
      </c>
      <c r="K261" s="34">
        <v>54</v>
      </c>
      <c r="L261" s="34">
        <v>52</v>
      </c>
      <c r="M261" s="230">
        <f t="shared" si="18"/>
        <v>237</v>
      </c>
      <c r="N261" s="230">
        <f t="shared" si="19"/>
        <v>228</v>
      </c>
      <c r="O261" s="34">
        <v>1468</v>
      </c>
      <c r="P261" s="34">
        <v>1464</v>
      </c>
      <c r="Q261" s="34">
        <v>830</v>
      </c>
      <c r="R261" s="34">
        <v>811</v>
      </c>
      <c r="T261" s="44">
        <v>599946.45000000007</v>
      </c>
      <c r="U261" s="44">
        <v>614572.70000000007</v>
      </c>
      <c r="V261" s="44">
        <v>125658.40000000001</v>
      </c>
      <c r="W261" s="44">
        <v>121366.43999999999</v>
      </c>
      <c r="X261" s="44">
        <v>741359.22000000009</v>
      </c>
      <c r="Y261" s="44">
        <v>744105.09</v>
      </c>
      <c r="Z261" s="44">
        <v>699027.3</v>
      </c>
      <c r="AA261" s="44">
        <v>704942.16</v>
      </c>
      <c r="AB261" s="44">
        <v>97093.52</v>
      </c>
      <c r="AC261" s="44">
        <v>100606.08</v>
      </c>
      <c r="AD261" s="44">
        <v>69288.400000000009</v>
      </c>
      <c r="AE261" s="44">
        <v>70005.51999999999</v>
      </c>
      <c r="AF261" s="230">
        <f t="shared" si="20"/>
        <v>2165991.37</v>
      </c>
      <c r="AG261" s="230">
        <f t="shared" si="21"/>
        <v>2184986.39</v>
      </c>
      <c r="AH261" s="479">
        <f t="shared" si="22"/>
        <v>18995.020000000019</v>
      </c>
      <c r="AI261" s="479">
        <f t="shared" si="23"/>
        <v>11.226371158392446</v>
      </c>
      <c r="AJ261" s="44">
        <v>2332373.29</v>
      </c>
      <c r="AK261" s="44">
        <v>2355597.9900000002</v>
      </c>
      <c r="AL261" s="235">
        <v>23224.700000000186</v>
      </c>
      <c r="AM261" s="235">
        <v>13.726182033097038</v>
      </c>
    </row>
    <row r="262" spans="1:39">
      <c r="A262" s="32">
        <v>834</v>
      </c>
      <c r="B262" s="221" t="s">
        <v>275</v>
      </c>
      <c r="C262" s="225">
        <v>5844</v>
      </c>
      <c r="D262" s="225">
        <v>5832</v>
      </c>
      <c r="E262" s="34">
        <v>253</v>
      </c>
      <c r="F262" s="34">
        <v>248</v>
      </c>
      <c r="G262" s="34">
        <v>43</v>
      </c>
      <c r="H262" s="34">
        <v>52</v>
      </c>
      <c r="I262" s="34">
        <v>332</v>
      </c>
      <c r="J262" s="34">
        <v>316</v>
      </c>
      <c r="K262" s="34">
        <v>222</v>
      </c>
      <c r="L262" s="34">
        <v>230</v>
      </c>
      <c r="M262" s="230">
        <f t="shared" si="18"/>
        <v>850</v>
      </c>
      <c r="N262" s="230">
        <f t="shared" si="19"/>
        <v>846</v>
      </c>
      <c r="O262" s="34">
        <v>4994</v>
      </c>
      <c r="P262" s="34">
        <v>4986</v>
      </c>
      <c r="Q262" s="34">
        <v>3129</v>
      </c>
      <c r="R262" s="34">
        <v>3089</v>
      </c>
      <c r="T262" s="44">
        <v>2137837.35</v>
      </c>
      <c r="U262" s="44">
        <v>2177343.2800000003</v>
      </c>
      <c r="V262" s="44">
        <v>385950.8</v>
      </c>
      <c r="W262" s="44">
        <v>485465.75999999995</v>
      </c>
      <c r="X262" s="44">
        <v>2511543.48</v>
      </c>
      <c r="Y262" s="44">
        <v>2528357.08</v>
      </c>
      <c r="Z262" s="44">
        <v>2873778.9000000004</v>
      </c>
      <c r="AA262" s="44">
        <v>3118013.4</v>
      </c>
      <c r="AB262" s="44">
        <v>330303.15999999997</v>
      </c>
      <c r="AC262" s="44">
        <v>342637.92</v>
      </c>
      <c r="AD262" s="44">
        <v>261208.92</v>
      </c>
      <c r="AE262" s="44">
        <v>266642.48</v>
      </c>
      <c r="AF262" s="230">
        <f t="shared" si="20"/>
        <v>7909110.5300000003</v>
      </c>
      <c r="AG262" s="230">
        <f t="shared" si="21"/>
        <v>8309179.5199999996</v>
      </c>
      <c r="AH262" s="479">
        <f t="shared" si="22"/>
        <v>400068.98999999929</v>
      </c>
      <c r="AI262" s="479">
        <f t="shared" si="23"/>
        <v>68.59893518518507</v>
      </c>
      <c r="AJ262" s="44">
        <v>8500622.6100000013</v>
      </c>
      <c r="AK262" s="44">
        <v>8918459.9199999999</v>
      </c>
      <c r="AL262" s="235">
        <v>417837.30999999866</v>
      </c>
      <c r="AM262" s="235">
        <v>71.645629286693875</v>
      </c>
    </row>
    <row r="263" spans="1:39">
      <c r="A263" s="32">
        <v>837</v>
      </c>
      <c r="B263" s="221" t="s">
        <v>276</v>
      </c>
      <c r="C263" s="225">
        <v>255050</v>
      </c>
      <c r="D263" s="225">
        <v>260180</v>
      </c>
      <c r="E263" s="34">
        <v>12144</v>
      </c>
      <c r="F263" s="34">
        <v>12219</v>
      </c>
      <c r="G263" s="34">
        <v>2018</v>
      </c>
      <c r="H263" s="34">
        <v>2054</v>
      </c>
      <c r="I263" s="34">
        <v>13506</v>
      </c>
      <c r="J263" s="34">
        <v>13471</v>
      </c>
      <c r="K263" s="34">
        <v>6681</v>
      </c>
      <c r="L263" s="34">
        <v>6845</v>
      </c>
      <c r="M263" s="230">
        <f t="shared" si="18"/>
        <v>34349</v>
      </c>
      <c r="N263" s="230">
        <f t="shared" si="19"/>
        <v>34589</v>
      </c>
      <c r="O263" s="34">
        <v>220701</v>
      </c>
      <c r="P263" s="34">
        <v>225591</v>
      </c>
      <c r="Q263" s="34">
        <v>167614</v>
      </c>
      <c r="R263" s="34">
        <v>171528</v>
      </c>
      <c r="T263" s="44">
        <v>102616192.80000001</v>
      </c>
      <c r="U263" s="44">
        <v>107278054.59</v>
      </c>
      <c r="V263" s="44">
        <v>18112760.800000001</v>
      </c>
      <c r="W263" s="44">
        <v>19175897.52</v>
      </c>
      <c r="X263" s="44">
        <v>102171404.34</v>
      </c>
      <c r="Y263" s="44">
        <v>107783222.23</v>
      </c>
      <c r="Z263" s="44">
        <v>86485210.950000003</v>
      </c>
      <c r="AA263" s="44">
        <v>92794790.099999994</v>
      </c>
      <c r="AB263" s="44">
        <v>14597164.140000001</v>
      </c>
      <c r="AC263" s="44">
        <v>15502613.52</v>
      </c>
      <c r="AD263" s="44">
        <v>13992416.720000001</v>
      </c>
      <c r="AE263" s="44">
        <v>14806296.959999999</v>
      </c>
      <c r="AF263" s="230">
        <f t="shared" si="20"/>
        <v>309385568.88999999</v>
      </c>
      <c r="AG263" s="230">
        <f t="shared" si="21"/>
        <v>327031964.44</v>
      </c>
      <c r="AH263" s="479">
        <f t="shared" si="22"/>
        <v>17646395.550000012</v>
      </c>
      <c r="AI263" s="479">
        <f t="shared" si="23"/>
        <v>67.823797178876205</v>
      </c>
      <c r="AJ263" s="44">
        <v>337975149.75</v>
      </c>
      <c r="AK263" s="44">
        <v>357340874.91999996</v>
      </c>
      <c r="AL263" s="235">
        <v>19365725.169999957</v>
      </c>
      <c r="AM263" s="235">
        <v>74.43202848028271</v>
      </c>
    </row>
    <row r="264" spans="1:39">
      <c r="A264" s="32">
        <v>844</v>
      </c>
      <c r="B264" s="221" t="s">
        <v>277</v>
      </c>
      <c r="C264" s="225">
        <v>1412</v>
      </c>
      <c r="D264" s="225">
        <v>1388</v>
      </c>
      <c r="E264" s="34">
        <v>34</v>
      </c>
      <c r="F264" s="34">
        <v>32</v>
      </c>
      <c r="G264" s="34">
        <v>10</v>
      </c>
      <c r="H264" s="34">
        <v>11</v>
      </c>
      <c r="I264" s="34">
        <v>68</v>
      </c>
      <c r="J264" s="34">
        <v>69</v>
      </c>
      <c r="K264" s="34">
        <v>20</v>
      </c>
      <c r="L264" s="34">
        <v>30</v>
      </c>
      <c r="M264" s="230">
        <f t="shared" si="18"/>
        <v>132</v>
      </c>
      <c r="N264" s="230">
        <f t="shared" si="19"/>
        <v>142</v>
      </c>
      <c r="O264" s="34">
        <v>1280</v>
      </c>
      <c r="P264" s="34">
        <v>1246</v>
      </c>
      <c r="Q264" s="34">
        <v>656</v>
      </c>
      <c r="R264" s="34">
        <v>613</v>
      </c>
      <c r="T264" s="44">
        <v>287298.30000000005</v>
      </c>
      <c r="U264" s="44">
        <v>280947.52</v>
      </c>
      <c r="V264" s="44">
        <v>89756</v>
      </c>
      <c r="W264" s="44">
        <v>102694.68</v>
      </c>
      <c r="X264" s="44">
        <v>514412.52</v>
      </c>
      <c r="Y264" s="44">
        <v>552077.97</v>
      </c>
      <c r="Z264" s="44">
        <v>258899</v>
      </c>
      <c r="AA264" s="44">
        <v>406697.4</v>
      </c>
      <c r="AB264" s="44">
        <v>84659.199999999997</v>
      </c>
      <c r="AC264" s="44">
        <v>85625.12</v>
      </c>
      <c r="AD264" s="44">
        <v>54762.880000000005</v>
      </c>
      <c r="AE264" s="44">
        <v>52914.159999999996</v>
      </c>
      <c r="AF264" s="230">
        <f t="shared" si="20"/>
        <v>1150365.82</v>
      </c>
      <c r="AG264" s="230">
        <f t="shared" si="21"/>
        <v>1342417.5699999998</v>
      </c>
      <c r="AH264" s="479">
        <f t="shared" si="22"/>
        <v>192051.74999999977</v>
      </c>
      <c r="AI264" s="479">
        <f t="shared" si="23"/>
        <v>138.36581412103729</v>
      </c>
      <c r="AJ264" s="44">
        <v>1289787.8999999999</v>
      </c>
      <c r="AK264" s="44">
        <v>1480956.8499999999</v>
      </c>
      <c r="AL264" s="235">
        <v>191168.94999999995</v>
      </c>
      <c r="AM264" s="235">
        <v>137.72979106628239</v>
      </c>
    </row>
    <row r="265" spans="1:39">
      <c r="A265" s="32">
        <v>845</v>
      </c>
      <c r="B265" s="221" t="s">
        <v>278</v>
      </c>
      <c r="C265" s="225">
        <v>2831</v>
      </c>
      <c r="D265" s="225">
        <v>2826</v>
      </c>
      <c r="E265" s="34">
        <v>154</v>
      </c>
      <c r="F265" s="34">
        <v>144</v>
      </c>
      <c r="G265" s="34">
        <v>23</v>
      </c>
      <c r="H265" s="34">
        <v>38</v>
      </c>
      <c r="I265" s="34">
        <v>185</v>
      </c>
      <c r="J265" s="34">
        <v>180</v>
      </c>
      <c r="K265" s="34">
        <v>101</v>
      </c>
      <c r="L265" s="34">
        <v>99</v>
      </c>
      <c r="M265" s="230">
        <f t="shared" si="18"/>
        <v>463</v>
      </c>
      <c r="N265" s="230">
        <f t="shared" si="19"/>
        <v>461</v>
      </c>
      <c r="O265" s="34">
        <v>2368</v>
      </c>
      <c r="P265" s="34">
        <v>2365</v>
      </c>
      <c r="Q265" s="34">
        <v>1409</v>
      </c>
      <c r="R265" s="34">
        <v>1399</v>
      </c>
      <c r="T265" s="44">
        <v>1301292.3</v>
      </c>
      <c r="U265" s="44">
        <v>1264263.8400000001</v>
      </c>
      <c r="V265" s="44">
        <v>206438.80000000002</v>
      </c>
      <c r="W265" s="44">
        <v>354763.43999999994</v>
      </c>
      <c r="X265" s="44">
        <v>1399504.6500000001</v>
      </c>
      <c r="Y265" s="44">
        <v>1440203.4</v>
      </c>
      <c r="Z265" s="44">
        <v>1307439.9500000002</v>
      </c>
      <c r="AA265" s="44">
        <v>1342101.42</v>
      </c>
      <c r="AB265" s="44">
        <v>156619.51999999999</v>
      </c>
      <c r="AC265" s="44">
        <v>162522.79999999999</v>
      </c>
      <c r="AD265" s="44">
        <v>117623.32</v>
      </c>
      <c r="AE265" s="44">
        <v>120761.68</v>
      </c>
      <c r="AF265" s="230">
        <f t="shared" si="20"/>
        <v>4214675.7</v>
      </c>
      <c r="AG265" s="230">
        <f t="shared" si="21"/>
        <v>4401332.0999999996</v>
      </c>
      <c r="AH265" s="479">
        <f t="shared" si="22"/>
        <v>186656.39999999944</v>
      </c>
      <c r="AI265" s="479">
        <f t="shared" si="23"/>
        <v>66.049681528662219</v>
      </c>
      <c r="AJ265" s="44">
        <v>4488918.54</v>
      </c>
      <c r="AK265" s="44">
        <v>4684616.5799999991</v>
      </c>
      <c r="AL265" s="235">
        <v>195698.03999999911</v>
      </c>
      <c r="AM265" s="235">
        <v>69.249129511676969</v>
      </c>
    </row>
    <row r="266" spans="1:39">
      <c r="A266" s="32">
        <v>846</v>
      </c>
      <c r="B266" s="221" t="s">
        <v>279</v>
      </c>
      <c r="C266" s="225">
        <v>4758</v>
      </c>
      <c r="D266" s="225">
        <v>4662</v>
      </c>
      <c r="E266" s="34">
        <v>191</v>
      </c>
      <c r="F266" s="34">
        <v>168</v>
      </c>
      <c r="G266" s="34">
        <v>37</v>
      </c>
      <c r="H266" s="34">
        <v>44</v>
      </c>
      <c r="I266" s="34">
        <v>305</v>
      </c>
      <c r="J266" s="34">
        <v>280</v>
      </c>
      <c r="K266" s="34">
        <v>171</v>
      </c>
      <c r="L266" s="34">
        <v>165</v>
      </c>
      <c r="M266" s="230">
        <f t="shared" ref="M266:M302" si="24">SUM(E266,G266,I266,K266)</f>
        <v>704</v>
      </c>
      <c r="N266" s="230">
        <f t="shared" ref="N266:N302" si="25">SUM(F266,H266,J266,L266)</f>
        <v>657</v>
      </c>
      <c r="O266" s="34">
        <v>4054</v>
      </c>
      <c r="P266" s="34">
        <v>4005</v>
      </c>
      <c r="Q266" s="34">
        <v>2285</v>
      </c>
      <c r="R266" s="34">
        <v>2220</v>
      </c>
      <c r="T266" s="44">
        <v>1613940.4500000002</v>
      </c>
      <c r="U266" s="44">
        <v>1474974.48</v>
      </c>
      <c r="V266" s="44">
        <v>332097.2</v>
      </c>
      <c r="W266" s="44">
        <v>410778.72</v>
      </c>
      <c r="X266" s="44">
        <v>2307291.4500000002</v>
      </c>
      <c r="Y266" s="44">
        <v>2240316.4</v>
      </c>
      <c r="Z266" s="44">
        <v>2213586.4500000002</v>
      </c>
      <c r="AA266" s="44">
        <v>2236835.7000000002</v>
      </c>
      <c r="AB266" s="44">
        <v>268131.56</v>
      </c>
      <c r="AC266" s="44">
        <v>275223.59999999998</v>
      </c>
      <c r="AD266" s="44">
        <v>190751.80000000002</v>
      </c>
      <c r="AE266" s="44">
        <v>191630.4</v>
      </c>
      <c r="AF266" s="230">
        <f t="shared" ref="AF266:AF302" si="26">SUM(T266,V266,X266,Z266)</f>
        <v>6466915.5500000007</v>
      </c>
      <c r="AG266" s="230">
        <f t="shared" ref="AG266:AG302" si="27">SUM(U266,W266,Y266,AA266)</f>
        <v>6362905.2999999998</v>
      </c>
      <c r="AH266" s="479">
        <f t="shared" ref="AH266:AH302" si="28">AG266-AF266</f>
        <v>-104010.25000000093</v>
      </c>
      <c r="AI266" s="479">
        <f t="shared" ref="AI266:AI302" si="29">AH266/D266</f>
        <v>-22.310220935221135</v>
      </c>
      <c r="AJ266" s="44">
        <v>6925798.9100000001</v>
      </c>
      <c r="AK266" s="44">
        <v>6829759.2999999998</v>
      </c>
      <c r="AL266" s="235">
        <v>-96039.610000000335</v>
      </c>
      <c r="AM266" s="235">
        <v>-20.600516945517018</v>
      </c>
    </row>
    <row r="267" spans="1:39">
      <c r="A267" s="32">
        <v>848</v>
      </c>
      <c r="B267" s="221" t="s">
        <v>280</v>
      </c>
      <c r="C267" s="225">
        <v>4066</v>
      </c>
      <c r="D267" s="225">
        <v>3976</v>
      </c>
      <c r="E267" s="34">
        <v>145</v>
      </c>
      <c r="F267" s="34">
        <v>137</v>
      </c>
      <c r="G267" s="34">
        <v>28</v>
      </c>
      <c r="H267" s="34">
        <v>24</v>
      </c>
      <c r="I267" s="34">
        <v>250</v>
      </c>
      <c r="J267" s="34">
        <v>242</v>
      </c>
      <c r="K267" s="34">
        <v>138</v>
      </c>
      <c r="L267" s="34">
        <v>131</v>
      </c>
      <c r="M267" s="230">
        <f t="shared" si="24"/>
        <v>561</v>
      </c>
      <c r="N267" s="230">
        <f t="shared" si="25"/>
        <v>534</v>
      </c>
      <c r="O267" s="34">
        <v>3505</v>
      </c>
      <c r="P267" s="34">
        <v>3442</v>
      </c>
      <c r="Q267" s="34">
        <v>1964</v>
      </c>
      <c r="R267" s="34">
        <v>1896</v>
      </c>
      <c r="T267" s="44">
        <v>1225242.75</v>
      </c>
      <c r="U267" s="44">
        <v>1202806.57</v>
      </c>
      <c r="V267" s="44">
        <v>251316.80000000002</v>
      </c>
      <c r="W267" s="44">
        <v>224061.12</v>
      </c>
      <c r="X267" s="44">
        <v>1891222.5</v>
      </c>
      <c r="Y267" s="44">
        <v>1936273.46</v>
      </c>
      <c r="Z267" s="44">
        <v>1786403.1</v>
      </c>
      <c r="AA267" s="44">
        <v>1775911.98</v>
      </c>
      <c r="AB267" s="44">
        <v>231820.7</v>
      </c>
      <c r="AC267" s="44">
        <v>236534.24</v>
      </c>
      <c r="AD267" s="44">
        <v>163954.72</v>
      </c>
      <c r="AE267" s="44">
        <v>163662.72</v>
      </c>
      <c r="AF267" s="230">
        <f t="shared" si="26"/>
        <v>5154185.1500000004</v>
      </c>
      <c r="AG267" s="230">
        <f t="shared" si="27"/>
        <v>5139053.13</v>
      </c>
      <c r="AH267" s="479">
        <f t="shared" si="28"/>
        <v>-15132.020000000484</v>
      </c>
      <c r="AI267" s="479">
        <f t="shared" si="29"/>
        <v>-3.8058400402415704</v>
      </c>
      <c r="AJ267" s="44">
        <v>5549960.5700000003</v>
      </c>
      <c r="AK267" s="44">
        <v>5539250.0899999999</v>
      </c>
      <c r="AL267" s="235">
        <v>-10710.480000000447</v>
      </c>
      <c r="AM267" s="235">
        <v>-2.6937826961771747</v>
      </c>
    </row>
    <row r="268" spans="1:39">
      <c r="A268" s="32">
        <v>849</v>
      </c>
      <c r="B268" s="221" t="s">
        <v>281</v>
      </c>
      <c r="C268" s="225">
        <v>2849</v>
      </c>
      <c r="D268" s="225">
        <v>2799</v>
      </c>
      <c r="E268" s="34">
        <v>140</v>
      </c>
      <c r="F268" s="34">
        <v>135</v>
      </c>
      <c r="G268" s="34">
        <v>32</v>
      </c>
      <c r="H268" s="34">
        <v>30</v>
      </c>
      <c r="I268" s="34">
        <v>225</v>
      </c>
      <c r="J268" s="34">
        <v>217</v>
      </c>
      <c r="K268" s="34">
        <v>132</v>
      </c>
      <c r="L268" s="34">
        <v>134</v>
      </c>
      <c r="M268" s="230">
        <f t="shared" si="24"/>
        <v>529</v>
      </c>
      <c r="N268" s="230">
        <f t="shared" si="25"/>
        <v>516</v>
      </c>
      <c r="O268" s="34">
        <v>2320</v>
      </c>
      <c r="P268" s="34">
        <v>2283</v>
      </c>
      <c r="Q268" s="34">
        <v>1381</v>
      </c>
      <c r="R268" s="34">
        <v>1322</v>
      </c>
      <c r="T268" s="44">
        <v>1182993</v>
      </c>
      <c r="U268" s="44">
        <v>1185247.3500000001</v>
      </c>
      <c r="V268" s="44">
        <v>287219.20000000001</v>
      </c>
      <c r="W268" s="44">
        <v>280076.39999999997</v>
      </c>
      <c r="X268" s="44">
        <v>1702100.25</v>
      </c>
      <c r="Y268" s="44">
        <v>1736245.21</v>
      </c>
      <c r="Z268" s="44">
        <v>1708733.4000000001</v>
      </c>
      <c r="AA268" s="44">
        <v>1816581.72</v>
      </c>
      <c r="AB268" s="44">
        <v>153444.79999999999</v>
      </c>
      <c r="AC268" s="44">
        <v>156887.76</v>
      </c>
      <c r="AD268" s="44">
        <v>115285.88</v>
      </c>
      <c r="AE268" s="44">
        <v>114115.04</v>
      </c>
      <c r="AF268" s="230">
        <f t="shared" si="26"/>
        <v>4881045.8500000006</v>
      </c>
      <c r="AG268" s="230">
        <f t="shared" si="27"/>
        <v>5018150.68</v>
      </c>
      <c r="AH268" s="479">
        <f t="shared" si="28"/>
        <v>137104.82999999914</v>
      </c>
      <c r="AI268" s="479">
        <f t="shared" si="29"/>
        <v>48.983504823150817</v>
      </c>
      <c r="AJ268" s="44">
        <v>5149776.53</v>
      </c>
      <c r="AK268" s="44">
        <v>5289153.4799999995</v>
      </c>
      <c r="AL268" s="235">
        <v>139376.94999999925</v>
      </c>
      <c r="AM268" s="235">
        <v>49.795266166487764</v>
      </c>
    </row>
    <row r="269" spans="1:39">
      <c r="A269" s="32">
        <v>850</v>
      </c>
      <c r="B269" s="221" t="s">
        <v>282</v>
      </c>
      <c r="C269" s="225">
        <v>2368</v>
      </c>
      <c r="D269" s="225">
        <v>2349</v>
      </c>
      <c r="E269" s="34">
        <v>118</v>
      </c>
      <c r="F269" s="34">
        <v>114</v>
      </c>
      <c r="G269" s="34">
        <v>20</v>
      </c>
      <c r="H269" s="34">
        <v>25</v>
      </c>
      <c r="I269" s="34">
        <v>193</v>
      </c>
      <c r="J269" s="34">
        <v>168</v>
      </c>
      <c r="K269" s="34">
        <v>109</v>
      </c>
      <c r="L269" s="34">
        <v>126</v>
      </c>
      <c r="M269" s="230">
        <f t="shared" si="24"/>
        <v>440</v>
      </c>
      <c r="N269" s="230">
        <f t="shared" si="25"/>
        <v>433</v>
      </c>
      <c r="O269" s="34">
        <v>1928</v>
      </c>
      <c r="P269" s="34">
        <v>1916</v>
      </c>
      <c r="Q269" s="34">
        <v>1161</v>
      </c>
      <c r="R269" s="34">
        <v>1162</v>
      </c>
      <c r="T269" s="44">
        <v>997094.10000000009</v>
      </c>
      <c r="U269" s="44">
        <v>1000875.54</v>
      </c>
      <c r="V269" s="44">
        <v>179512</v>
      </c>
      <c r="W269" s="44">
        <v>233396.99999999997</v>
      </c>
      <c r="X269" s="44">
        <v>1460023.77</v>
      </c>
      <c r="Y269" s="44">
        <v>1344189.84</v>
      </c>
      <c r="Z269" s="44">
        <v>1410999.55</v>
      </c>
      <c r="AA269" s="44">
        <v>1708129.08</v>
      </c>
      <c r="AB269" s="44">
        <v>127517.92</v>
      </c>
      <c r="AC269" s="44">
        <v>131667.51999999999</v>
      </c>
      <c r="AD269" s="44">
        <v>96920.28</v>
      </c>
      <c r="AE269" s="44">
        <v>100303.84</v>
      </c>
      <c r="AF269" s="230">
        <f t="shared" si="26"/>
        <v>4047629.42</v>
      </c>
      <c r="AG269" s="230">
        <f t="shared" si="27"/>
        <v>4286591.46</v>
      </c>
      <c r="AH269" s="479">
        <f t="shared" si="28"/>
        <v>238962.04000000004</v>
      </c>
      <c r="AI269" s="479">
        <f t="shared" si="29"/>
        <v>101.72926351638996</v>
      </c>
      <c r="AJ269" s="44">
        <v>4272067.62</v>
      </c>
      <c r="AK269" s="44">
        <v>4518562.8199999994</v>
      </c>
      <c r="AL269" s="235">
        <v>246495.19999999925</v>
      </c>
      <c r="AM269" s="235">
        <v>104.93622818220487</v>
      </c>
    </row>
    <row r="270" spans="1:39">
      <c r="A270" s="32">
        <v>851</v>
      </c>
      <c r="B270" s="221" t="s">
        <v>283</v>
      </c>
      <c r="C270" s="225">
        <v>21018</v>
      </c>
      <c r="D270" s="225">
        <v>20959</v>
      </c>
      <c r="E270" s="34">
        <v>1099</v>
      </c>
      <c r="F270" s="34">
        <v>1057</v>
      </c>
      <c r="G270" s="34">
        <v>211</v>
      </c>
      <c r="H270" s="34">
        <v>207</v>
      </c>
      <c r="I270" s="34">
        <v>1475</v>
      </c>
      <c r="J270" s="34">
        <v>1406</v>
      </c>
      <c r="K270" s="34">
        <v>845</v>
      </c>
      <c r="L270" s="34">
        <v>866</v>
      </c>
      <c r="M270" s="230">
        <f t="shared" si="24"/>
        <v>3630</v>
      </c>
      <c r="N270" s="230">
        <f t="shared" si="25"/>
        <v>3536</v>
      </c>
      <c r="O270" s="34">
        <v>17388</v>
      </c>
      <c r="P270" s="34">
        <v>17423</v>
      </c>
      <c r="Q270" s="34">
        <v>11394</v>
      </c>
      <c r="R270" s="34">
        <v>11373</v>
      </c>
      <c r="T270" s="44">
        <v>9286495.0500000007</v>
      </c>
      <c r="U270" s="44">
        <v>9280047.7700000014</v>
      </c>
      <c r="V270" s="44">
        <v>1893851.6</v>
      </c>
      <c r="W270" s="44">
        <v>1932527.16</v>
      </c>
      <c r="X270" s="44">
        <v>11158212.75</v>
      </c>
      <c r="Y270" s="44">
        <v>11249588.779999999</v>
      </c>
      <c r="Z270" s="44">
        <v>10938482.75</v>
      </c>
      <c r="AA270" s="44">
        <v>11739998.279999999</v>
      </c>
      <c r="AB270" s="44">
        <v>1150042.32</v>
      </c>
      <c r="AC270" s="44">
        <v>1197308.56</v>
      </c>
      <c r="AD270" s="44">
        <v>951171.12</v>
      </c>
      <c r="AE270" s="44">
        <v>981717.35999999987</v>
      </c>
      <c r="AF270" s="230">
        <f t="shared" si="26"/>
        <v>33277042.149999999</v>
      </c>
      <c r="AG270" s="230">
        <f t="shared" si="27"/>
        <v>34202161.990000002</v>
      </c>
      <c r="AH270" s="479">
        <f t="shared" si="28"/>
        <v>925119.84000000358</v>
      </c>
      <c r="AI270" s="479">
        <f t="shared" si="29"/>
        <v>44.139502838876069</v>
      </c>
      <c r="AJ270" s="44">
        <v>35378255.589999996</v>
      </c>
      <c r="AK270" s="44">
        <v>36381187.910000004</v>
      </c>
      <c r="AL270" s="235">
        <v>1002932.3200000077</v>
      </c>
      <c r="AM270" s="235">
        <v>47.852107447874793</v>
      </c>
    </row>
    <row r="271" spans="1:39">
      <c r="A271" s="32">
        <v>853</v>
      </c>
      <c r="B271" s="221" t="s">
        <v>284</v>
      </c>
      <c r="C271" s="225">
        <v>201863</v>
      </c>
      <c r="D271" s="225">
        <v>206073</v>
      </c>
      <c r="E271" s="34">
        <v>9371</v>
      </c>
      <c r="F271" s="34">
        <v>9508</v>
      </c>
      <c r="G271" s="34">
        <v>1602</v>
      </c>
      <c r="H271" s="34">
        <v>1576</v>
      </c>
      <c r="I271" s="34">
        <v>10202</v>
      </c>
      <c r="J271" s="34">
        <v>10325</v>
      </c>
      <c r="K271" s="34">
        <v>5115</v>
      </c>
      <c r="L271" s="34">
        <v>5253</v>
      </c>
      <c r="M271" s="230">
        <f t="shared" si="24"/>
        <v>26290</v>
      </c>
      <c r="N271" s="230">
        <f t="shared" si="25"/>
        <v>26662</v>
      </c>
      <c r="O271" s="34">
        <v>175573</v>
      </c>
      <c r="P271" s="34">
        <v>179411</v>
      </c>
      <c r="Q271" s="34">
        <v>130708</v>
      </c>
      <c r="R271" s="34">
        <v>133939</v>
      </c>
      <c r="T271" s="44">
        <v>79184481.450000003</v>
      </c>
      <c r="U271" s="44">
        <v>83476531.88000001</v>
      </c>
      <c r="V271" s="44">
        <v>14378911.200000001</v>
      </c>
      <c r="W271" s="44">
        <v>14713346.879999999</v>
      </c>
      <c r="X271" s="44">
        <v>77177007.780000001</v>
      </c>
      <c r="Y271" s="44">
        <v>82611667.25</v>
      </c>
      <c r="Z271" s="44">
        <v>66213419.25</v>
      </c>
      <c r="AA271" s="44">
        <v>71212714.739999995</v>
      </c>
      <c r="AB271" s="44">
        <v>11612398.220000001</v>
      </c>
      <c r="AC271" s="44">
        <v>12329123.92</v>
      </c>
      <c r="AD271" s="44">
        <v>10911503.84</v>
      </c>
      <c r="AE271" s="44">
        <v>11561614.479999999</v>
      </c>
      <c r="AF271" s="230">
        <f t="shared" si="26"/>
        <v>236953819.68000001</v>
      </c>
      <c r="AG271" s="230">
        <f t="shared" si="27"/>
        <v>252014260.75</v>
      </c>
      <c r="AH271" s="479">
        <f t="shared" si="28"/>
        <v>15060441.069999993</v>
      </c>
      <c r="AI271" s="479">
        <f t="shared" si="29"/>
        <v>73.083038874573532</v>
      </c>
      <c r="AJ271" s="44">
        <v>259477721.74000001</v>
      </c>
      <c r="AK271" s="44">
        <v>275904999.14999998</v>
      </c>
      <c r="AL271" s="235">
        <v>16427277.409999967</v>
      </c>
      <c r="AM271" s="235">
        <v>79.715816288402493</v>
      </c>
    </row>
    <row r="272" spans="1:39">
      <c r="A272" s="32">
        <v>854</v>
      </c>
      <c r="B272" s="221" t="s">
        <v>285</v>
      </c>
      <c r="C272" s="225">
        <v>3253</v>
      </c>
      <c r="D272" s="225">
        <v>3191</v>
      </c>
      <c r="E272" s="34">
        <v>96</v>
      </c>
      <c r="F272" s="34">
        <v>102</v>
      </c>
      <c r="G272" s="34">
        <v>21</v>
      </c>
      <c r="H272" s="34">
        <v>10</v>
      </c>
      <c r="I272" s="34">
        <v>151</v>
      </c>
      <c r="J272" s="34">
        <v>149</v>
      </c>
      <c r="K272" s="34">
        <v>65</v>
      </c>
      <c r="L272" s="34">
        <v>69</v>
      </c>
      <c r="M272" s="230">
        <f t="shared" si="24"/>
        <v>333</v>
      </c>
      <c r="N272" s="230">
        <f t="shared" si="25"/>
        <v>330</v>
      </c>
      <c r="O272" s="34">
        <v>2920</v>
      </c>
      <c r="P272" s="34">
        <v>2861</v>
      </c>
      <c r="Q272" s="34">
        <v>1462</v>
      </c>
      <c r="R272" s="34">
        <v>1408</v>
      </c>
      <c r="T272" s="44">
        <v>811195.20000000007</v>
      </c>
      <c r="U272" s="44">
        <v>895520.22000000009</v>
      </c>
      <c r="V272" s="44">
        <v>188487.6</v>
      </c>
      <c r="W272" s="44">
        <v>93358.799999999988</v>
      </c>
      <c r="X272" s="44">
        <v>1142298.3900000001</v>
      </c>
      <c r="Y272" s="44">
        <v>1192168.3700000001</v>
      </c>
      <c r="Z272" s="44">
        <v>841421.75</v>
      </c>
      <c r="AA272" s="44">
        <v>935404.02</v>
      </c>
      <c r="AB272" s="44">
        <v>193128.8</v>
      </c>
      <c r="AC272" s="44">
        <v>196607.91999999998</v>
      </c>
      <c r="AD272" s="44">
        <v>122047.76000000001</v>
      </c>
      <c r="AE272" s="44">
        <v>121538.56</v>
      </c>
      <c r="AF272" s="230">
        <f t="shared" si="26"/>
        <v>2983402.9400000004</v>
      </c>
      <c r="AG272" s="230">
        <f t="shared" si="27"/>
        <v>3116451.41</v>
      </c>
      <c r="AH272" s="479">
        <f t="shared" si="28"/>
        <v>133048.46999999974</v>
      </c>
      <c r="AI272" s="479">
        <f t="shared" si="29"/>
        <v>41.694913820119005</v>
      </c>
      <c r="AJ272" s="44">
        <v>3298579.5</v>
      </c>
      <c r="AK272" s="44">
        <v>3434597.89</v>
      </c>
      <c r="AL272" s="235">
        <v>136018.39000000013</v>
      </c>
      <c r="AM272" s="235">
        <v>42.625631463491111</v>
      </c>
    </row>
    <row r="273" spans="1:39">
      <c r="A273" s="32">
        <v>857</v>
      </c>
      <c r="B273" s="221" t="s">
        <v>286</v>
      </c>
      <c r="C273" s="225">
        <v>2313</v>
      </c>
      <c r="D273" s="225">
        <v>2311</v>
      </c>
      <c r="E273" s="34">
        <v>58</v>
      </c>
      <c r="F273" s="34">
        <v>58</v>
      </c>
      <c r="G273" s="34">
        <v>14</v>
      </c>
      <c r="H273" s="34">
        <v>8</v>
      </c>
      <c r="I273" s="34">
        <v>102</v>
      </c>
      <c r="J273" s="34">
        <v>105</v>
      </c>
      <c r="K273" s="34">
        <v>65</v>
      </c>
      <c r="L273" s="34">
        <v>62</v>
      </c>
      <c r="M273" s="230">
        <f t="shared" si="24"/>
        <v>239</v>
      </c>
      <c r="N273" s="230">
        <f t="shared" si="25"/>
        <v>233</v>
      </c>
      <c r="O273" s="34">
        <v>2074</v>
      </c>
      <c r="P273" s="34">
        <v>2078</v>
      </c>
      <c r="Q273" s="34">
        <v>1093</v>
      </c>
      <c r="R273" s="34">
        <v>1078</v>
      </c>
      <c r="T273" s="44">
        <v>490097.10000000003</v>
      </c>
      <c r="U273" s="44">
        <v>509217.38</v>
      </c>
      <c r="V273" s="44">
        <v>125658.40000000001</v>
      </c>
      <c r="W273" s="44">
        <v>74687.039999999994</v>
      </c>
      <c r="X273" s="44">
        <v>771618.78</v>
      </c>
      <c r="Y273" s="44">
        <v>840118.65</v>
      </c>
      <c r="Z273" s="44">
        <v>841421.75</v>
      </c>
      <c r="AA273" s="44">
        <v>840507.96</v>
      </c>
      <c r="AB273" s="44">
        <v>137174.36000000002</v>
      </c>
      <c r="AC273" s="44">
        <v>142800.16</v>
      </c>
      <c r="AD273" s="44">
        <v>91243.64</v>
      </c>
      <c r="AE273" s="44">
        <v>93052.959999999992</v>
      </c>
      <c r="AF273" s="230">
        <f t="shared" si="26"/>
        <v>2228796.0300000003</v>
      </c>
      <c r="AG273" s="230">
        <f t="shared" si="27"/>
        <v>2264531.0300000003</v>
      </c>
      <c r="AH273" s="479">
        <f t="shared" si="28"/>
        <v>35735</v>
      </c>
      <c r="AI273" s="479">
        <f t="shared" si="29"/>
        <v>15.463003028991778</v>
      </c>
      <c r="AJ273" s="44">
        <v>2457214.0300000003</v>
      </c>
      <c r="AK273" s="44">
        <v>2500384.1500000004</v>
      </c>
      <c r="AL273" s="235">
        <v>43170.120000000112</v>
      </c>
      <c r="AM273" s="235">
        <v>18.68027693639122</v>
      </c>
    </row>
    <row r="274" spans="1:39">
      <c r="A274" s="32">
        <v>858</v>
      </c>
      <c r="B274" s="221" t="s">
        <v>287</v>
      </c>
      <c r="C274" s="225">
        <v>41338</v>
      </c>
      <c r="D274" s="225">
        <v>42225</v>
      </c>
      <c r="E274" s="34">
        <v>2369</v>
      </c>
      <c r="F274" s="34">
        <v>2407</v>
      </c>
      <c r="G274" s="34">
        <v>446</v>
      </c>
      <c r="H274" s="34">
        <v>433</v>
      </c>
      <c r="I274" s="34">
        <v>3109</v>
      </c>
      <c r="J274" s="34">
        <v>3066</v>
      </c>
      <c r="K274" s="34">
        <v>1821</v>
      </c>
      <c r="L274" s="34">
        <v>1769</v>
      </c>
      <c r="M274" s="230">
        <f t="shared" si="24"/>
        <v>7745</v>
      </c>
      <c r="N274" s="230">
        <f t="shared" si="25"/>
        <v>7675</v>
      </c>
      <c r="O274" s="34">
        <v>33593</v>
      </c>
      <c r="P274" s="34">
        <v>34550</v>
      </c>
      <c r="Q274" s="34">
        <v>24737</v>
      </c>
      <c r="R274" s="34">
        <v>25332</v>
      </c>
      <c r="T274" s="44">
        <v>20017931.550000001</v>
      </c>
      <c r="U274" s="44">
        <v>21132521.27</v>
      </c>
      <c r="V274" s="44">
        <v>4003117.6</v>
      </c>
      <c r="W274" s="44">
        <v>4042436.0399999996</v>
      </c>
      <c r="X274" s="44">
        <v>23519243.010000002</v>
      </c>
      <c r="Y274" s="44">
        <v>24531464.580000002</v>
      </c>
      <c r="Z274" s="44">
        <v>23572753.950000003</v>
      </c>
      <c r="AA274" s="44">
        <v>23981590.02</v>
      </c>
      <c r="AB274" s="44">
        <v>2221841.02</v>
      </c>
      <c r="AC274" s="44">
        <v>2374276</v>
      </c>
      <c r="AD274" s="44">
        <v>2065044.76</v>
      </c>
      <c r="AE274" s="44">
        <v>2186658.2399999998</v>
      </c>
      <c r="AF274" s="230">
        <f t="shared" si="26"/>
        <v>71113046.110000014</v>
      </c>
      <c r="AG274" s="230">
        <f t="shared" si="27"/>
        <v>73688011.909999996</v>
      </c>
      <c r="AH274" s="479">
        <f t="shared" si="28"/>
        <v>2574965.7999999821</v>
      </c>
      <c r="AI274" s="479">
        <f t="shared" si="29"/>
        <v>60.982020130254163</v>
      </c>
      <c r="AJ274" s="44">
        <v>75399931.890000015</v>
      </c>
      <c r="AK274" s="44">
        <v>78248946.149999991</v>
      </c>
      <c r="AL274" s="235">
        <v>2849014.2599999756</v>
      </c>
      <c r="AM274" s="235">
        <v>67.472214564830679</v>
      </c>
    </row>
    <row r="275" spans="1:39">
      <c r="A275" s="32">
        <v>859</v>
      </c>
      <c r="B275" s="221" t="s">
        <v>288</v>
      </c>
      <c r="C275" s="225">
        <v>6525</v>
      </c>
      <c r="D275" s="225">
        <v>6501</v>
      </c>
      <c r="E275" s="34">
        <v>590</v>
      </c>
      <c r="F275" s="34">
        <v>573</v>
      </c>
      <c r="G275" s="34">
        <v>113</v>
      </c>
      <c r="H275" s="34">
        <v>117</v>
      </c>
      <c r="I275" s="34">
        <v>832</v>
      </c>
      <c r="J275" s="34">
        <v>807</v>
      </c>
      <c r="K275" s="34">
        <v>488</v>
      </c>
      <c r="L275" s="34">
        <v>438</v>
      </c>
      <c r="M275" s="230">
        <f t="shared" si="24"/>
        <v>2023</v>
      </c>
      <c r="N275" s="230">
        <f t="shared" si="25"/>
        <v>1935</v>
      </c>
      <c r="O275" s="34">
        <v>4502</v>
      </c>
      <c r="P275" s="34">
        <v>4566</v>
      </c>
      <c r="Q275" s="34">
        <v>3258</v>
      </c>
      <c r="R275" s="34">
        <v>3275</v>
      </c>
      <c r="T275" s="44">
        <v>4985470.5</v>
      </c>
      <c r="U275" s="44">
        <v>5030716.53</v>
      </c>
      <c r="V275" s="44">
        <v>1014242.8</v>
      </c>
      <c r="W275" s="44">
        <v>1092297.96</v>
      </c>
      <c r="X275" s="44">
        <v>6293988.4800000004</v>
      </c>
      <c r="Y275" s="44">
        <v>6456911.9100000001</v>
      </c>
      <c r="Z275" s="44">
        <v>6317135.6000000006</v>
      </c>
      <c r="AA275" s="44">
        <v>5937782.04</v>
      </c>
      <c r="AB275" s="44">
        <v>297762.28000000003</v>
      </c>
      <c r="AC275" s="44">
        <v>313775.52</v>
      </c>
      <c r="AD275" s="44">
        <v>271977.84000000003</v>
      </c>
      <c r="AE275" s="44">
        <v>282698</v>
      </c>
      <c r="AF275" s="230">
        <f t="shared" si="26"/>
        <v>18610837.380000003</v>
      </c>
      <c r="AG275" s="230">
        <f t="shared" si="27"/>
        <v>18517708.440000001</v>
      </c>
      <c r="AH275" s="479">
        <f t="shared" si="28"/>
        <v>-93128.940000001341</v>
      </c>
      <c r="AI275" s="479">
        <f t="shared" si="29"/>
        <v>-14.32532533456412</v>
      </c>
      <c r="AJ275" s="44">
        <v>19180577.500000004</v>
      </c>
      <c r="AK275" s="44">
        <v>19114181.960000001</v>
      </c>
      <c r="AL275" s="235">
        <v>-66395.540000002831</v>
      </c>
      <c r="AM275" s="235">
        <v>-10.213127211198712</v>
      </c>
    </row>
    <row r="276" spans="1:39">
      <c r="A276" s="32">
        <v>886</v>
      </c>
      <c r="B276" s="221" t="s">
        <v>289</v>
      </c>
      <c r="C276" s="225">
        <v>12533</v>
      </c>
      <c r="D276" s="225">
        <v>12382</v>
      </c>
      <c r="E276" s="34">
        <v>627</v>
      </c>
      <c r="F276" s="34">
        <v>610</v>
      </c>
      <c r="G276" s="34">
        <v>136</v>
      </c>
      <c r="H276" s="34">
        <v>107</v>
      </c>
      <c r="I276" s="34">
        <v>917</v>
      </c>
      <c r="J276" s="34">
        <v>896</v>
      </c>
      <c r="K276" s="34">
        <v>514</v>
      </c>
      <c r="L276" s="34">
        <v>504</v>
      </c>
      <c r="M276" s="230">
        <f t="shared" si="24"/>
        <v>2194</v>
      </c>
      <c r="N276" s="230">
        <f t="shared" si="25"/>
        <v>2117</v>
      </c>
      <c r="O276" s="34">
        <v>10339</v>
      </c>
      <c r="P276" s="34">
        <v>10265</v>
      </c>
      <c r="Q276" s="34">
        <v>6569</v>
      </c>
      <c r="R276" s="34">
        <v>6462</v>
      </c>
      <c r="T276" s="44">
        <v>5298118.6500000004</v>
      </c>
      <c r="U276" s="44">
        <v>5355562.1000000006</v>
      </c>
      <c r="V276" s="44">
        <v>1220681.6000000001</v>
      </c>
      <c r="W276" s="44">
        <v>998939.15999999992</v>
      </c>
      <c r="X276" s="44">
        <v>6937004.1299999999</v>
      </c>
      <c r="Y276" s="44">
        <v>7169012.4800000004</v>
      </c>
      <c r="Z276" s="44">
        <v>6653704.3000000007</v>
      </c>
      <c r="AA276" s="44">
        <v>6832516.3200000003</v>
      </c>
      <c r="AB276" s="44">
        <v>683821.46</v>
      </c>
      <c r="AC276" s="44">
        <v>705410.8</v>
      </c>
      <c r="AD276" s="44">
        <v>548380.12</v>
      </c>
      <c r="AE276" s="44">
        <v>557799.84</v>
      </c>
      <c r="AF276" s="230">
        <f t="shared" si="26"/>
        <v>20109508.68</v>
      </c>
      <c r="AG276" s="230">
        <f t="shared" si="27"/>
        <v>20356030.060000002</v>
      </c>
      <c r="AH276" s="479">
        <f t="shared" si="28"/>
        <v>246521.38000000268</v>
      </c>
      <c r="AI276" s="479">
        <f t="shared" si="29"/>
        <v>19.909657567436817</v>
      </c>
      <c r="AJ276" s="44">
        <v>21341710.260000002</v>
      </c>
      <c r="AK276" s="44">
        <v>21619240.700000003</v>
      </c>
      <c r="AL276" s="235">
        <v>277530.44000000134</v>
      </c>
      <c r="AM276" s="235">
        <v>22.41402358262004</v>
      </c>
    </row>
    <row r="277" spans="1:39">
      <c r="A277" s="32">
        <v>887</v>
      </c>
      <c r="B277" s="221" t="s">
        <v>290</v>
      </c>
      <c r="C277" s="225">
        <v>4568</v>
      </c>
      <c r="D277" s="225">
        <v>4493</v>
      </c>
      <c r="E277" s="34">
        <v>180</v>
      </c>
      <c r="F277" s="34">
        <v>159</v>
      </c>
      <c r="G277" s="34">
        <v>36</v>
      </c>
      <c r="H277" s="34">
        <v>38</v>
      </c>
      <c r="I277" s="34">
        <v>251</v>
      </c>
      <c r="J277" s="34">
        <v>242</v>
      </c>
      <c r="K277" s="34">
        <v>144</v>
      </c>
      <c r="L277" s="34">
        <v>132</v>
      </c>
      <c r="M277" s="230">
        <f t="shared" si="24"/>
        <v>611</v>
      </c>
      <c r="N277" s="230">
        <f t="shared" si="25"/>
        <v>571</v>
      </c>
      <c r="O277" s="34">
        <v>3957</v>
      </c>
      <c r="P277" s="34">
        <v>3922</v>
      </c>
      <c r="Q277" s="34">
        <v>2272</v>
      </c>
      <c r="R277" s="34">
        <v>2247</v>
      </c>
      <c r="T277" s="44">
        <v>1520991.0000000002</v>
      </c>
      <c r="U277" s="44">
        <v>1395957.99</v>
      </c>
      <c r="V277" s="44">
        <v>323121.60000000003</v>
      </c>
      <c r="W277" s="44">
        <v>354763.43999999994</v>
      </c>
      <c r="X277" s="44">
        <v>1898787.3900000001</v>
      </c>
      <c r="Y277" s="44">
        <v>1936273.46</v>
      </c>
      <c r="Z277" s="44">
        <v>1864072.8</v>
      </c>
      <c r="AA277" s="44">
        <v>1789468.56</v>
      </c>
      <c r="AB277" s="44">
        <v>261715.98</v>
      </c>
      <c r="AC277" s="44">
        <v>269519.83999999997</v>
      </c>
      <c r="AD277" s="44">
        <v>189666.56</v>
      </c>
      <c r="AE277" s="44">
        <v>193961.03999999998</v>
      </c>
      <c r="AF277" s="230">
        <f t="shared" si="26"/>
        <v>5606972.79</v>
      </c>
      <c r="AG277" s="230">
        <f t="shared" si="27"/>
        <v>5476463.4499999993</v>
      </c>
      <c r="AH277" s="479">
        <f t="shared" si="28"/>
        <v>-130509.34000000078</v>
      </c>
      <c r="AI277" s="479">
        <f t="shared" si="29"/>
        <v>-29.047260182506296</v>
      </c>
      <c r="AJ277" s="44">
        <v>6058355.3300000001</v>
      </c>
      <c r="AK277" s="44">
        <v>5939944.3299999991</v>
      </c>
      <c r="AL277" s="235">
        <v>-118411.00000000093</v>
      </c>
      <c r="AM277" s="235">
        <v>-26.354551524594019</v>
      </c>
    </row>
    <row r="278" spans="1:39">
      <c r="A278" s="32">
        <v>889</v>
      </c>
      <c r="B278" s="221" t="s">
        <v>291</v>
      </c>
      <c r="C278" s="225">
        <v>2491</v>
      </c>
      <c r="D278" s="225">
        <v>2466</v>
      </c>
      <c r="E278" s="34">
        <v>100</v>
      </c>
      <c r="F278" s="34">
        <v>105</v>
      </c>
      <c r="G278" s="34">
        <v>19</v>
      </c>
      <c r="H278" s="34">
        <v>16</v>
      </c>
      <c r="I278" s="34">
        <v>187</v>
      </c>
      <c r="J278" s="34">
        <v>172</v>
      </c>
      <c r="K278" s="34">
        <v>78</v>
      </c>
      <c r="L278" s="34">
        <v>96</v>
      </c>
      <c r="M278" s="230">
        <f t="shared" si="24"/>
        <v>384</v>
      </c>
      <c r="N278" s="230">
        <f t="shared" si="25"/>
        <v>389</v>
      </c>
      <c r="O278" s="34">
        <v>2107</v>
      </c>
      <c r="P278" s="34">
        <v>2077</v>
      </c>
      <c r="Q278" s="34">
        <v>1210</v>
      </c>
      <c r="R278" s="34">
        <v>1190</v>
      </c>
      <c r="T278" s="44">
        <v>844995.00000000012</v>
      </c>
      <c r="U278" s="44">
        <v>921859.05</v>
      </c>
      <c r="V278" s="44">
        <v>170536.4</v>
      </c>
      <c r="W278" s="44">
        <v>149374.07999999999</v>
      </c>
      <c r="X278" s="44">
        <v>1414634.4300000002</v>
      </c>
      <c r="Y278" s="44">
        <v>1376194.36</v>
      </c>
      <c r="Z278" s="44">
        <v>1009706.1000000001</v>
      </c>
      <c r="AA278" s="44">
        <v>1301431.68</v>
      </c>
      <c r="AB278" s="44">
        <v>139356.98000000001</v>
      </c>
      <c r="AC278" s="44">
        <v>142731.44</v>
      </c>
      <c r="AD278" s="44">
        <v>101010.8</v>
      </c>
      <c r="AE278" s="44">
        <v>102720.79999999999</v>
      </c>
      <c r="AF278" s="230">
        <f t="shared" si="26"/>
        <v>3439871.93</v>
      </c>
      <c r="AG278" s="230">
        <f t="shared" si="27"/>
        <v>3748859.17</v>
      </c>
      <c r="AH278" s="479">
        <f t="shared" si="28"/>
        <v>308987.23999999976</v>
      </c>
      <c r="AI278" s="479">
        <f t="shared" si="29"/>
        <v>125.29896188158952</v>
      </c>
      <c r="AJ278" s="44">
        <v>3680239.71</v>
      </c>
      <c r="AK278" s="44">
        <v>3994311.4099999997</v>
      </c>
      <c r="AL278" s="235">
        <v>314071.69999999972</v>
      </c>
      <c r="AM278" s="235">
        <v>127.36078669910775</v>
      </c>
    </row>
    <row r="279" spans="1:39">
      <c r="A279" s="32">
        <v>890</v>
      </c>
      <c r="B279" s="221" t="s">
        <v>292</v>
      </c>
      <c r="C279" s="225">
        <v>1139</v>
      </c>
      <c r="D279" s="225">
        <v>1137</v>
      </c>
      <c r="E279" s="34">
        <v>41</v>
      </c>
      <c r="F279" s="34">
        <v>50</v>
      </c>
      <c r="G279" s="34">
        <v>8</v>
      </c>
      <c r="H279" s="34">
        <v>8</v>
      </c>
      <c r="I279" s="34">
        <v>56</v>
      </c>
      <c r="J279" s="34">
        <v>55</v>
      </c>
      <c r="K279" s="34">
        <v>40</v>
      </c>
      <c r="L279" s="34">
        <v>33</v>
      </c>
      <c r="M279" s="230">
        <f t="shared" si="24"/>
        <v>145</v>
      </c>
      <c r="N279" s="230">
        <f t="shared" si="25"/>
        <v>146</v>
      </c>
      <c r="O279" s="34">
        <v>994</v>
      </c>
      <c r="P279" s="34">
        <v>991</v>
      </c>
      <c r="Q279" s="34">
        <v>600</v>
      </c>
      <c r="R279" s="34">
        <v>603</v>
      </c>
      <c r="T279" s="44">
        <v>346447.95</v>
      </c>
      <c r="U279" s="44">
        <v>438980.5</v>
      </c>
      <c r="V279" s="44">
        <v>71804.800000000003</v>
      </c>
      <c r="W279" s="44">
        <v>74687.039999999994</v>
      </c>
      <c r="X279" s="44">
        <v>423633.84</v>
      </c>
      <c r="Y279" s="44">
        <v>440062.15</v>
      </c>
      <c r="Z279" s="44">
        <v>517798</v>
      </c>
      <c r="AA279" s="44">
        <v>447367.14</v>
      </c>
      <c r="AB279" s="44">
        <v>65743.16</v>
      </c>
      <c r="AC279" s="44">
        <v>68101.52</v>
      </c>
      <c r="AD279" s="44">
        <v>50088</v>
      </c>
      <c r="AE279" s="44">
        <v>52050.96</v>
      </c>
      <c r="AF279" s="230">
        <f t="shared" si="26"/>
        <v>1359684.59</v>
      </c>
      <c r="AG279" s="230">
        <f t="shared" si="27"/>
        <v>1401096.83</v>
      </c>
      <c r="AH279" s="479">
        <f t="shared" si="28"/>
        <v>41412.239999999991</v>
      </c>
      <c r="AI279" s="479">
        <f t="shared" si="29"/>
        <v>36.422374670184688</v>
      </c>
      <c r="AJ279" s="44">
        <v>1475515.75</v>
      </c>
      <c r="AK279" s="44">
        <v>1521249.31</v>
      </c>
      <c r="AL279" s="235">
        <v>45733.560000000056</v>
      </c>
      <c r="AM279" s="235">
        <v>40.223007915567329</v>
      </c>
    </row>
    <row r="280" spans="1:39">
      <c r="A280" s="32">
        <v>892</v>
      </c>
      <c r="B280" s="221" t="s">
        <v>293</v>
      </c>
      <c r="C280" s="225">
        <v>3615</v>
      </c>
      <c r="D280" s="225">
        <v>3657</v>
      </c>
      <c r="E280" s="34">
        <v>284</v>
      </c>
      <c r="F280" s="34">
        <v>301</v>
      </c>
      <c r="G280" s="34">
        <v>50</v>
      </c>
      <c r="H280" s="34">
        <v>59</v>
      </c>
      <c r="I280" s="34">
        <v>392</v>
      </c>
      <c r="J280" s="34">
        <v>376</v>
      </c>
      <c r="K280" s="34">
        <v>212</v>
      </c>
      <c r="L280" s="34">
        <v>211</v>
      </c>
      <c r="M280" s="230">
        <f t="shared" si="24"/>
        <v>938</v>
      </c>
      <c r="N280" s="230">
        <f t="shared" si="25"/>
        <v>947</v>
      </c>
      <c r="O280" s="34">
        <v>2677</v>
      </c>
      <c r="P280" s="34">
        <v>2710</v>
      </c>
      <c r="Q280" s="34">
        <v>1815</v>
      </c>
      <c r="R280" s="34">
        <v>1830</v>
      </c>
      <c r="T280" s="44">
        <v>2399785.8000000003</v>
      </c>
      <c r="U280" s="44">
        <v>2642662.6100000003</v>
      </c>
      <c r="V280" s="44">
        <v>448780</v>
      </c>
      <c r="W280" s="44">
        <v>550816.91999999993</v>
      </c>
      <c r="X280" s="44">
        <v>2965436.8800000004</v>
      </c>
      <c r="Y280" s="44">
        <v>3008424.88</v>
      </c>
      <c r="Z280" s="44">
        <v>2744329.4000000004</v>
      </c>
      <c r="AA280" s="44">
        <v>2860438.38</v>
      </c>
      <c r="AB280" s="44">
        <v>177056.78</v>
      </c>
      <c r="AC280" s="44">
        <v>186231.19999999998</v>
      </c>
      <c r="AD280" s="44">
        <v>151516.20000000001</v>
      </c>
      <c r="AE280" s="44">
        <v>157965.59999999998</v>
      </c>
      <c r="AF280" s="230">
        <f t="shared" si="26"/>
        <v>8558332.0800000019</v>
      </c>
      <c r="AG280" s="230">
        <f t="shared" si="27"/>
        <v>9062342.7899999991</v>
      </c>
      <c r="AH280" s="479">
        <f t="shared" si="28"/>
        <v>504010.70999999717</v>
      </c>
      <c r="AI280" s="479">
        <f t="shared" si="29"/>
        <v>137.82081214109849</v>
      </c>
      <c r="AJ280" s="44">
        <v>8886905.0600000005</v>
      </c>
      <c r="AK280" s="44">
        <v>9406539.589999998</v>
      </c>
      <c r="AL280" s="235">
        <v>519634.52999999747</v>
      </c>
      <c r="AM280" s="235">
        <v>142.09311730926919</v>
      </c>
    </row>
    <row r="281" spans="1:39">
      <c r="A281" s="32">
        <v>893</v>
      </c>
      <c r="B281" s="221" t="s">
        <v>294</v>
      </c>
      <c r="C281" s="225">
        <v>7500</v>
      </c>
      <c r="D281" s="225">
        <v>7439</v>
      </c>
      <c r="E281" s="34">
        <v>451</v>
      </c>
      <c r="F281" s="34">
        <v>451</v>
      </c>
      <c r="G281" s="34">
        <v>73</v>
      </c>
      <c r="H281" s="34">
        <v>72</v>
      </c>
      <c r="I281" s="34">
        <v>593</v>
      </c>
      <c r="J281" s="34">
        <v>572</v>
      </c>
      <c r="K281" s="34">
        <v>314</v>
      </c>
      <c r="L281" s="34">
        <v>292</v>
      </c>
      <c r="M281" s="230">
        <f t="shared" si="24"/>
        <v>1431</v>
      </c>
      <c r="N281" s="230">
        <f t="shared" si="25"/>
        <v>1387</v>
      </c>
      <c r="O281" s="34">
        <v>6069</v>
      </c>
      <c r="P281" s="34">
        <v>6052</v>
      </c>
      <c r="Q281" s="34">
        <v>3905</v>
      </c>
      <c r="R281" s="34">
        <v>3872</v>
      </c>
      <c r="T281" s="44">
        <v>3810927.45</v>
      </c>
      <c r="U281" s="44">
        <v>3959604.1100000003</v>
      </c>
      <c r="V281" s="44">
        <v>655218.80000000005</v>
      </c>
      <c r="W281" s="44">
        <v>672183.36</v>
      </c>
      <c r="X281" s="44">
        <v>4485979.7700000005</v>
      </c>
      <c r="Y281" s="44">
        <v>4576646.3600000003</v>
      </c>
      <c r="Z281" s="44">
        <v>4064714.3000000003</v>
      </c>
      <c r="AA281" s="44">
        <v>3958521.36</v>
      </c>
      <c r="AB281" s="44">
        <v>401403.66</v>
      </c>
      <c r="AC281" s="44">
        <v>415893.44</v>
      </c>
      <c r="AD281" s="44">
        <v>325989.40000000002</v>
      </c>
      <c r="AE281" s="44">
        <v>334231.03999999998</v>
      </c>
      <c r="AF281" s="230">
        <f t="shared" si="26"/>
        <v>13016840.32</v>
      </c>
      <c r="AG281" s="230">
        <f t="shared" si="27"/>
        <v>13166955.190000001</v>
      </c>
      <c r="AH281" s="479">
        <f t="shared" si="28"/>
        <v>150114.87000000104</v>
      </c>
      <c r="AI281" s="479">
        <f t="shared" si="29"/>
        <v>20.179442129318598</v>
      </c>
      <c r="AJ281" s="44">
        <v>13744233.380000001</v>
      </c>
      <c r="AK281" s="44">
        <v>13917079.67</v>
      </c>
      <c r="AL281" s="235">
        <v>172846.28999999911</v>
      </c>
      <c r="AM281" s="235">
        <v>23.235151230003911</v>
      </c>
    </row>
    <row r="282" spans="1:39">
      <c r="A282" s="32">
        <v>895</v>
      </c>
      <c r="B282" s="221" t="s">
        <v>295</v>
      </c>
      <c r="C282" s="225">
        <v>14938</v>
      </c>
      <c r="D282" s="225">
        <v>14814</v>
      </c>
      <c r="E282" s="34">
        <v>620</v>
      </c>
      <c r="F282" s="34">
        <v>597</v>
      </c>
      <c r="G282" s="34">
        <v>116</v>
      </c>
      <c r="H282" s="34">
        <v>112</v>
      </c>
      <c r="I282" s="34">
        <v>879</v>
      </c>
      <c r="J282" s="34">
        <v>855</v>
      </c>
      <c r="K282" s="34">
        <v>470</v>
      </c>
      <c r="L282" s="34">
        <v>467</v>
      </c>
      <c r="M282" s="230">
        <f t="shared" si="24"/>
        <v>2085</v>
      </c>
      <c r="N282" s="230">
        <f t="shared" si="25"/>
        <v>2031</v>
      </c>
      <c r="O282" s="34">
        <v>12853</v>
      </c>
      <c r="P282" s="34">
        <v>12783</v>
      </c>
      <c r="Q282" s="34">
        <v>7881</v>
      </c>
      <c r="R282" s="34">
        <v>7785</v>
      </c>
      <c r="T282" s="44">
        <v>5238969</v>
      </c>
      <c r="U282" s="44">
        <v>5241427.17</v>
      </c>
      <c r="V282" s="44">
        <v>1041169.6000000001</v>
      </c>
      <c r="W282" s="44">
        <v>1045618.5599999999</v>
      </c>
      <c r="X282" s="44">
        <v>6649538.3100000005</v>
      </c>
      <c r="Y282" s="44">
        <v>6840966.1500000004</v>
      </c>
      <c r="Z282" s="44">
        <v>6084126.5</v>
      </c>
      <c r="AA282" s="44">
        <v>6330922.8600000003</v>
      </c>
      <c r="AB282" s="44">
        <v>850097.42</v>
      </c>
      <c r="AC282" s="44">
        <v>878447.76</v>
      </c>
      <c r="AD282" s="44">
        <v>657905.88</v>
      </c>
      <c r="AE282" s="44">
        <v>672001.2</v>
      </c>
      <c r="AF282" s="230">
        <f t="shared" si="26"/>
        <v>19013803.41</v>
      </c>
      <c r="AG282" s="230">
        <f t="shared" si="27"/>
        <v>19458934.739999998</v>
      </c>
      <c r="AH282" s="479">
        <f t="shared" si="28"/>
        <v>445131.32999999821</v>
      </c>
      <c r="AI282" s="479">
        <f t="shared" si="29"/>
        <v>30.048017415957759</v>
      </c>
      <c r="AJ282" s="44">
        <v>20521806.710000001</v>
      </c>
      <c r="AK282" s="44">
        <v>21009383.699999999</v>
      </c>
      <c r="AL282" s="235">
        <v>487576.98999999836</v>
      </c>
      <c r="AM282" s="235">
        <v>32.913257054137866</v>
      </c>
    </row>
    <row r="283" spans="1:39">
      <c r="A283" s="32">
        <v>905</v>
      </c>
      <c r="B283" s="221" t="s">
        <v>296</v>
      </c>
      <c r="C283" s="225">
        <v>68956</v>
      </c>
      <c r="D283" s="225">
        <v>70361</v>
      </c>
      <c r="E283" s="34">
        <v>3325</v>
      </c>
      <c r="F283" s="34">
        <v>3354</v>
      </c>
      <c r="G283" s="34">
        <v>598</v>
      </c>
      <c r="H283" s="34">
        <v>589</v>
      </c>
      <c r="I283" s="34">
        <v>4300</v>
      </c>
      <c r="J283" s="34">
        <v>4281</v>
      </c>
      <c r="K283" s="34">
        <v>2264</v>
      </c>
      <c r="L283" s="34">
        <v>2249</v>
      </c>
      <c r="M283" s="230">
        <f t="shared" si="24"/>
        <v>10487</v>
      </c>
      <c r="N283" s="230">
        <f t="shared" si="25"/>
        <v>10473</v>
      </c>
      <c r="O283" s="34">
        <v>58469</v>
      </c>
      <c r="P283" s="34">
        <v>59888</v>
      </c>
      <c r="Q283" s="34">
        <v>42721</v>
      </c>
      <c r="R283" s="34">
        <v>43929</v>
      </c>
      <c r="T283" s="44">
        <v>28096083.750000004</v>
      </c>
      <c r="U283" s="44">
        <v>29446811.940000001</v>
      </c>
      <c r="V283" s="44">
        <v>5367408.8</v>
      </c>
      <c r="W283" s="44">
        <v>5498833.3199999994</v>
      </c>
      <c r="X283" s="44">
        <v>32529027</v>
      </c>
      <c r="Y283" s="44">
        <v>34252837.530000001</v>
      </c>
      <c r="Z283" s="44">
        <v>29307366.800000001</v>
      </c>
      <c r="AA283" s="44">
        <v>30488748.419999998</v>
      </c>
      <c r="AB283" s="44">
        <v>3867139.66</v>
      </c>
      <c r="AC283" s="44">
        <v>4115503.36</v>
      </c>
      <c r="AD283" s="44">
        <v>3566349.08</v>
      </c>
      <c r="AE283" s="44">
        <v>3791951.28</v>
      </c>
      <c r="AF283" s="230">
        <f t="shared" si="26"/>
        <v>95299886.350000009</v>
      </c>
      <c r="AG283" s="230">
        <f t="shared" si="27"/>
        <v>99687231.209999993</v>
      </c>
      <c r="AH283" s="479">
        <f t="shared" si="28"/>
        <v>4387344.8599999845</v>
      </c>
      <c r="AI283" s="479">
        <f t="shared" si="29"/>
        <v>62.354782621054056</v>
      </c>
      <c r="AJ283" s="44">
        <v>102733375.09</v>
      </c>
      <c r="AK283" s="44">
        <v>107594685.84999999</v>
      </c>
      <c r="AL283" s="235">
        <v>4861310.7599999905</v>
      </c>
      <c r="AM283" s="235">
        <v>69.090984494250947</v>
      </c>
    </row>
    <row r="284" spans="1:39">
      <c r="A284" s="32">
        <v>908</v>
      </c>
      <c r="B284" s="221" t="s">
        <v>297</v>
      </c>
      <c r="C284" s="225">
        <v>20694</v>
      </c>
      <c r="D284" s="225">
        <v>20847</v>
      </c>
      <c r="E284" s="34">
        <v>934</v>
      </c>
      <c r="F284" s="34">
        <v>901</v>
      </c>
      <c r="G284" s="34">
        <v>171</v>
      </c>
      <c r="H284" s="34">
        <v>189</v>
      </c>
      <c r="I284" s="34">
        <v>1383</v>
      </c>
      <c r="J284" s="34">
        <v>1354</v>
      </c>
      <c r="K284" s="34">
        <v>803</v>
      </c>
      <c r="L284" s="34">
        <v>785</v>
      </c>
      <c r="M284" s="230">
        <f t="shared" si="24"/>
        <v>3291</v>
      </c>
      <c r="N284" s="230">
        <f t="shared" si="25"/>
        <v>3229</v>
      </c>
      <c r="O284" s="34">
        <v>17403</v>
      </c>
      <c r="P284" s="34">
        <v>17618</v>
      </c>
      <c r="Q284" s="34">
        <v>11040</v>
      </c>
      <c r="R284" s="34">
        <v>11189</v>
      </c>
      <c r="T284" s="44">
        <v>7892253.3000000007</v>
      </c>
      <c r="U284" s="44">
        <v>7910428.6100000003</v>
      </c>
      <c r="V284" s="44">
        <v>1534827.6</v>
      </c>
      <c r="W284" s="44">
        <v>1764481.3199999998</v>
      </c>
      <c r="X284" s="44">
        <v>10462242.870000001</v>
      </c>
      <c r="Y284" s="44">
        <v>10833530.02</v>
      </c>
      <c r="Z284" s="44">
        <v>10394794.850000001</v>
      </c>
      <c r="AA284" s="44">
        <v>10641915.300000001</v>
      </c>
      <c r="AB284" s="44">
        <v>1151034.42</v>
      </c>
      <c r="AC284" s="44">
        <v>1210708.96</v>
      </c>
      <c r="AD284" s="44">
        <v>921619.20000000007</v>
      </c>
      <c r="AE284" s="44">
        <v>965834.48</v>
      </c>
      <c r="AF284" s="230">
        <f t="shared" si="26"/>
        <v>30284118.620000005</v>
      </c>
      <c r="AG284" s="230">
        <f t="shared" si="27"/>
        <v>31150355.25</v>
      </c>
      <c r="AH284" s="479">
        <f t="shared" si="28"/>
        <v>866236.62999999523</v>
      </c>
      <c r="AI284" s="479">
        <f t="shared" si="29"/>
        <v>41.552100062358861</v>
      </c>
      <c r="AJ284" s="44">
        <v>32356772.240000006</v>
      </c>
      <c r="AK284" s="44">
        <v>33326898.690000001</v>
      </c>
      <c r="AL284" s="235">
        <v>970126.44999999553</v>
      </c>
      <c r="AM284" s="235">
        <v>46.535542284261311</v>
      </c>
    </row>
    <row r="285" spans="1:39">
      <c r="A285" s="32">
        <v>915</v>
      </c>
      <c r="B285" s="221" t="s">
        <v>298</v>
      </c>
      <c r="C285" s="225">
        <v>19727</v>
      </c>
      <c r="D285" s="225">
        <v>19669</v>
      </c>
      <c r="E285" s="34">
        <v>727</v>
      </c>
      <c r="F285" s="34">
        <v>706</v>
      </c>
      <c r="G285" s="34">
        <v>146</v>
      </c>
      <c r="H285" s="34">
        <v>131</v>
      </c>
      <c r="I285" s="34">
        <v>971</v>
      </c>
      <c r="J285" s="34">
        <v>966</v>
      </c>
      <c r="K285" s="34">
        <v>590</v>
      </c>
      <c r="L285" s="34">
        <v>549</v>
      </c>
      <c r="M285" s="230">
        <f t="shared" si="24"/>
        <v>2434</v>
      </c>
      <c r="N285" s="230">
        <f t="shared" si="25"/>
        <v>2352</v>
      </c>
      <c r="O285" s="34">
        <v>17293</v>
      </c>
      <c r="P285" s="34">
        <v>17317</v>
      </c>
      <c r="Q285" s="34">
        <v>10248</v>
      </c>
      <c r="R285" s="34">
        <v>10202</v>
      </c>
      <c r="T285" s="44">
        <v>6143113.6500000004</v>
      </c>
      <c r="U285" s="44">
        <v>6198404.6600000001</v>
      </c>
      <c r="V285" s="44">
        <v>1310437.6000000001</v>
      </c>
      <c r="W285" s="44">
        <v>1223000.2799999998</v>
      </c>
      <c r="X285" s="44">
        <v>7345508.1900000004</v>
      </c>
      <c r="Y285" s="44">
        <v>7729091.5800000001</v>
      </c>
      <c r="Z285" s="44">
        <v>7637520.5</v>
      </c>
      <c r="AA285" s="44">
        <v>7442562.4199999999</v>
      </c>
      <c r="AB285" s="44">
        <v>1143759.02</v>
      </c>
      <c r="AC285" s="44">
        <v>1190024.24</v>
      </c>
      <c r="AD285" s="44">
        <v>855503.04</v>
      </c>
      <c r="AE285" s="44">
        <v>880636.6399999999</v>
      </c>
      <c r="AF285" s="230">
        <f t="shared" si="26"/>
        <v>22436579.940000001</v>
      </c>
      <c r="AG285" s="230">
        <f t="shared" si="27"/>
        <v>22593058.939999998</v>
      </c>
      <c r="AH285" s="479">
        <f t="shared" si="28"/>
        <v>156478.99999999627</v>
      </c>
      <c r="AI285" s="479">
        <f t="shared" si="29"/>
        <v>7.9556154354566209</v>
      </c>
      <c r="AJ285" s="44">
        <v>24435842</v>
      </c>
      <c r="AK285" s="44">
        <v>24663719.819999997</v>
      </c>
      <c r="AL285" s="235">
        <v>227877.81999999657</v>
      </c>
      <c r="AM285" s="235">
        <v>11.585633229955594</v>
      </c>
    </row>
    <row r="286" spans="1:39">
      <c r="A286" s="32">
        <v>918</v>
      </c>
      <c r="B286" s="221" t="s">
        <v>299</v>
      </c>
      <c r="C286" s="225">
        <v>2245</v>
      </c>
      <c r="D286" s="225">
        <v>2246</v>
      </c>
      <c r="E286" s="34">
        <v>108</v>
      </c>
      <c r="F286" s="34">
        <v>107</v>
      </c>
      <c r="G286" s="34">
        <v>17</v>
      </c>
      <c r="H286" s="34">
        <v>22</v>
      </c>
      <c r="I286" s="34">
        <v>136</v>
      </c>
      <c r="J286" s="34">
        <v>131</v>
      </c>
      <c r="K286" s="34">
        <v>72</v>
      </c>
      <c r="L286" s="34">
        <v>74</v>
      </c>
      <c r="M286" s="230">
        <f t="shared" si="24"/>
        <v>333</v>
      </c>
      <c r="N286" s="230">
        <f t="shared" si="25"/>
        <v>334</v>
      </c>
      <c r="O286" s="34">
        <v>1912</v>
      </c>
      <c r="P286" s="34">
        <v>1912</v>
      </c>
      <c r="Q286" s="34">
        <v>1184</v>
      </c>
      <c r="R286" s="34">
        <v>1184</v>
      </c>
      <c r="T286" s="44">
        <v>912594.60000000009</v>
      </c>
      <c r="U286" s="44">
        <v>939418.27</v>
      </c>
      <c r="V286" s="44">
        <v>152585.20000000001</v>
      </c>
      <c r="W286" s="44">
        <v>205389.36</v>
      </c>
      <c r="X286" s="44">
        <v>1028825.04</v>
      </c>
      <c r="Y286" s="44">
        <v>1048148.03</v>
      </c>
      <c r="Z286" s="44">
        <v>932036.4</v>
      </c>
      <c r="AA286" s="44">
        <v>1003186.92</v>
      </c>
      <c r="AB286" s="44">
        <v>126459.68000000001</v>
      </c>
      <c r="AC286" s="44">
        <v>131392.63999999998</v>
      </c>
      <c r="AD286" s="44">
        <v>98840.320000000007</v>
      </c>
      <c r="AE286" s="44">
        <v>102202.87999999999</v>
      </c>
      <c r="AF286" s="230">
        <f t="shared" si="26"/>
        <v>3026041.24</v>
      </c>
      <c r="AG286" s="230">
        <f t="shared" si="27"/>
        <v>3196142.58</v>
      </c>
      <c r="AH286" s="479">
        <f t="shared" si="28"/>
        <v>170101.33999999985</v>
      </c>
      <c r="AI286" s="479">
        <f t="shared" si="29"/>
        <v>75.735235975066715</v>
      </c>
      <c r="AJ286" s="44">
        <v>3251341.24</v>
      </c>
      <c r="AK286" s="44">
        <v>3429738.1</v>
      </c>
      <c r="AL286" s="235">
        <v>178396.85999999987</v>
      </c>
      <c r="AM286" s="235">
        <v>79.428699910952744</v>
      </c>
    </row>
    <row r="287" spans="1:39">
      <c r="A287" s="32">
        <v>921</v>
      </c>
      <c r="B287" s="221" t="s">
        <v>300</v>
      </c>
      <c r="C287" s="225">
        <v>1895</v>
      </c>
      <c r="D287" s="225">
        <v>1851</v>
      </c>
      <c r="E287" s="34">
        <v>45</v>
      </c>
      <c r="F287" s="34">
        <v>44</v>
      </c>
      <c r="G287" s="34">
        <v>7</v>
      </c>
      <c r="H287" s="34">
        <v>9</v>
      </c>
      <c r="I287" s="34">
        <v>74</v>
      </c>
      <c r="J287" s="34">
        <v>68</v>
      </c>
      <c r="K287" s="34">
        <v>51</v>
      </c>
      <c r="L287" s="34">
        <v>53</v>
      </c>
      <c r="M287" s="230">
        <f t="shared" si="24"/>
        <v>177</v>
      </c>
      <c r="N287" s="230">
        <f t="shared" si="25"/>
        <v>174</v>
      </c>
      <c r="O287" s="34">
        <v>1718</v>
      </c>
      <c r="P287" s="34">
        <v>1677</v>
      </c>
      <c r="Q287" s="34">
        <v>864</v>
      </c>
      <c r="R287" s="34">
        <v>835</v>
      </c>
      <c r="T287" s="44">
        <v>380247.75000000006</v>
      </c>
      <c r="U287" s="44">
        <v>386302.84</v>
      </c>
      <c r="V287" s="44">
        <v>62829.200000000004</v>
      </c>
      <c r="W287" s="44">
        <v>84022.92</v>
      </c>
      <c r="X287" s="44">
        <v>559801.86</v>
      </c>
      <c r="Y287" s="44">
        <v>544076.84</v>
      </c>
      <c r="Z287" s="44">
        <v>660192.45000000007</v>
      </c>
      <c r="AA287" s="44">
        <v>718498.74</v>
      </c>
      <c r="AB287" s="44">
        <v>113628.52</v>
      </c>
      <c r="AC287" s="44">
        <v>115243.44</v>
      </c>
      <c r="AD287" s="44">
        <v>72126.720000000001</v>
      </c>
      <c r="AE287" s="44">
        <v>72077.2</v>
      </c>
      <c r="AF287" s="230">
        <f t="shared" si="26"/>
        <v>1663071.2600000002</v>
      </c>
      <c r="AG287" s="230">
        <f t="shared" si="27"/>
        <v>1732901.3399999999</v>
      </c>
      <c r="AH287" s="479">
        <f t="shared" si="28"/>
        <v>69830.079999999609</v>
      </c>
      <c r="AI287" s="479">
        <f t="shared" si="29"/>
        <v>37.725596974608109</v>
      </c>
      <c r="AJ287" s="44">
        <v>1848826.5000000002</v>
      </c>
      <c r="AK287" s="44">
        <v>1920221.9799999997</v>
      </c>
      <c r="AL287" s="235">
        <v>71395.479999999516</v>
      </c>
      <c r="AM287" s="235">
        <v>38.571301998919239</v>
      </c>
    </row>
    <row r="288" spans="1:39">
      <c r="A288" s="32">
        <v>922</v>
      </c>
      <c r="B288" s="221" t="s">
        <v>301</v>
      </c>
      <c r="C288" s="225">
        <v>4469</v>
      </c>
      <c r="D288" s="225">
        <v>4511</v>
      </c>
      <c r="E288" s="34">
        <v>256</v>
      </c>
      <c r="F288" s="34">
        <v>265</v>
      </c>
      <c r="G288" s="34">
        <v>55</v>
      </c>
      <c r="H288" s="34">
        <v>49</v>
      </c>
      <c r="I288" s="34">
        <v>390</v>
      </c>
      <c r="J288" s="34">
        <v>386</v>
      </c>
      <c r="K288" s="34">
        <v>218</v>
      </c>
      <c r="L288" s="34">
        <v>218</v>
      </c>
      <c r="M288" s="230">
        <f t="shared" si="24"/>
        <v>919</v>
      </c>
      <c r="N288" s="230">
        <f t="shared" si="25"/>
        <v>918</v>
      </c>
      <c r="O288" s="34">
        <v>3550</v>
      </c>
      <c r="P288" s="34">
        <v>3593</v>
      </c>
      <c r="Q288" s="34">
        <v>2552</v>
      </c>
      <c r="R288" s="34">
        <v>2568</v>
      </c>
      <c r="T288" s="44">
        <v>2163187.2000000002</v>
      </c>
      <c r="U288" s="44">
        <v>2326596.6500000004</v>
      </c>
      <c r="V288" s="44">
        <v>493658</v>
      </c>
      <c r="W288" s="44">
        <v>457458.11999999994</v>
      </c>
      <c r="X288" s="44">
        <v>2950307.1</v>
      </c>
      <c r="Y288" s="44">
        <v>3088436.18</v>
      </c>
      <c r="Z288" s="44">
        <v>2821999.1</v>
      </c>
      <c r="AA288" s="44">
        <v>2955334.44</v>
      </c>
      <c r="AB288" s="44">
        <v>234797</v>
      </c>
      <c r="AC288" s="44">
        <v>246910.96</v>
      </c>
      <c r="AD288" s="44">
        <v>213040.96000000002</v>
      </c>
      <c r="AE288" s="44">
        <v>221669.75999999998</v>
      </c>
      <c r="AF288" s="230">
        <f t="shared" si="26"/>
        <v>8429151.4000000004</v>
      </c>
      <c r="AG288" s="230">
        <f t="shared" si="27"/>
        <v>8827825.3900000006</v>
      </c>
      <c r="AH288" s="479">
        <f t="shared" si="28"/>
        <v>398673.99000000022</v>
      </c>
      <c r="AI288" s="479">
        <f t="shared" si="29"/>
        <v>88.378184438040392</v>
      </c>
      <c r="AJ288" s="44">
        <v>8876989.3600000013</v>
      </c>
      <c r="AK288" s="44">
        <v>9296406.1100000013</v>
      </c>
      <c r="AL288" s="235">
        <v>419416.75</v>
      </c>
      <c r="AM288" s="235">
        <v>92.976446464198631</v>
      </c>
    </row>
    <row r="289" spans="1:39">
      <c r="A289" s="32">
        <v>924</v>
      </c>
      <c r="B289" s="221" t="s">
        <v>302</v>
      </c>
      <c r="C289" s="225">
        <v>2936</v>
      </c>
      <c r="D289" s="225">
        <v>2931</v>
      </c>
      <c r="E289" s="34">
        <v>126</v>
      </c>
      <c r="F289" s="34">
        <v>124</v>
      </c>
      <c r="G289" s="34">
        <v>26</v>
      </c>
      <c r="H289" s="34">
        <v>19</v>
      </c>
      <c r="I289" s="34">
        <v>180</v>
      </c>
      <c r="J289" s="34">
        <v>176</v>
      </c>
      <c r="K289" s="34">
        <v>126</v>
      </c>
      <c r="L289" s="34">
        <v>119</v>
      </c>
      <c r="M289" s="230">
        <f t="shared" si="24"/>
        <v>458</v>
      </c>
      <c r="N289" s="230">
        <f t="shared" si="25"/>
        <v>438</v>
      </c>
      <c r="O289" s="34">
        <v>2478</v>
      </c>
      <c r="P289" s="34">
        <v>2493</v>
      </c>
      <c r="Q289" s="34">
        <v>1447</v>
      </c>
      <c r="R289" s="34">
        <v>1444</v>
      </c>
      <c r="T289" s="44">
        <v>1064693.7000000002</v>
      </c>
      <c r="U289" s="44">
        <v>1088671.6400000001</v>
      </c>
      <c r="V289" s="44">
        <v>233365.6</v>
      </c>
      <c r="W289" s="44">
        <v>177381.71999999997</v>
      </c>
      <c r="X289" s="44">
        <v>1361680.2</v>
      </c>
      <c r="Y289" s="44">
        <v>1408198.8800000001</v>
      </c>
      <c r="Z289" s="44">
        <v>1631063.7000000002</v>
      </c>
      <c r="AA289" s="44">
        <v>1613233.02</v>
      </c>
      <c r="AB289" s="44">
        <v>163894.92000000001</v>
      </c>
      <c r="AC289" s="44">
        <v>171318.96</v>
      </c>
      <c r="AD289" s="44">
        <v>120795.56000000001</v>
      </c>
      <c r="AE289" s="44">
        <v>124646.07999999999</v>
      </c>
      <c r="AF289" s="230">
        <f t="shared" si="26"/>
        <v>4290803.2</v>
      </c>
      <c r="AG289" s="230">
        <f t="shared" si="27"/>
        <v>4287485.26</v>
      </c>
      <c r="AH289" s="479">
        <f t="shared" si="28"/>
        <v>-3317.9400000004098</v>
      </c>
      <c r="AI289" s="479">
        <f t="shared" si="29"/>
        <v>-1.1320163766633946</v>
      </c>
      <c r="AJ289" s="44">
        <v>4575493.68</v>
      </c>
      <c r="AK289" s="44">
        <v>4583450.3</v>
      </c>
      <c r="AL289" s="235">
        <v>7956.6200000001118</v>
      </c>
      <c r="AM289" s="235">
        <v>2.7146434663937602</v>
      </c>
    </row>
    <row r="290" spans="1:39">
      <c r="A290" s="32">
        <v>925</v>
      </c>
      <c r="B290" s="221" t="s">
        <v>303</v>
      </c>
      <c r="C290" s="225">
        <v>3387</v>
      </c>
      <c r="D290" s="225">
        <v>3352</v>
      </c>
      <c r="E290" s="34">
        <v>132</v>
      </c>
      <c r="F290" s="34">
        <v>123</v>
      </c>
      <c r="G290" s="34">
        <v>31</v>
      </c>
      <c r="H290" s="34">
        <v>33</v>
      </c>
      <c r="I290" s="34">
        <v>231</v>
      </c>
      <c r="J290" s="34">
        <v>224</v>
      </c>
      <c r="K290" s="34">
        <v>117</v>
      </c>
      <c r="L290" s="34">
        <v>136</v>
      </c>
      <c r="M290" s="230">
        <f t="shared" si="24"/>
        <v>511</v>
      </c>
      <c r="N290" s="230">
        <f t="shared" si="25"/>
        <v>516</v>
      </c>
      <c r="O290" s="34">
        <v>2876</v>
      </c>
      <c r="P290" s="34">
        <v>2836</v>
      </c>
      <c r="Q290" s="34">
        <v>1837</v>
      </c>
      <c r="R290" s="34">
        <v>1796</v>
      </c>
      <c r="T290" s="44">
        <v>1115393.4000000001</v>
      </c>
      <c r="U290" s="44">
        <v>1079892.03</v>
      </c>
      <c r="V290" s="44">
        <v>278243.60000000003</v>
      </c>
      <c r="W290" s="44">
        <v>308084.03999999998</v>
      </c>
      <c r="X290" s="44">
        <v>1747489.59</v>
      </c>
      <c r="Y290" s="44">
        <v>1792253.12</v>
      </c>
      <c r="Z290" s="44">
        <v>1514559.1500000001</v>
      </c>
      <c r="AA290" s="44">
        <v>1843694.88</v>
      </c>
      <c r="AB290" s="44">
        <v>190218.64</v>
      </c>
      <c r="AC290" s="44">
        <v>194889.91999999998</v>
      </c>
      <c r="AD290" s="44">
        <v>153352.76</v>
      </c>
      <c r="AE290" s="44">
        <v>155030.72</v>
      </c>
      <c r="AF290" s="230">
        <f t="shared" si="26"/>
        <v>4655685.74</v>
      </c>
      <c r="AG290" s="230">
        <f t="shared" si="27"/>
        <v>5023924.07</v>
      </c>
      <c r="AH290" s="479">
        <f t="shared" si="28"/>
        <v>368238.33000000007</v>
      </c>
      <c r="AI290" s="479">
        <f t="shared" si="29"/>
        <v>109.85630369928403</v>
      </c>
      <c r="AJ290" s="44">
        <v>4999257.1399999997</v>
      </c>
      <c r="AK290" s="44">
        <v>5373844.71</v>
      </c>
      <c r="AL290" s="235">
        <v>374587.5700000003</v>
      </c>
      <c r="AM290" s="235">
        <v>111.7504683770884</v>
      </c>
    </row>
    <row r="291" spans="1:39">
      <c r="A291" s="32">
        <v>927</v>
      </c>
      <c r="B291" s="221" t="s">
        <v>304</v>
      </c>
      <c r="C291" s="225">
        <v>28811</v>
      </c>
      <c r="D291" s="225">
        <v>28799</v>
      </c>
      <c r="E291" s="34">
        <v>1523</v>
      </c>
      <c r="F291" s="34">
        <v>1462</v>
      </c>
      <c r="G291" s="34">
        <v>316</v>
      </c>
      <c r="H291" s="34">
        <v>298</v>
      </c>
      <c r="I291" s="34">
        <v>2107</v>
      </c>
      <c r="J291" s="34">
        <v>2031</v>
      </c>
      <c r="K291" s="34">
        <v>1303</v>
      </c>
      <c r="L291" s="34">
        <v>1248</v>
      </c>
      <c r="M291" s="230">
        <f t="shared" si="24"/>
        <v>5249</v>
      </c>
      <c r="N291" s="230">
        <f t="shared" si="25"/>
        <v>5039</v>
      </c>
      <c r="O291" s="34">
        <v>23562</v>
      </c>
      <c r="P291" s="34">
        <v>23760</v>
      </c>
      <c r="Q291" s="34">
        <v>16584</v>
      </c>
      <c r="R291" s="34">
        <v>16635</v>
      </c>
      <c r="T291" s="44">
        <v>12869273.850000001</v>
      </c>
      <c r="U291" s="44">
        <v>12835789.82</v>
      </c>
      <c r="V291" s="44">
        <v>2836289.6</v>
      </c>
      <c r="W291" s="44">
        <v>2782092.2399999998</v>
      </c>
      <c r="X291" s="44">
        <v>15939223.23</v>
      </c>
      <c r="Y291" s="44">
        <v>16250295.029999999</v>
      </c>
      <c r="Z291" s="44">
        <v>16867269.850000001</v>
      </c>
      <c r="AA291" s="44">
        <v>16918611.84</v>
      </c>
      <c r="AB291" s="44">
        <v>1558390.68</v>
      </c>
      <c r="AC291" s="44">
        <v>1632787.2</v>
      </c>
      <c r="AD291" s="44">
        <v>1384432.32</v>
      </c>
      <c r="AE291" s="44">
        <v>1435933.2</v>
      </c>
      <c r="AF291" s="230">
        <f t="shared" si="26"/>
        <v>48512056.530000001</v>
      </c>
      <c r="AG291" s="230">
        <f t="shared" si="27"/>
        <v>48786788.93</v>
      </c>
      <c r="AH291" s="479">
        <f t="shared" si="28"/>
        <v>274732.39999999851</v>
      </c>
      <c r="AI291" s="479">
        <f t="shared" si="29"/>
        <v>9.5396506823153064</v>
      </c>
      <c r="AJ291" s="44">
        <v>51454879.530000001</v>
      </c>
      <c r="AK291" s="44">
        <v>51855509.330000006</v>
      </c>
      <c r="AL291" s="235">
        <v>400629.80000000447</v>
      </c>
      <c r="AM291" s="235">
        <v>13.91123997361035</v>
      </c>
    </row>
    <row r="292" spans="1:39">
      <c r="A292" s="32">
        <v>931</v>
      </c>
      <c r="B292" s="221" t="s">
        <v>305</v>
      </c>
      <c r="C292" s="225">
        <v>5877</v>
      </c>
      <c r="D292" s="225">
        <v>5764</v>
      </c>
      <c r="E292" s="34">
        <v>225</v>
      </c>
      <c r="F292" s="34">
        <v>219</v>
      </c>
      <c r="G292" s="34">
        <v>43</v>
      </c>
      <c r="H292" s="34">
        <v>44</v>
      </c>
      <c r="I292" s="34">
        <v>274</v>
      </c>
      <c r="J292" s="34">
        <v>278</v>
      </c>
      <c r="K292" s="34">
        <v>161</v>
      </c>
      <c r="L292" s="34">
        <v>154</v>
      </c>
      <c r="M292" s="230">
        <f t="shared" si="24"/>
        <v>703</v>
      </c>
      <c r="N292" s="230">
        <f t="shared" si="25"/>
        <v>695</v>
      </c>
      <c r="O292" s="34">
        <v>5174</v>
      </c>
      <c r="P292" s="34">
        <v>5069</v>
      </c>
      <c r="Q292" s="34">
        <v>2777</v>
      </c>
      <c r="R292" s="34">
        <v>2668</v>
      </c>
      <c r="T292" s="44">
        <v>1901238.7500000002</v>
      </c>
      <c r="U292" s="44">
        <v>1922734.59</v>
      </c>
      <c r="V292" s="44">
        <v>385950.8</v>
      </c>
      <c r="W292" s="44">
        <v>410778.72</v>
      </c>
      <c r="X292" s="44">
        <v>2072779.86</v>
      </c>
      <c r="Y292" s="44">
        <v>2224314.14</v>
      </c>
      <c r="Z292" s="44">
        <v>2084136.9500000002</v>
      </c>
      <c r="AA292" s="44">
        <v>2087713.32</v>
      </c>
      <c r="AB292" s="44">
        <v>342208.36</v>
      </c>
      <c r="AC292" s="44">
        <v>348341.68</v>
      </c>
      <c r="AD292" s="44">
        <v>231823.96000000002</v>
      </c>
      <c r="AE292" s="44">
        <v>230301.75999999998</v>
      </c>
      <c r="AF292" s="230">
        <f t="shared" si="26"/>
        <v>6444106.3600000003</v>
      </c>
      <c r="AG292" s="230">
        <f t="shared" si="27"/>
        <v>6645540.7700000005</v>
      </c>
      <c r="AH292" s="479">
        <f t="shared" si="28"/>
        <v>201434.41000000015</v>
      </c>
      <c r="AI292" s="479">
        <f t="shared" si="29"/>
        <v>34.946982997918141</v>
      </c>
      <c r="AJ292" s="44">
        <v>7018138.6800000006</v>
      </c>
      <c r="AK292" s="44">
        <v>7224184.21</v>
      </c>
      <c r="AL292" s="235">
        <v>206045.52999999933</v>
      </c>
      <c r="AM292" s="235">
        <v>35.746969118667472</v>
      </c>
    </row>
    <row r="293" spans="1:39">
      <c r="A293" s="32">
        <v>934</v>
      </c>
      <c r="B293" s="221" t="s">
        <v>306</v>
      </c>
      <c r="C293" s="225">
        <v>2656</v>
      </c>
      <c r="D293" s="225">
        <v>2607</v>
      </c>
      <c r="E293" s="34">
        <v>77</v>
      </c>
      <c r="F293" s="34">
        <v>70</v>
      </c>
      <c r="G293" s="34">
        <v>17</v>
      </c>
      <c r="H293" s="34">
        <v>15</v>
      </c>
      <c r="I293" s="34">
        <v>180</v>
      </c>
      <c r="J293" s="34">
        <v>164</v>
      </c>
      <c r="K293" s="34">
        <v>95</v>
      </c>
      <c r="L293" s="34">
        <v>101</v>
      </c>
      <c r="M293" s="230">
        <f t="shared" si="24"/>
        <v>369</v>
      </c>
      <c r="N293" s="230">
        <f t="shared" si="25"/>
        <v>350</v>
      </c>
      <c r="O293" s="34">
        <v>2287</v>
      </c>
      <c r="P293" s="34">
        <v>2257</v>
      </c>
      <c r="Q293" s="34">
        <v>1350</v>
      </c>
      <c r="R293" s="34">
        <v>1310</v>
      </c>
      <c r="T293" s="44">
        <v>650646.15</v>
      </c>
      <c r="U293" s="44">
        <v>614572.70000000007</v>
      </c>
      <c r="V293" s="44">
        <v>152585.20000000001</v>
      </c>
      <c r="W293" s="44">
        <v>140038.19999999998</v>
      </c>
      <c r="X293" s="44">
        <v>1361680.2</v>
      </c>
      <c r="Y293" s="44">
        <v>1312185.32</v>
      </c>
      <c r="Z293" s="44">
        <v>1229770.25</v>
      </c>
      <c r="AA293" s="44">
        <v>1369214.58</v>
      </c>
      <c r="AB293" s="44">
        <v>151262.18</v>
      </c>
      <c r="AC293" s="44">
        <v>155101.04</v>
      </c>
      <c r="AD293" s="44">
        <v>112698</v>
      </c>
      <c r="AE293" s="44">
        <v>113079.2</v>
      </c>
      <c r="AF293" s="230">
        <f t="shared" si="26"/>
        <v>3394681.8</v>
      </c>
      <c r="AG293" s="230">
        <f t="shared" si="27"/>
        <v>3436010.8000000003</v>
      </c>
      <c r="AH293" s="479">
        <f t="shared" si="28"/>
        <v>41329.000000000466</v>
      </c>
      <c r="AI293" s="479">
        <f t="shared" si="29"/>
        <v>15.853087840429792</v>
      </c>
      <c r="AJ293" s="44">
        <v>3658641.98</v>
      </c>
      <c r="AK293" s="44">
        <v>3704191.0400000005</v>
      </c>
      <c r="AL293" s="235">
        <v>45549.060000000522</v>
      </c>
      <c r="AM293" s="235">
        <v>17.471829689298243</v>
      </c>
    </row>
    <row r="294" spans="1:39">
      <c r="A294" s="32">
        <v>935</v>
      </c>
      <c r="B294" s="221" t="s">
        <v>307</v>
      </c>
      <c r="C294" s="225">
        <v>2927</v>
      </c>
      <c r="D294" s="225">
        <v>2831</v>
      </c>
      <c r="E294" s="34">
        <v>82</v>
      </c>
      <c r="F294" s="34">
        <v>66</v>
      </c>
      <c r="G294" s="34">
        <v>16</v>
      </c>
      <c r="H294" s="34">
        <v>16</v>
      </c>
      <c r="I294" s="34">
        <v>152</v>
      </c>
      <c r="J294" s="34">
        <v>133</v>
      </c>
      <c r="K294" s="34">
        <v>90</v>
      </c>
      <c r="L294" s="34">
        <v>91</v>
      </c>
      <c r="M294" s="230">
        <f t="shared" si="24"/>
        <v>340</v>
      </c>
      <c r="N294" s="230">
        <f t="shared" si="25"/>
        <v>306</v>
      </c>
      <c r="O294" s="34">
        <v>2587</v>
      </c>
      <c r="P294" s="34">
        <v>2525</v>
      </c>
      <c r="Q294" s="34">
        <v>1500</v>
      </c>
      <c r="R294" s="34">
        <v>1427</v>
      </c>
      <c r="T294" s="44">
        <v>692895.9</v>
      </c>
      <c r="U294" s="44">
        <v>579454.26</v>
      </c>
      <c r="V294" s="44">
        <v>143609.60000000001</v>
      </c>
      <c r="W294" s="44">
        <v>149374.07999999999</v>
      </c>
      <c r="X294" s="44">
        <v>1149863.28</v>
      </c>
      <c r="Y294" s="44">
        <v>1064150.29</v>
      </c>
      <c r="Z294" s="44">
        <v>1165045.5</v>
      </c>
      <c r="AA294" s="44">
        <v>1233648.78</v>
      </c>
      <c r="AB294" s="44">
        <v>171104.18</v>
      </c>
      <c r="AC294" s="44">
        <v>173518</v>
      </c>
      <c r="AD294" s="44">
        <v>125220</v>
      </c>
      <c r="AE294" s="44">
        <v>123178.63999999998</v>
      </c>
      <c r="AF294" s="230">
        <f t="shared" si="26"/>
        <v>3151414.2800000003</v>
      </c>
      <c r="AG294" s="230">
        <f t="shared" si="27"/>
        <v>3026627.41</v>
      </c>
      <c r="AH294" s="479">
        <f t="shared" si="28"/>
        <v>-124786.87000000011</v>
      </c>
      <c r="AI294" s="479">
        <f t="shared" si="29"/>
        <v>-44.078724832214803</v>
      </c>
      <c r="AJ294" s="44">
        <v>3447738.4600000004</v>
      </c>
      <c r="AK294" s="44">
        <v>3323324.0500000003</v>
      </c>
      <c r="AL294" s="235">
        <v>-124414.41000000015</v>
      </c>
      <c r="AM294" s="235">
        <v>-43.947160014129338</v>
      </c>
    </row>
    <row r="295" spans="1:39">
      <c r="A295" s="32">
        <v>936</v>
      </c>
      <c r="B295" s="221" t="s">
        <v>308</v>
      </c>
      <c r="C295" s="225">
        <v>6275</v>
      </c>
      <c r="D295" s="225">
        <v>6190</v>
      </c>
      <c r="E295" s="34">
        <v>234</v>
      </c>
      <c r="F295" s="34">
        <v>212</v>
      </c>
      <c r="G295" s="34">
        <v>42</v>
      </c>
      <c r="H295" s="34">
        <v>40</v>
      </c>
      <c r="I295" s="34">
        <v>321</v>
      </c>
      <c r="J295" s="34">
        <v>312</v>
      </c>
      <c r="K295" s="34">
        <v>187</v>
      </c>
      <c r="L295" s="34">
        <v>190</v>
      </c>
      <c r="M295" s="230">
        <f t="shared" si="24"/>
        <v>784</v>
      </c>
      <c r="N295" s="230">
        <f t="shared" si="25"/>
        <v>754</v>
      </c>
      <c r="O295" s="34">
        <v>5491</v>
      </c>
      <c r="P295" s="34">
        <v>5436</v>
      </c>
      <c r="Q295" s="34">
        <v>2955</v>
      </c>
      <c r="R295" s="34">
        <v>2924</v>
      </c>
      <c r="T295" s="44">
        <v>1977288.3000000003</v>
      </c>
      <c r="U295" s="44">
        <v>1861277.32</v>
      </c>
      <c r="V295" s="44">
        <v>376975.2</v>
      </c>
      <c r="W295" s="44">
        <v>373435.19999999995</v>
      </c>
      <c r="X295" s="44">
        <v>2428329.69</v>
      </c>
      <c r="Y295" s="44">
        <v>2496352.56</v>
      </c>
      <c r="Z295" s="44">
        <v>2420705.65</v>
      </c>
      <c r="AA295" s="44">
        <v>2575750.2000000002</v>
      </c>
      <c r="AB295" s="44">
        <v>363174.74</v>
      </c>
      <c r="AC295" s="44">
        <v>373561.92</v>
      </c>
      <c r="AD295" s="44">
        <v>246683.40000000002</v>
      </c>
      <c r="AE295" s="44">
        <v>252399.68</v>
      </c>
      <c r="AF295" s="230">
        <f t="shared" si="26"/>
        <v>7203298.8399999999</v>
      </c>
      <c r="AG295" s="230">
        <f t="shared" si="27"/>
        <v>7306815.2800000003</v>
      </c>
      <c r="AH295" s="479">
        <f t="shared" si="28"/>
        <v>103516.44000000041</v>
      </c>
      <c r="AI295" s="479">
        <f t="shared" si="29"/>
        <v>16.723172859450795</v>
      </c>
      <c r="AJ295" s="44">
        <v>7813156.9800000004</v>
      </c>
      <c r="AK295" s="44">
        <v>7932776.8799999999</v>
      </c>
      <c r="AL295" s="235">
        <v>119619.89999999944</v>
      </c>
      <c r="AM295" s="235">
        <v>19.324701130856131</v>
      </c>
    </row>
    <row r="296" spans="1:39">
      <c r="A296" s="32">
        <v>946</v>
      </c>
      <c r="B296" s="221" t="s">
        <v>309</v>
      </c>
      <c r="C296" s="225">
        <v>6291</v>
      </c>
      <c r="D296" s="225">
        <v>6210</v>
      </c>
      <c r="E296" s="34">
        <v>371</v>
      </c>
      <c r="F296" s="34">
        <v>358</v>
      </c>
      <c r="G296" s="34">
        <v>73</v>
      </c>
      <c r="H296" s="34">
        <v>59</v>
      </c>
      <c r="I296" s="34">
        <v>462</v>
      </c>
      <c r="J296" s="34">
        <v>447</v>
      </c>
      <c r="K296" s="34">
        <v>264</v>
      </c>
      <c r="L296" s="34">
        <v>262</v>
      </c>
      <c r="M296" s="230">
        <f t="shared" si="24"/>
        <v>1170</v>
      </c>
      <c r="N296" s="230">
        <f t="shared" si="25"/>
        <v>1126</v>
      </c>
      <c r="O296" s="34">
        <v>5121</v>
      </c>
      <c r="P296" s="34">
        <v>5084</v>
      </c>
      <c r="Q296" s="34">
        <v>3195</v>
      </c>
      <c r="R296" s="34">
        <v>3161</v>
      </c>
      <c r="T296" s="44">
        <v>3134931.45</v>
      </c>
      <c r="U296" s="44">
        <v>3143100.3800000004</v>
      </c>
      <c r="V296" s="44">
        <v>655218.80000000005</v>
      </c>
      <c r="W296" s="44">
        <v>550816.91999999993</v>
      </c>
      <c r="X296" s="44">
        <v>3494979.18</v>
      </c>
      <c r="Y296" s="44">
        <v>3576505.11</v>
      </c>
      <c r="Z296" s="44">
        <v>3417466.8000000003</v>
      </c>
      <c r="AA296" s="44">
        <v>3551823.96</v>
      </c>
      <c r="AB296" s="44">
        <v>338702.94</v>
      </c>
      <c r="AC296" s="44">
        <v>349372.48</v>
      </c>
      <c r="AD296" s="44">
        <v>266718.60000000003</v>
      </c>
      <c r="AE296" s="44">
        <v>272857.51999999996</v>
      </c>
      <c r="AF296" s="230">
        <f t="shared" si="26"/>
        <v>10702596.23</v>
      </c>
      <c r="AG296" s="230">
        <f t="shared" si="27"/>
        <v>10822246.370000001</v>
      </c>
      <c r="AH296" s="479">
        <f t="shared" si="28"/>
        <v>119650.1400000006</v>
      </c>
      <c r="AI296" s="479">
        <f t="shared" si="29"/>
        <v>19.267333333333429</v>
      </c>
      <c r="AJ296" s="44">
        <v>11308017.77</v>
      </c>
      <c r="AK296" s="44">
        <v>11444476.370000001</v>
      </c>
      <c r="AL296" s="235">
        <v>136458.60000000149</v>
      </c>
      <c r="AM296" s="235">
        <v>21.974009661835989</v>
      </c>
    </row>
    <row r="297" spans="1:39">
      <c r="A297" s="32">
        <v>976</v>
      </c>
      <c r="B297" s="221" t="s">
        <v>310</v>
      </c>
      <c r="C297" s="225">
        <v>3765</v>
      </c>
      <c r="D297" s="225">
        <v>3721</v>
      </c>
      <c r="E297" s="34">
        <v>124</v>
      </c>
      <c r="F297" s="34">
        <v>110</v>
      </c>
      <c r="G297" s="34">
        <v>16</v>
      </c>
      <c r="H297" s="34">
        <v>28</v>
      </c>
      <c r="I297" s="34">
        <v>166</v>
      </c>
      <c r="J297" s="34">
        <v>151</v>
      </c>
      <c r="K297" s="34">
        <v>115</v>
      </c>
      <c r="L297" s="34">
        <v>122</v>
      </c>
      <c r="M297" s="230">
        <f t="shared" si="24"/>
        <v>421</v>
      </c>
      <c r="N297" s="230">
        <f t="shared" si="25"/>
        <v>411</v>
      </c>
      <c r="O297" s="34">
        <v>3344</v>
      </c>
      <c r="P297" s="34">
        <v>3310</v>
      </c>
      <c r="Q297" s="34">
        <v>1763</v>
      </c>
      <c r="R297" s="34">
        <v>1712</v>
      </c>
      <c r="T297" s="44">
        <v>1047793.8</v>
      </c>
      <c r="U297" s="44">
        <v>965757.10000000009</v>
      </c>
      <c r="V297" s="44">
        <v>143609.60000000001</v>
      </c>
      <c r="W297" s="44">
        <v>261404.63999999998</v>
      </c>
      <c r="X297" s="44">
        <v>1255771.74</v>
      </c>
      <c r="Y297" s="44">
        <v>1208170.6300000001</v>
      </c>
      <c r="Z297" s="44">
        <v>1488669.25</v>
      </c>
      <c r="AA297" s="44">
        <v>1653902.76</v>
      </c>
      <c r="AB297" s="44">
        <v>221172.16</v>
      </c>
      <c r="AC297" s="44">
        <v>227463.19999999998</v>
      </c>
      <c r="AD297" s="44">
        <v>147175.24000000002</v>
      </c>
      <c r="AE297" s="44">
        <v>147779.84</v>
      </c>
      <c r="AF297" s="230">
        <f t="shared" si="26"/>
        <v>3935844.39</v>
      </c>
      <c r="AG297" s="230">
        <f t="shared" si="27"/>
        <v>4089235.13</v>
      </c>
      <c r="AH297" s="479">
        <f t="shared" si="28"/>
        <v>153390.73999999976</v>
      </c>
      <c r="AI297" s="479">
        <f t="shared" si="29"/>
        <v>41.222988443966614</v>
      </c>
      <c r="AJ297" s="44">
        <v>4304191.79</v>
      </c>
      <c r="AK297" s="44">
        <v>4464478.17</v>
      </c>
      <c r="AL297" s="235">
        <v>160286.37999999989</v>
      </c>
      <c r="AM297" s="235">
        <v>43.076156947057214</v>
      </c>
    </row>
    <row r="298" spans="1:39">
      <c r="A298" s="32">
        <v>977</v>
      </c>
      <c r="B298" s="221" t="s">
        <v>311</v>
      </c>
      <c r="C298" s="225">
        <v>15369</v>
      </c>
      <c r="D298" s="225">
        <v>15406</v>
      </c>
      <c r="E298" s="34">
        <v>974</v>
      </c>
      <c r="F298" s="34">
        <v>929</v>
      </c>
      <c r="G298" s="34">
        <v>205</v>
      </c>
      <c r="H298" s="34">
        <v>194</v>
      </c>
      <c r="I298" s="34">
        <v>1416</v>
      </c>
      <c r="J298" s="34">
        <v>1378</v>
      </c>
      <c r="K298" s="34">
        <v>692</v>
      </c>
      <c r="L298" s="34">
        <v>698</v>
      </c>
      <c r="M298" s="230">
        <f t="shared" si="24"/>
        <v>3287</v>
      </c>
      <c r="N298" s="230">
        <f t="shared" si="25"/>
        <v>3199</v>
      </c>
      <c r="O298" s="34">
        <v>12082</v>
      </c>
      <c r="P298" s="34">
        <v>12207</v>
      </c>
      <c r="Q298" s="34">
        <v>8287</v>
      </c>
      <c r="R298" s="34">
        <v>8291</v>
      </c>
      <c r="T298" s="44">
        <v>8230251.3000000007</v>
      </c>
      <c r="U298" s="44">
        <v>8156257.6900000004</v>
      </c>
      <c r="V298" s="44">
        <v>1839998</v>
      </c>
      <c r="W298" s="44">
        <v>1811160.7199999997</v>
      </c>
      <c r="X298" s="44">
        <v>10711884.24</v>
      </c>
      <c r="Y298" s="44">
        <v>11025557.140000001</v>
      </c>
      <c r="Z298" s="44">
        <v>8957905.4000000004</v>
      </c>
      <c r="AA298" s="44">
        <v>9462492.8399999999</v>
      </c>
      <c r="AB298" s="44">
        <v>799103.48</v>
      </c>
      <c r="AC298" s="44">
        <v>838865.04</v>
      </c>
      <c r="AD298" s="44">
        <v>691798.76</v>
      </c>
      <c r="AE298" s="44">
        <v>715679.12</v>
      </c>
      <c r="AF298" s="230">
        <f t="shared" si="26"/>
        <v>29740038.939999998</v>
      </c>
      <c r="AG298" s="230">
        <f t="shared" si="27"/>
        <v>30455468.390000001</v>
      </c>
      <c r="AH298" s="479">
        <f t="shared" si="28"/>
        <v>715429.45000000298</v>
      </c>
      <c r="AI298" s="479">
        <f t="shared" si="29"/>
        <v>46.438364922757557</v>
      </c>
      <c r="AJ298" s="44">
        <v>31230941.18</v>
      </c>
      <c r="AK298" s="44">
        <v>32010012.550000001</v>
      </c>
      <c r="AL298" s="235">
        <v>779071.37000000104</v>
      </c>
      <c r="AM298" s="235">
        <v>50.569347656757174</v>
      </c>
    </row>
    <row r="299" spans="1:39">
      <c r="A299" s="32">
        <v>980</v>
      </c>
      <c r="B299" s="221" t="s">
        <v>312</v>
      </c>
      <c r="C299" s="225">
        <v>33677</v>
      </c>
      <c r="D299" s="225">
        <v>33704</v>
      </c>
      <c r="E299" s="34">
        <v>2244</v>
      </c>
      <c r="F299" s="34">
        <v>2205</v>
      </c>
      <c r="G299" s="34">
        <v>391</v>
      </c>
      <c r="H299" s="34">
        <v>404</v>
      </c>
      <c r="I299" s="34">
        <v>2989</v>
      </c>
      <c r="J299" s="34">
        <v>2842</v>
      </c>
      <c r="K299" s="34">
        <v>1548</v>
      </c>
      <c r="L299" s="34">
        <v>1582</v>
      </c>
      <c r="M299" s="230">
        <f t="shared" si="24"/>
        <v>7172</v>
      </c>
      <c r="N299" s="230">
        <f t="shared" si="25"/>
        <v>7033</v>
      </c>
      <c r="O299" s="34">
        <v>26505</v>
      </c>
      <c r="P299" s="34">
        <v>26671</v>
      </c>
      <c r="Q299" s="34">
        <v>18825</v>
      </c>
      <c r="R299" s="34">
        <v>18815</v>
      </c>
      <c r="T299" s="44">
        <v>18961687.800000001</v>
      </c>
      <c r="U299" s="44">
        <v>19359040.050000001</v>
      </c>
      <c r="V299" s="44">
        <v>3509459.6</v>
      </c>
      <c r="W299" s="44">
        <v>3771695.5199999996</v>
      </c>
      <c r="X299" s="44">
        <v>22611456.210000001</v>
      </c>
      <c r="Y299" s="44">
        <v>22739211.460000001</v>
      </c>
      <c r="Z299" s="44">
        <v>20038782.600000001</v>
      </c>
      <c r="AA299" s="44">
        <v>21446509.559999999</v>
      </c>
      <c r="AB299" s="44">
        <v>1753040.7</v>
      </c>
      <c r="AC299" s="44">
        <v>1832831.1199999999</v>
      </c>
      <c r="AD299" s="44">
        <v>1571511</v>
      </c>
      <c r="AE299" s="44">
        <v>1624110.7999999998</v>
      </c>
      <c r="AF299" s="230">
        <f t="shared" si="26"/>
        <v>65121386.210000001</v>
      </c>
      <c r="AG299" s="230">
        <f t="shared" si="27"/>
        <v>67316456.590000004</v>
      </c>
      <c r="AH299" s="479">
        <f t="shared" si="28"/>
        <v>2195070.3800000027</v>
      </c>
      <c r="AI299" s="479">
        <f t="shared" si="29"/>
        <v>65.127889271303189</v>
      </c>
      <c r="AJ299" s="44">
        <v>68445937.909999996</v>
      </c>
      <c r="AK299" s="44">
        <v>70773398.510000005</v>
      </c>
      <c r="AL299" s="235">
        <v>2327460.6000000089</v>
      </c>
      <c r="AM299" s="235">
        <v>69.055916211725872</v>
      </c>
    </row>
    <row r="300" spans="1:39">
      <c r="A300" s="32">
        <v>981</v>
      </c>
      <c r="B300" s="221" t="s">
        <v>313</v>
      </c>
      <c r="C300" s="225">
        <v>2207</v>
      </c>
      <c r="D300" s="225">
        <v>2193</v>
      </c>
      <c r="E300" s="34">
        <v>67</v>
      </c>
      <c r="F300" s="34">
        <v>65</v>
      </c>
      <c r="G300" s="34">
        <v>14</v>
      </c>
      <c r="H300" s="34">
        <v>17</v>
      </c>
      <c r="I300" s="34">
        <v>117</v>
      </c>
      <c r="J300" s="34">
        <v>105</v>
      </c>
      <c r="K300" s="34">
        <v>71</v>
      </c>
      <c r="L300" s="34">
        <v>67</v>
      </c>
      <c r="M300" s="230">
        <f t="shared" si="24"/>
        <v>269</v>
      </c>
      <c r="N300" s="230">
        <f t="shared" si="25"/>
        <v>254</v>
      </c>
      <c r="O300" s="34">
        <v>1938</v>
      </c>
      <c r="P300" s="34">
        <v>1939</v>
      </c>
      <c r="Q300" s="34">
        <v>1214</v>
      </c>
      <c r="R300" s="34">
        <v>1204</v>
      </c>
      <c r="T300" s="44">
        <v>566146.65</v>
      </c>
      <c r="U300" s="44">
        <v>570674.65</v>
      </c>
      <c r="V300" s="44">
        <v>125658.40000000001</v>
      </c>
      <c r="W300" s="44">
        <v>158709.96</v>
      </c>
      <c r="X300" s="44">
        <v>885092.13</v>
      </c>
      <c r="Y300" s="44">
        <v>840118.65</v>
      </c>
      <c r="Z300" s="44">
        <v>919091.45000000007</v>
      </c>
      <c r="AA300" s="44">
        <v>908290.86</v>
      </c>
      <c r="AB300" s="44">
        <v>128179.32</v>
      </c>
      <c r="AC300" s="44">
        <v>133248.07999999999</v>
      </c>
      <c r="AD300" s="44">
        <v>101344.72</v>
      </c>
      <c r="AE300" s="44">
        <v>103929.28</v>
      </c>
      <c r="AF300" s="230">
        <f t="shared" si="26"/>
        <v>2495988.6300000004</v>
      </c>
      <c r="AG300" s="230">
        <f t="shared" si="27"/>
        <v>2477794.12</v>
      </c>
      <c r="AH300" s="479">
        <f t="shared" si="28"/>
        <v>-18194.510000000242</v>
      </c>
      <c r="AI300" s="479">
        <f t="shared" si="29"/>
        <v>-8.2966301869586143</v>
      </c>
      <c r="AJ300" s="44">
        <v>2725512.6700000004</v>
      </c>
      <c r="AK300" s="44">
        <v>2714971.48</v>
      </c>
      <c r="AL300" s="235">
        <v>-10541.19000000041</v>
      </c>
      <c r="AM300" s="235">
        <v>-4.8067441860466982</v>
      </c>
    </row>
    <row r="301" spans="1:39">
      <c r="A301" s="32">
        <v>989</v>
      </c>
      <c r="B301" s="221" t="s">
        <v>314</v>
      </c>
      <c r="C301" s="225">
        <v>5316</v>
      </c>
      <c r="D301" s="225">
        <v>5220</v>
      </c>
      <c r="E301" s="34">
        <v>205</v>
      </c>
      <c r="F301" s="34">
        <v>191</v>
      </c>
      <c r="G301" s="34">
        <v>49</v>
      </c>
      <c r="H301" s="34">
        <v>33</v>
      </c>
      <c r="I301" s="34">
        <v>286</v>
      </c>
      <c r="J301" s="34">
        <v>292</v>
      </c>
      <c r="K301" s="34">
        <v>198</v>
      </c>
      <c r="L301" s="34">
        <v>165</v>
      </c>
      <c r="M301" s="230">
        <f t="shared" si="24"/>
        <v>738</v>
      </c>
      <c r="N301" s="230">
        <f t="shared" si="25"/>
        <v>681</v>
      </c>
      <c r="O301" s="34">
        <v>4578</v>
      </c>
      <c r="P301" s="34">
        <v>4539</v>
      </c>
      <c r="Q301" s="34">
        <v>2564</v>
      </c>
      <c r="R301" s="34">
        <v>2512</v>
      </c>
      <c r="T301" s="44">
        <v>1732239.7500000002</v>
      </c>
      <c r="U301" s="44">
        <v>1676905.51</v>
      </c>
      <c r="V301" s="44">
        <v>439804.4</v>
      </c>
      <c r="W301" s="44">
        <v>308084.03999999998</v>
      </c>
      <c r="X301" s="44">
        <v>2163558.54</v>
      </c>
      <c r="Y301" s="44">
        <v>2336329.96</v>
      </c>
      <c r="Z301" s="44">
        <v>2563100.1</v>
      </c>
      <c r="AA301" s="44">
        <v>2236835.7000000002</v>
      </c>
      <c r="AB301" s="44">
        <v>302788.92</v>
      </c>
      <c r="AC301" s="44">
        <v>311920.08</v>
      </c>
      <c r="AD301" s="44">
        <v>214042.72</v>
      </c>
      <c r="AE301" s="44">
        <v>216835.84</v>
      </c>
      <c r="AF301" s="230">
        <f t="shared" si="26"/>
        <v>6898702.790000001</v>
      </c>
      <c r="AG301" s="230">
        <f t="shared" si="27"/>
        <v>6558155.21</v>
      </c>
      <c r="AH301" s="479">
        <f t="shared" si="28"/>
        <v>-340547.58000000101</v>
      </c>
      <c r="AI301" s="479">
        <f t="shared" si="29"/>
        <v>-65.239000000000189</v>
      </c>
      <c r="AJ301" s="44">
        <v>7415534.4300000006</v>
      </c>
      <c r="AK301" s="44">
        <v>7086911.1299999999</v>
      </c>
      <c r="AL301" s="235">
        <v>-328623.30000000075</v>
      </c>
      <c r="AM301" s="235">
        <v>-62.954655172413936</v>
      </c>
    </row>
    <row r="302" spans="1:39">
      <c r="A302" s="32">
        <v>992</v>
      </c>
      <c r="B302" s="221" t="s">
        <v>315</v>
      </c>
      <c r="C302" s="225">
        <v>17971</v>
      </c>
      <c r="D302" s="225">
        <v>17740</v>
      </c>
      <c r="E302" s="34">
        <v>782</v>
      </c>
      <c r="F302" s="34">
        <v>742</v>
      </c>
      <c r="G302" s="34">
        <v>156</v>
      </c>
      <c r="H302" s="34">
        <v>152</v>
      </c>
      <c r="I302" s="34">
        <v>1179</v>
      </c>
      <c r="J302" s="34">
        <v>1131</v>
      </c>
      <c r="K302" s="34">
        <v>660</v>
      </c>
      <c r="L302" s="34">
        <v>661</v>
      </c>
      <c r="M302" s="230">
        <f t="shared" si="24"/>
        <v>2777</v>
      </c>
      <c r="N302" s="230">
        <f t="shared" si="25"/>
        <v>2686</v>
      </c>
      <c r="O302" s="34">
        <v>15194</v>
      </c>
      <c r="P302" s="34">
        <v>15054</v>
      </c>
      <c r="Q302" s="34">
        <v>9414</v>
      </c>
      <c r="R302" s="34">
        <v>9210</v>
      </c>
      <c r="T302" s="44">
        <v>6607860.9000000004</v>
      </c>
      <c r="U302" s="44">
        <v>6514470.6200000001</v>
      </c>
      <c r="V302" s="44">
        <v>1400193.6</v>
      </c>
      <c r="W302" s="44">
        <v>1419053.7599999998</v>
      </c>
      <c r="X302" s="44">
        <v>8919005.3100000005</v>
      </c>
      <c r="Y302" s="44">
        <v>9049278.0299999993</v>
      </c>
      <c r="Z302" s="44">
        <v>8543667</v>
      </c>
      <c r="AA302" s="44">
        <v>8960899.3800000008</v>
      </c>
      <c r="AB302" s="44">
        <v>1004931.16</v>
      </c>
      <c r="AC302" s="44">
        <v>1034510.88</v>
      </c>
      <c r="AD302" s="44">
        <v>785880.72000000009</v>
      </c>
      <c r="AE302" s="44">
        <v>795007.2</v>
      </c>
      <c r="AF302" s="230">
        <f t="shared" si="26"/>
        <v>25470726.810000002</v>
      </c>
      <c r="AG302" s="230">
        <f t="shared" si="27"/>
        <v>25943701.789999999</v>
      </c>
      <c r="AH302" s="479">
        <f t="shared" si="28"/>
        <v>472974.97999999672</v>
      </c>
      <c r="AI302" s="479">
        <f t="shared" si="29"/>
        <v>26.661498308906243</v>
      </c>
      <c r="AJ302" s="44">
        <v>27261538.690000001</v>
      </c>
      <c r="AK302" s="44">
        <v>27773219.869999997</v>
      </c>
      <c r="AL302" s="235">
        <v>511681.17999999598</v>
      </c>
      <c r="AM302" s="235">
        <v>28.84335851183743</v>
      </c>
    </row>
    <row r="303" spans="1:39">
      <c r="P303" s="38"/>
      <c r="Q303" s="32"/>
      <c r="R303" s="32"/>
      <c r="AE303" s="32"/>
      <c r="AF303" s="32"/>
      <c r="AG303" s="32"/>
      <c r="AH303" s="32"/>
      <c r="AI303" s="32"/>
      <c r="AL303" s="235"/>
    </row>
    <row r="304" spans="1:39">
      <c r="P304" s="38"/>
      <c r="Q304" s="32"/>
      <c r="R304" s="32"/>
      <c r="AE304" s="32"/>
      <c r="AF304" s="32"/>
      <c r="AG304" s="32"/>
      <c r="AH304" s="32"/>
      <c r="AI304" s="32"/>
      <c r="AL304" s="235"/>
    </row>
    <row r="305" spans="5:38">
      <c r="P305" s="38"/>
      <c r="Q305" s="32"/>
      <c r="R305" s="32"/>
      <c r="AE305" s="32"/>
      <c r="AF305" s="32"/>
      <c r="AG305" s="32"/>
      <c r="AH305" s="32"/>
      <c r="AI305" s="32"/>
      <c r="AL305" s="235"/>
    </row>
    <row r="306" spans="5:38">
      <c r="P306" s="38"/>
      <c r="Q306" s="32"/>
      <c r="R306" s="32"/>
      <c r="AE306" s="32"/>
      <c r="AF306" s="32"/>
      <c r="AG306" s="32"/>
      <c r="AH306" s="32"/>
      <c r="AI306" s="32"/>
      <c r="AL306" s="235"/>
    </row>
    <row r="307" spans="5:38">
      <c r="E307" s="34"/>
      <c r="F307" s="34"/>
      <c r="G307" s="34"/>
      <c r="H307" s="34"/>
      <c r="I307" s="34"/>
      <c r="J307" s="34"/>
      <c r="K307" s="34"/>
      <c r="L307" s="34"/>
      <c r="M307" s="34"/>
      <c r="N307" s="34"/>
      <c r="O307" s="34"/>
      <c r="P307" s="34"/>
      <c r="Q307" s="32"/>
      <c r="R307" s="32"/>
      <c r="AE307" s="32"/>
      <c r="AF307" s="32"/>
      <c r="AG307" s="32"/>
      <c r="AH307" s="32"/>
      <c r="AI307" s="32"/>
      <c r="AL307" s="235"/>
    </row>
    <row r="308" spans="5:38">
      <c r="P308" s="38"/>
      <c r="Q308" s="32"/>
      <c r="R308" s="32"/>
      <c r="AE308" s="32"/>
      <c r="AF308" s="32"/>
      <c r="AG308" s="32"/>
      <c r="AH308" s="32"/>
      <c r="AI308" s="32"/>
      <c r="AL308" s="235"/>
    </row>
    <row r="309" spans="5:38">
      <c r="E309" s="34"/>
      <c r="F309" s="34"/>
      <c r="G309" s="34"/>
      <c r="H309" s="34"/>
      <c r="I309" s="34"/>
      <c r="J309" s="34"/>
      <c r="K309" s="34"/>
      <c r="L309" s="34"/>
      <c r="M309" s="34"/>
      <c r="N309" s="34"/>
      <c r="O309" s="34"/>
      <c r="P309" s="34"/>
      <c r="Q309" s="32"/>
      <c r="R309" s="32"/>
      <c r="AE309" s="32"/>
      <c r="AF309" s="32"/>
      <c r="AG309" s="32"/>
      <c r="AH309" s="32"/>
      <c r="AI309" s="32"/>
      <c r="AL309" s="235"/>
    </row>
  </sheetData>
  <autoFilter ref="A10:AM10" xr:uid="{AD9C0E0E-9C26-4964-BD74-F8514E893F4F}">
    <sortState xmlns:xlrd2="http://schemas.microsoft.com/office/spreadsheetml/2017/richdata2" ref="A11:AM302">
      <sortCondition ref="A10"/>
    </sortState>
  </autoFilter>
  <sortState xmlns:xlrd2="http://schemas.microsoft.com/office/spreadsheetml/2017/richdata2" columnSort="1" ref="T1:AL309">
    <sortCondition ref="T9:AL9"/>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A2009-52EA-47E3-9231-A8884B148C6D}">
  <dimension ref="A1:BH326"/>
  <sheetViews>
    <sheetView zoomScaleNormal="100" workbookViewId="0">
      <pane xSplit="4" ySplit="10" topLeftCell="E11" activePane="bottomRight" state="frozen"/>
      <selection pane="topRight" activeCell="C1" sqref="C1"/>
      <selection pane="bottomLeft" activeCell="A11" sqref="A11"/>
      <selection pane="bottomRight" activeCell="A9" sqref="A9"/>
    </sheetView>
  </sheetViews>
  <sheetFormatPr defaultColWidth="9.140625" defaultRowHeight="16.5"/>
  <cols>
    <col min="1" max="1" width="6.28515625" style="9" customWidth="1"/>
    <col min="2" max="2" width="8.85546875" style="9" bestFit="1" customWidth="1"/>
    <col min="3" max="3" width="5.5703125" style="9" customWidth="1"/>
    <col min="4" max="4" width="13.85546875" style="9" customWidth="1"/>
    <col min="5" max="5" width="9.85546875" style="9" bestFit="1" customWidth="1"/>
    <col min="6" max="6" width="9.85546875" style="14" bestFit="1" customWidth="1"/>
    <col min="7" max="7" width="11" style="14" customWidth="1"/>
    <col min="8" max="8" width="11" style="7" customWidth="1"/>
    <col min="9" max="9" width="5.140625" style="14" customWidth="1"/>
    <col min="10" max="11" width="14.140625" style="9" customWidth="1"/>
    <col min="12" max="12" width="14.140625" style="11" customWidth="1"/>
    <col min="13" max="13" width="4.85546875" style="9" customWidth="1"/>
    <col min="14" max="17" width="14.140625" style="9" customWidth="1"/>
    <col min="18" max="18" width="14.140625" style="11" customWidth="1"/>
    <col min="19" max="19" width="4.7109375" style="9" customWidth="1"/>
    <col min="20" max="20" width="12.140625" style="9" bestFit="1" customWidth="1"/>
    <col min="21" max="21" width="10.85546875" style="9" bestFit="1" customWidth="1"/>
    <col min="22" max="23" width="17" style="9" customWidth="1"/>
    <col min="24" max="24" width="13.42578125" style="9" customWidth="1"/>
    <col min="25" max="25" width="11.5703125" style="9" customWidth="1"/>
    <col min="26" max="26" width="12.28515625" style="11" bestFit="1" customWidth="1"/>
    <col min="27" max="27" width="6.7109375" style="11" customWidth="1"/>
    <col min="28" max="28" width="16.7109375" style="9" bestFit="1" customWidth="1"/>
    <col min="29" max="29" width="19.28515625" style="9" customWidth="1"/>
    <col min="30" max="30" width="18.85546875" style="9" customWidth="1"/>
    <col min="31" max="31" width="16.5703125" style="9" bestFit="1" customWidth="1"/>
    <col min="32" max="32" width="16" style="9" customWidth="1"/>
    <col min="33" max="33" width="11.5703125" style="9" customWidth="1"/>
    <col min="34" max="34" width="12.28515625" style="11" customWidth="1"/>
    <col min="35" max="35" width="3.7109375" style="162" customWidth="1"/>
    <col min="36" max="36" width="12.140625" customWidth="1"/>
    <col min="37" max="37" width="14.42578125" customWidth="1"/>
    <col min="38" max="38" width="12.140625" style="9" customWidth="1"/>
    <col min="39" max="39" width="5.85546875" style="9" customWidth="1"/>
    <col min="40" max="40" width="12.140625" style="9" customWidth="1"/>
    <col min="41" max="41" width="15" style="9" customWidth="1"/>
    <col min="42" max="42" width="16.85546875" style="9" customWidth="1"/>
    <col min="43" max="43" width="14.85546875" style="9" customWidth="1"/>
    <col min="44" max="44" width="12.140625" style="9" customWidth="1"/>
    <col min="45" max="45" width="6.5703125" style="9" customWidth="1"/>
    <col min="46" max="46" width="12.140625" style="9" customWidth="1"/>
    <col min="47" max="47" width="13.42578125" style="9" customWidth="1"/>
    <col min="48" max="48" width="17.85546875" style="9" customWidth="1"/>
    <col min="49" max="49" width="13.42578125" style="9" customWidth="1"/>
    <col min="50" max="50" width="16.85546875" style="9" customWidth="1"/>
    <col min="51" max="51" width="10.42578125" style="9" customWidth="1"/>
    <col min="52" max="52" width="12.140625" style="9" customWidth="1"/>
    <col min="53" max="53" width="9.140625" style="9"/>
    <col min="54" max="54" width="12.140625" style="9" customWidth="1"/>
    <col min="55" max="55" width="11.85546875" style="9" customWidth="1"/>
    <col min="56" max="56" width="18.140625" style="9" customWidth="1"/>
    <col min="57" max="57" width="12.140625" style="9" customWidth="1"/>
    <col min="58" max="58" width="15" style="9" customWidth="1"/>
    <col min="59" max="60" width="12.140625" style="9" customWidth="1"/>
    <col min="61" max="16384" width="9.140625" style="9"/>
  </cols>
  <sheetData>
    <row r="1" spans="1:60" ht="45.75">
      <c r="A1" s="154" t="s">
        <v>549</v>
      </c>
      <c r="H1" s="198"/>
      <c r="J1" s="138"/>
      <c r="K1" s="138"/>
      <c r="L1" s="139"/>
      <c r="M1" s="138"/>
      <c r="N1" s="138"/>
      <c r="O1" s="138"/>
      <c r="P1" s="138"/>
      <c r="Q1" s="138"/>
      <c r="S1" s="20"/>
      <c r="T1" s="20"/>
      <c r="U1" s="20"/>
      <c r="V1" s="20"/>
      <c r="W1" s="20"/>
      <c r="X1" s="138"/>
      <c r="AB1" s="20"/>
      <c r="AC1" s="20"/>
      <c r="AD1" s="20"/>
      <c r="AE1" s="20"/>
      <c r="AF1" s="138"/>
      <c r="AJ1" s="137" t="s">
        <v>555</v>
      </c>
    </row>
    <row r="2" spans="1:60" s="348" customFormat="1" ht="19.5">
      <c r="A2" s="348" t="s">
        <v>606</v>
      </c>
      <c r="F2" s="410"/>
      <c r="G2" s="410"/>
      <c r="H2" s="364"/>
      <c r="I2" s="410"/>
      <c r="J2" s="411"/>
      <c r="K2" s="412" t="s">
        <v>605</v>
      </c>
      <c r="M2" s="411"/>
      <c r="N2" s="411"/>
      <c r="O2" s="411"/>
      <c r="P2" s="411"/>
      <c r="S2" s="413"/>
      <c r="T2" s="413"/>
      <c r="U2" s="413"/>
      <c r="V2" s="413"/>
      <c r="W2" s="413"/>
      <c r="X2" s="411"/>
      <c r="AB2" s="414"/>
      <c r="AC2" s="414"/>
      <c r="AD2" s="414"/>
      <c r="AE2" s="414"/>
      <c r="AF2" s="411"/>
      <c r="AI2" s="415"/>
      <c r="AJ2" s="348" t="s">
        <v>381</v>
      </c>
    </row>
    <row r="3" spans="1:60">
      <c r="A3" s="149" t="s">
        <v>604</v>
      </c>
      <c r="H3" s="198"/>
      <c r="J3" s="138"/>
      <c r="K3" s="138"/>
      <c r="L3" s="139"/>
      <c r="M3" s="138"/>
      <c r="N3" s="138"/>
      <c r="O3" s="138"/>
      <c r="P3" s="138"/>
      <c r="Q3" s="138"/>
      <c r="S3" s="140"/>
      <c r="T3" s="140"/>
      <c r="U3" s="140"/>
      <c r="V3" s="140"/>
      <c r="W3" s="140"/>
      <c r="X3" s="138"/>
      <c r="AB3" s="140"/>
      <c r="AC3" s="140"/>
      <c r="AD3" s="140"/>
      <c r="AE3" s="140"/>
      <c r="AF3" s="138"/>
    </row>
    <row r="4" spans="1:60">
      <c r="A4" s="149" t="s">
        <v>603</v>
      </c>
      <c r="H4" s="198"/>
      <c r="J4" s="138"/>
      <c r="K4" s="138"/>
      <c r="L4" s="139"/>
      <c r="M4" s="138"/>
      <c r="N4" s="138"/>
      <c r="O4" s="138"/>
      <c r="P4" s="138"/>
      <c r="Q4" s="138"/>
      <c r="S4" s="140"/>
      <c r="T4" s="140"/>
      <c r="U4" s="140"/>
      <c r="V4" s="140"/>
      <c r="W4" s="140"/>
      <c r="X4" s="138"/>
      <c r="AB4" s="140"/>
      <c r="AC4" s="140"/>
      <c r="AD4" s="140"/>
      <c r="AE4" s="140"/>
      <c r="AF4" s="138"/>
    </row>
    <row r="5" spans="1:60">
      <c r="A5" s="149" t="s">
        <v>600</v>
      </c>
      <c r="G5" s="141"/>
      <c r="H5" s="208"/>
      <c r="I5" s="141"/>
      <c r="J5" s="138"/>
      <c r="K5" s="138"/>
      <c r="L5" s="139"/>
      <c r="M5" s="138"/>
      <c r="N5" s="138"/>
      <c r="O5" s="138"/>
      <c r="P5" s="138"/>
      <c r="Q5" s="138"/>
      <c r="S5" s="140"/>
      <c r="T5" s="140"/>
      <c r="U5" s="140"/>
      <c r="V5" s="140"/>
      <c r="W5" s="140"/>
      <c r="X5" s="143"/>
      <c r="AB5" s="140"/>
      <c r="AC5" s="140"/>
      <c r="AD5" s="140"/>
      <c r="AE5" s="140"/>
      <c r="AF5" s="143"/>
    </row>
    <row r="6" spans="1:60">
      <c r="A6" s="149" t="s">
        <v>601</v>
      </c>
      <c r="G6" s="142"/>
      <c r="H6" s="209"/>
      <c r="I6" s="142"/>
      <c r="J6" s="138"/>
      <c r="K6" s="138"/>
      <c r="L6" s="139"/>
      <c r="M6" s="138"/>
      <c r="N6" s="138"/>
      <c r="O6" s="138"/>
      <c r="P6" s="138"/>
      <c r="Q6" s="138"/>
      <c r="S6" s="140"/>
      <c r="T6" s="140"/>
      <c r="U6" s="140"/>
      <c r="V6" s="140"/>
      <c r="W6" s="140"/>
      <c r="X6" s="138"/>
      <c r="AB6" s="140"/>
      <c r="AC6" s="140"/>
      <c r="AD6" s="140"/>
      <c r="AE6" s="140"/>
      <c r="AF6" s="138"/>
    </row>
    <row r="7" spans="1:60" ht="16.5" customHeight="1">
      <c r="A7" s="149" t="s">
        <v>385</v>
      </c>
      <c r="G7" s="142"/>
      <c r="H7" s="209"/>
      <c r="I7" s="142"/>
      <c r="J7" s="138"/>
      <c r="K7" s="138"/>
      <c r="L7" s="139"/>
      <c r="M7" s="138"/>
      <c r="N7" s="138"/>
      <c r="O7" s="138"/>
      <c r="P7" s="138"/>
      <c r="Q7" s="138"/>
      <c r="S7" s="140"/>
      <c r="T7" s="140"/>
      <c r="U7" s="140"/>
      <c r="V7" s="140"/>
      <c r="W7" s="140"/>
      <c r="X7" s="138"/>
      <c r="AB7" s="140"/>
      <c r="AC7" s="140"/>
      <c r="AD7" s="140"/>
      <c r="AE7" s="140"/>
      <c r="AF7" s="138"/>
    </row>
    <row r="8" spans="1:60" ht="16.5" customHeight="1">
      <c r="A8" s="149" t="s">
        <v>602</v>
      </c>
      <c r="G8" s="142"/>
      <c r="H8" s="209"/>
      <c r="I8" s="142"/>
      <c r="J8" s="138"/>
      <c r="K8" s="138"/>
      <c r="L8" s="139"/>
      <c r="M8" s="138"/>
      <c r="N8" s="138"/>
      <c r="O8" s="138"/>
      <c r="P8" s="138"/>
      <c r="Q8" s="138"/>
      <c r="S8" s="140"/>
      <c r="T8" s="140"/>
      <c r="U8" s="140"/>
      <c r="V8" s="140"/>
      <c r="W8" s="140"/>
      <c r="X8" s="138"/>
      <c r="AB8" s="140"/>
      <c r="AC8" s="140"/>
      <c r="AD8" s="140"/>
      <c r="AE8" s="140"/>
      <c r="AF8" s="138"/>
    </row>
    <row r="9" spans="1:60" ht="115.5">
      <c r="A9" s="131" t="s">
        <v>10</v>
      </c>
      <c r="B9" s="131" t="s">
        <v>16</v>
      </c>
      <c r="C9" s="131" t="s">
        <v>17</v>
      </c>
      <c r="D9" s="131" t="s">
        <v>11</v>
      </c>
      <c r="E9" s="129" t="s">
        <v>20</v>
      </c>
      <c r="F9" s="129" t="s">
        <v>12</v>
      </c>
      <c r="G9" s="129" t="s">
        <v>357</v>
      </c>
      <c r="H9" s="129" t="s">
        <v>512</v>
      </c>
      <c r="I9" s="129"/>
      <c r="J9" s="144" t="s">
        <v>368</v>
      </c>
      <c r="K9" s="144" t="s">
        <v>316</v>
      </c>
      <c r="L9" s="145" t="s">
        <v>377</v>
      </c>
      <c r="M9" s="128"/>
      <c r="N9" s="146" t="s">
        <v>369</v>
      </c>
      <c r="O9" s="147" t="s">
        <v>370</v>
      </c>
      <c r="P9" s="147" t="s">
        <v>373</v>
      </c>
      <c r="Q9" s="147" t="s">
        <v>374</v>
      </c>
      <c r="R9" s="148" t="s">
        <v>378</v>
      </c>
      <c r="S9" s="128"/>
      <c r="T9" s="150" t="s">
        <v>372</v>
      </c>
      <c r="U9" s="150" t="s">
        <v>371</v>
      </c>
      <c r="V9" s="151" t="s">
        <v>396</v>
      </c>
      <c r="W9" s="151" t="s">
        <v>375</v>
      </c>
      <c r="X9" s="150" t="s">
        <v>380</v>
      </c>
      <c r="Y9" s="152" t="s">
        <v>376</v>
      </c>
      <c r="Z9" s="153" t="s">
        <v>379</v>
      </c>
      <c r="AA9" s="30"/>
      <c r="AB9" s="278" t="s">
        <v>551</v>
      </c>
      <c r="AC9" s="278" t="s">
        <v>550</v>
      </c>
      <c r="AD9" s="278" t="s">
        <v>553</v>
      </c>
      <c r="AE9" s="278" t="s">
        <v>552</v>
      </c>
      <c r="AF9" s="278" t="s">
        <v>380</v>
      </c>
      <c r="AG9" s="409" t="s">
        <v>376</v>
      </c>
      <c r="AH9" s="279" t="s">
        <v>554</v>
      </c>
      <c r="AJ9" s="144" t="s">
        <v>368</v>
      </c>
      <c r="AK9" s="144" t="s">
        <v>316</v>
      </c>
      <c r="AL9" s="145" t="s">
        <v>377</v>
      </c>
      <c r="AM9" s="128"/>
      <c r="AN9" s="146" t="s">
        <v>369</v>
      </c>
      <c r="AO9" s="147" t="s">
        <v>370</v>
      </c>
      <c r="AP9" s="147" t="s">
        <v>373</v>
      </c>
      <c r="AQ9" s="147" t="s">
        <v>374</v>
      </c>
      <c r="AR9" s="148" t="s">
        <v>378</v>
      </c>
      <c r="AS9" s="128"/>
      <c r="AT9" s="150" t="s">
        <v>372</v>
      </c>
      <c r="AU9" s="150" t="s">
        <v>383</v>
      </c>
      <c r="AV9" s="150" t="s">
        <v>382</v>
      </c>
      <c r="AW9" s="150" t="s">
        <v>375</v>
      </c>
      <c r="AX9" s="150" t="s">
        <v>384</v>
      </c>
      <c r="AY9" s="152" t="s">
        <v>376</v>
      </c>
      <c r="AZ9" s="153" t="s">
        <v>379</v>
      </c>
      <c r="BB9" s="278" t="s">
        <v>551</v>
      </c>
      <c r="BC9" s="278" t="s">
        <v>550</v>
      </c>
      <c r="BD9" s="278" t="s">
        <v>553</v>
      </c>
      <c r="BE9" s="278" t="s">
        <v>552</v>
      </c>
      <c r="BF9" s="278" t="s">
        <v>380</v>
      </c>
      <c r="BG9" s="409" t="s">
        <v>376</v>
      </c>
      <c r="BH9" s="279" t="s">
        <v>554</v>
      </c>
    </row>
    <row r="10" spans="1:60" ht="34.5" customHeight="1">
      <c r="A10" s="132"/>
      <c r="B10" s="134">
        <v>0</v>
      </c>
      <c r="C10" s="135">
        <v>0</v>
      </c>
      <c r="D10" s="115" t="s">
        <v>22</v>
      </c>
      <c r="E10" s="133">
        <v>5517897</v>
      </c>
      <c r="F10" s="130">
        <v>5533611</v>
      </c>
      <c r="G10" s="130">
        <v>5573310</v>
      </c>
      <c r="H10" s="130">
        <v>5605317</v>
      </c>
      <c r="I10" s="130"/>
      <c r="J10" s="130">
        <v>-1081400.9573035128</v>
      </c>
      <c r="K10" s="130">
        <v>1673009.2263127551</v>
      </c>
      <c r="L10" s="130">
        <v>591608.2690092423</v>
      </c>
      <c r="M10" s="130"/>
      <c r="N10" s="130">
        <v>0.1680094916082453</v>
      </c>
      <c r="O10" s="130">
        <v>-5.4598785936832428E-8</v>
      </c>
      <c r="P10" s="130">
        <v>-501184768.01953149</v>
      </c>
      <c r="Q10" s="130">
        <v>192000000</v>
      </c>
      <c r="R10" s="130">
        <v>-309184767.85152203</v>
      </c>
      <c r="S10" s="130"/>
      <c r="T10" s="130">
        <v>0.27999701583757997</v>
      </c>
      <c r="U10" s="130">
        <v>-5.948822945356369E-8</v>
      </c>
      <c r="V10" s="130">
        <v>-167087833.80000007</v>
      </c>
      <c r="W10" s="130">
        <v>-63981598.800000072</v>
      </c>
      <c r="X10" s="130">
        <v>-501184768.39462519</v>
      </c>
      <c r="Y10" s="130">
        <v>277000000</v>
      </c>
      <c r="Z10" s="130">
        <v>-455254200.71462834</v>
      </c>
      <c r="AA10" s="130"/>
      <c r="AB10" s="130">
        <v>0.27999701583757997</v>
      </c>
      <c r="AC10" s="130">
        <v>9.2732079792767763E-9</v>
      </c>
      <c r="AD10" s="130">
        <v>-167038446.60000008</v>
      </c>
      <c r="AE10" s="130">
        <v>-64012720.140000015</v>
      </c>
      <c r="AF10" s="130">
        <v>-501184768.39462519</v>
      </c>
      <c r="AG10" s="130">
        <v>277000000</v>
      </c>
      <c r="AH10" s="130">
        <v>-455235934.85462832</v>
      </c>
      <c r="AI10" s="163"/>
      <c r="AJ10" s="143">
        <v>-0.19598063488744225</v>
      </c>
      <c r="AK10" s="143">
        <v>0.30319689300339514</v>
      </c>
      <c r="AL10" s="143">
        <v>0.10721625811595292</v>
      </c>
      <c r="AM10" s="134"/>
      <c r="AN10" s="143">
        <v>3.0361637565099047E-8</v>
      </c>
      <c r="AO10" s="143">
        <v>-9.8667553495958479E-15</v>
      </c>
      <c r="AP10" s="143">
        <v>-90.571015566423355</v>
      </c>
      <c r="AQ10" s="143">
        <v>34.69705405746808</v>
      </c>
      <c r="AR10" s="143">
        <v>-55.873961478593642</v>
      </c>
      <c r="AS10" s="134"/>
      <c r="AT10" s="143">
        <v>5.0238909344281939E-8</v>
      </c>
      <c r="AU10" s="143">
        <v>-1.0673770067260513E-14</v>
      </c>
      <c r="AV10" s="143">
        <v>-29.980000000000011</v>
      </c>
      <c r="AW10" s="143">
        <v>-11.480000000000013</v>
      </c>
      <c r="AX10" s="143">
        <v>-89.925873205442585</v>
      </c>
      <c r="AY10" s="143">
        <v>49.701165016839184</v>
      </c>
      <c r="AZ10" s="143">
        <v>-81.684708138364513</v>
      </c>
      <c r="BB10" s="143">
        <v>4.9952039436410101E-8</v>
      </c>
      <c r="BC10" s="143">
        <v>1.6543592412840838E-15</v>
      </c>
      <c r="BD10" s="143">
        <v>-29.800000000000015</v>
      </c>
      <c r="BE10" s="143">
        <v>-11.420000000000003</v>
      </c>
      <c r="BF10" s="143">
        <v>-89.412386203068479</v>
      </c>
      <c r="BG10" s="143">
        <v>49.417365690468529</v>
      </c>
      <c r="BH10" s="143">
        <v>-81.215020462647928</v>
      </c>
    </row>
    <row r="11" spans="1:60">
      <c r="A11" s="48">
        <v>5</v>
      </c>
      <c r="B11" s="52">
        <v>14</v>
      </c>
      <c r="C11" s="52">
        <v>14</v>
      </c>
      <c r="D11" s="11" t="s">
        <v>23</v>
      </c>
      <c r="E11" s="14">
        <v>9311</v>
      </c>
      <c r="F11" s="14">
        <v>9183</v>
      </c>
      <c r="G11" s="21">
        <v>9113</v>
      </c>
      <c r="H11" s="21">
        <v>9078</v>
      </c>
      <c r="I11" s="21"/>
      <c r="J11" s="15">
        <v>1357610.106746292</v>
      </c>
      <c r="K11" s="21">
        <v>156590.91069951275</v>
      </c>
      <c r="L11" s="130">
        <v>1514201.0174458048</v>
      </c>
      <c r="M11" s="130"/>
      <c r="N11" s="21">
        <v>1109106.1207811574</v>
      </c>
      <c r="O11" s="21">
        <v>4221.0550767005807</v>
      </c>
      <c r="P11" s="21">
        <v>-831713.63594646531</v>
      </c>
      <c r="Q11" s="15">
        <v>318623.04740972939</v>
      </c>
      <c r="R11" s="12">
        <v>600236.58732112218</v>
      </c>
      <c r="S11" s="15"/>
      <c r="T11" s="15">
        <v>1109106.1207811574</v>
      </c>
      <c r="U11" s="21">
        <v>-18749.159008462138</v>
      </c>
      <c r="V11" s="21">
        <v>-273207.74</v>
      </c>
      <c r="W11" s="21">
        <v>-104617.24</v>
      </c>
      <c r="X11" s="143">
        <v>-831713.63594646531</v>
      </c>
      <c r="Y11" s="15">
        <v>452926.71679845551</v>
      </c>
      <c r="Z11" s="12">
        <v>333745.06262468541</v>
      </c>
      <c r="AA11" s="12"/>
      <c r="AB11" s="15">
        <v>1109106.1207811574</v>
      </c>
      <c r="AC11" s="21">
        <v>-38813.889167024558</v>
      </c>
      <c r="AD11" s="21">
        <v>-270524.40000000002</v>
      </c>
      <c r="AE11" s="21">
        <v>-103670.76</v>
      </c>
      <c r="AF11" s="143">
        <v>-831713.63594646531</v>
      </c>
      <c r="AG11" s="15">
        <v>452926.71679845551</v>
      </c>
      <c r="AH11" s="130">
        <v>317310.15246612305</v>
      </c>
      <c r="AI11" s="163"/>
      <c r="AJ11" s="15">
        <v>145.80712133458189</v>
      </c>
      <c r="AK11" s="15">
        <v>16.8178402641513</v>
      </c>
      <c r="AL11" s="15">
        <v>162.62496159873319</v>
      </c>
      <c r="AN11" s="143">
        <v>120.77819021900875</v>
      </c>
      <c r="AO11" s="143">
        <v>0.45965970561914199</v>
      </c>
      <c r="AP11" s="143">
        <v>-90.571015566423313</v>
      </c>
      <c r="AQ11" s="143">
        <v>34.69705405746808</v>
      </c>
      <c r="AR11" s="143">
        <v>65.363888415672676</v>
      </c>
      <c r="AT11" s="143">
        <v>121.70592788117605</v>
      </c>
      <c r="AU11" s="143">
        <v>-2.0574079895163107</v>
      </c>
      <c r="AV11" s="143">
        <v>-29.98</v>
      </c>
      <c r="AW11" s="143">
        <v>-11.48</v>
      </c>
      <c r="AX11" s="143">
        <v>-91.266721820088364</v>
      </c>
      <c r="AY11" s="143">
        <v>49.701165016839184</v>
      </c>
      <c r="AZ11" s="143">
        <v>36.622963088410557</v>
      </c>
      <c r="BB11" s="15">
        <v>122.17516201599003</v>
      </c>
      <c r="BC11" s="15">
        <v>-4.2755991591787348</v>
      </c>
      <c r="BD11" s="15">
        <v>-29.800000000000004</v>
      </c>
      <c r="BE11" s="15">
        <v>-11.42</v>
      </c>
      <c r="BF11" s="15">
        <v>-91.618598363787768</v>
      </c>
      <c r="BG11" s="15">
        <v>49.892786604808933</v>
      </c>
      <c r="BH11" s="15">
        <v>34.953751097832459</v>
      </c>
    </row>
    <row r="12" spans="1:60">
      <c r="A12" s="48">
        <v>9</v>
      </c>
      <c r="B12" s="52">
        <v>17</v>
      </c>
      <c r="C12" s="52">
        <v>17</v>
      </c>
      <c r="D12" s="11" t="s">
        <v>24</v>
      </c>
      <c r="E12" s="14">
        <v>2491</v>
      </c>
      <c r="F12" s="14">
        <v>2447</v>
      </c>
      <c r="G12" s="21">
        <v>2437</v>
      </c>
      <c r="H12" s="21">
        <v>2410</v>
      </c>
      <c r="I12" s="21"/>
      <c r="J12" s="15">
        <v>413751.29628251819</v>
      </c>
      <c r="K12" s="21">
        <v>30410.714416795221</v>
      </c>
      <c r="L12" s="130">
        <v>444162.01069931342</v>
      </c>
      <c r="M12" s="130"/>
      <c r="N12" s="21">
        <v>507818.30530274403</v>
      </c>
      <c r="O12" s="21">
        <v>46084.804396585911</v>
      </c>
      <c r="P12" s="21">
        <v>-221627.27509103785</v>
      </c>
      <c r="Q12" s="15">
        <v>84903.691278624392</v>
      </c>
      <c r="R12" s="12">
        <v>417179.5258869165</v>
      </c>
      <c r="S12" s="15"/>
      <c r="T12" s="15">
        <v>507818.30530274403</v>
      </c>
      <c r="U12" s="21">
        <v>3258.9164660193023</v>
      </c>
      <c r="V12" s="21">
        <v>-73061.259999999995</v>
      </c>
      <c r="W12" s="21">
        <v>-27976.760000000002</v>
      </c>
      <c r="X12" s="143">
        <v>-221627.27509103785</v>
      </c>
      <c r="Y12" s="15">
        <v>121121.73914603709</v>
      </c>
      <c r="Z12" s="12">
        <v>309533.66582376254</v>
      </c>
      <c r="AA12" s="12"/>
      <c r="AB12" s="15">
        <v>507818.30530274403</v>
      </c>
      <c r="AC12" s="21">
        <v>-10342.762364337263</v>
      </c>
      <c r="AD12" s="21">
        <v>-71818</v>
      </c>
      <c r="AE12" s="21">
        <v>-27522.2</v>
      </c>
      <c r="AF12" s="143">
        <v>-221627.27509103785</v>
      </c>
      <c r="AG12" s="15">
        <v>121121.73914603709</v>
      </c>
      <c r="AH12" s="130">
        <v>297629.80699340597</v>
      </c>
      <c r="AI12" s="163"/>
      <c r="AJ12" s="15">
        <v>166.09847301586439</v>
      </c>
      <c r="AK12" s="15">
        <v>12.208235414209241</v>
      </c>
      <c r="AL12" s="15">
        <v>178.30670843007363</v>
      </c>
      <c r="AN12" s="143">
        <v>207.52689223651166</v>
      </c>
      <c r="AO12" s="143">
        <v>18.833185286712673</v>
      </c>
      <c r="AP12" s="143">
        <v>-90.571015566423313</v>
      </c>
      <c r="AQ12" s="143">
        <v>34.69705405746808</v>
      </c>
      <c r="AR12" s="143">
        <v>170.4861160142691</v>
      </c>
      <c r="AT12" s="143">
        <v>208.37845929534018</v>
      </c>
      <c r="AU12" s="143">
        <v>1.3372656815836284</v>
      </c>
      <c r="AV12" s="143">
        <v>-29.979999999999997</v>
      </c>
      <c r="AW12" s="143">
        <v>-11.48</v>
      </c>
      <c r="AX12" s="143">
        <v>-90.942665199441052</v>
      </c>
      <c r="AY12" s="143">
        <v>49.701165016839184</v>
      </c>
      <c r="AZ12" s="143">
        <v>127.01422479432193</v>
      </c>
      <c r="BB12" s="15">
        <v>210.71298975217596</v>
      </c>
      <c r="BC12" s="15">
        <v>-4.291602640803843</v>
      </c>
      <c r="BD12" s="15">
        <v>-29.8</v>
      </c>
      <c r="BE12" s="15">
        <v>-11.42</v>
      </c>
      <c r="BF12" s="15">
        <v>-91.961524934040597</v>
      </c>
      <c r="BG12" s="15">
        <v>50.257983048148169</v>
      </c>
      <c r="BH12" s="15">
        <v>123.49784522547965</v>
      </c>
    </row>
    <row r="13" spans="1:60">
      <c r="A13" s="48">
        <v>10</v>
      </c>
      <c r="B13" s="52">
        <v>14</v>
      </c>
      <c r="C13" s="52">
        <v>14</v>
      </c>
      <c r="D13" s="11" t="s">
        <v>25</v>
      </c>
      <c r="E13" s="14">
        <v>11197</v>
      </c>
      <c r="F13" s="14">
        <v>11102</v>
      </c>
      <c r="G13" s="21">
        <v>10933</v>
      </c>
      <c r="H13" s="21">
        <v>10780</v>
      </c>
      <c r="I13" s="21"/>
      <c r="J13" s="15">
        <v>449394.50858596608</v>
      </c>
      <c r="K13" s="21">
        <v>-604146.33963847859</v>
      </c>
      <c r="L13" s="130">
        <v>-154751.83105251251</v>
      </c>
      <c r="M13" s="130"/>
      <c r="N13" s="21">
        <v>-338822.04824569105</v>
      </c>
      <c r="O13" s="21">
        <v>-1009490.774971767</v>
      </c>
      <c r="P13" s="21">
        <v>-1005519.4148184316</v>
      </c>
      <c r="Q13" s="15">
        <v>385206.69414601062</v>
      </c>
      <c r="R13" s="12">
        <v>-1968625.5438898792</v>
      </c>
      <c r="S13" s="15"/>
      <c r="T13" s="15">
        <v>-338822.04824569105</v>
      </c>
      <c r="U13" s="21">
        <v>-870731.14595875132</v>
      </c>
      <c r="V13" s="21">
        <v>-327771.34000000003</v>
      </c>
      <c r="W13" s="21">
        <v>-125510.84000000001</v>
      </c>
      <c r="X13" s="143">
        <v>-1005519.4148184316</v>
      </c>
      <c r="Y13" s="15">
        <v>543382.8371291029</v>
      </c>
      <c r="Z13" s="12">
        <v>-2124971.9518937711</v>
      </c>
      <c r="AA13" s="12"/>
      <c r="AB13" s="15">
        <v>-338822.04824569105</v>
      </c>
      <c r="AC13" s="21">
        <v>-728458.86502881115</v>
      </c>
      <c r="AD13" s="21">
        <v>-321244</v>
      </c>
      <c r="AE13" s="21">
        <v>-123107.6</v>
      </c>
      <c r="AF13" s="143">
        <v>-1005519.4148184316</v>
      </c>
      <c r="AG13" s="15">
        <v>543382.8371291029</v>
      </c>
      <c r="AH13" s="130">
        <v>-1973769.0909638307</v>
      </c>
      <c r="AI13" s="163"/>
      <c r="AJ13" s="15">
        <v>40.135260211303567</v>
      </c>
      <c r="AK13" s="15">
        <v>-53.956089991826254</v>
      </c>
      <c r="AL13" s="15">
        <v>-13.820829780522686</v>
      </c>
      <c r="AN13" s="143">
        <v>-30.519009930255002</v>
      </c>
      <c r="AO13" s="143">
        <v>-90.928731307130874</v>
      </c>
      <c r="AP13" s="143">
        <v>-90.571015566423313</v>
      </c>
      <c r="AQ13" s="143">
        <v>34.69705405746808</v>
      </c>
      <c r="AR13" s="143">
        <v>-177.32170274634115</v>
      </c>
      <c r="AT13" s="143">
        <v>-30.990766326323154</v>
      </c>
      <c r="AU13" s="143">
        <v>-79.642471961835852</v>
      </c>
      <c r="AV13" s="143">
        <v>-29.980000000000004</v>
      </c>
      <c r="AW13" s="143">
        <v>-11.48</v>
      </c>
      <c r="AX13" s="143">
        <v>-91.971043155440555</v>
      </c>
      <c r="AY13" s="143">
        <v>49.701165016839191</v>
      </c>
      <c r="AZ13" s="143">
        <v>-194.36311642676037</v>
      </c>
      <c r="BB13" s="15">
        <v>-31.430616720379504</v>
      </c>
      <c r="BC13" s="15">
        <v>-67.575033861670789</v>
      </c>
      <c r="BD13" s="15">
        <v>-29.8</v>
      </c>
      <c r="BE13" s="15">
        <v>-11.42</v>
      </c>
      <c r="BF13" s="15">
        <v>-93.276383563861927</v>
      </c>
      <c r="BG13" s="15">
        <v>50.406571162254444</v>
      </c>
      <c r="BH13" s="15">
        <v>-183.09546298365777</v>
      </c>
    </row>
    <row r="14" spans="1:60">
      <c r="A14" s="48">
        <v>16</v>
      </c>
      <c r="B14" s="52">
        <v>7</v>
      </c>
      <c r="C14" s="52">
        <v>7</v>
      </c>
      <c r="D14" s="11" t="s">
        <v>26</v>
      </c>
      <c r="E14" s="14">
        <v>8033</v>
      </c>
      <c r="F14" s="14">
        <v>8014</v>
      </c>
      <c r="G14" s="21">
        <v>7968</v>
      </c>
      <c r="H14" s="21">
        <v>7889</v>
      </c>
      <c r="I14" s="21"/>
      <c r="J14" s="15">
        <v>3305207.0963274743</v>
      </c>
      <c r="K14" s="21">
        <v>2894068.920832519</v>
      </c>
      <c r="L14" s="130">
        <v>6199276.0171599928</v>
      </c>
      <c r="M14" s="130"/>
      <c r="N14" s="21">
        <v>2193579.711165017</v>
      </c>
      <c r="O14" s="21">
        <v>1999510.3462257241</v>
      </c>
      <c r="P14" s="21">
        <v>-725836.11874931643</v>
      </c>
      <c r="Q14" s="15">
        <v>278062.1912165492</v>
      </c>
      <c r="R14" s="12">
        <v>3745316.1298579741</v>
      </c>
      <c r="S14" s="15"/>
      <c r="T14" s="15">
        <v>2193579.711165017</v>
      </c>
      <c r="U14" s="21">
        <v>1859254.250649279</v>
      </c>
      <c r="V14" s="21">
        <v>-238880.64000000001</v>
      </c>
      <c r="W14" s="21">
        <v>-91472.639999999999</v>
      </c>
      <c r="X14" s="143">
        <v>-725836.11874931643</v>
      </c>
      <c r="Y14" s="15">
        <v>396018.88285417465</v>
      </c>
      <c r="Z14" s="12">
        <v>3392663.4459191542</v>
      </c>
      <c r="AA14" s="12"/>
      <c r="AB14" s="15">
        <v>2193579.711165017</v>
      </c>
      <c r="AC14" s="21">
        <v>1721533.769598346</v>
      </c>
      <c r="AD14" s="21">
        <v>-235092.2</v>
      </c>
      <c r="AE14" s="21">
        <v>-90092.38</v>
      </c>
      <c r="AF14" s="143">
        <v>-725836.11874931643</v>
      </c>
      <c r="AG14" s="15">
        <v>396018.88285417465</v>
      </c>
      <c r="AH14" s="130">
        <v>3260111.6648682212</v>
      </c>
      <c r="AI14" s="163"/>
      <c r="AJ14" s="15">
        <v>411.45364077274672</v>
      </c>
      <c r="AK14" s="15">
        <v>360.27249107836661</v>
      </c>
      <c r="AL14" s="15">
        <v>771.72613185111322</v>
      </c>
      <c r="AN14" s="143">
        <v>273.71845659658311</v>
      </c>
      <c r="AO14" s="143">
        <v>249.50216449035739</v>
      </c>
      <c r="AP14" s="143">
        <v>-90.571015566423313</v>
      </c>
      <c r="AQ14" s="143">
        <v>34.69705405746808</v>
      </c>
      <c r="AR14" s="143">
        <v>467.34665957798529</v>
      </c>
      <c r="AT14" s="143">
        <v>275.29865852974609</v>
      </c>
      <c r="AU14" s="143">
        <v>233.34014189875489</v>
      </c>
      <c r="AV14" s="143">
        <v>-29.98</v>
      </c>
      <c r="AW14" s="143">
        <v>-11.48</v>
      </c>
      <c r="AX14" s="143">
        <v>-91.093890405285691</v>
      </c>
      <c r="AY14" s="143">
        <v>49.701165016839191</v>
      </c>
      <c r="AZ14" s="143">
        <v>425.78607504005447</v>
      </c>
      <c r="BB14" s="15">
        <v>278.05548373241436</v>
      </c>
      <c r="BC14" s="15">
        <v>218.21951699814247</v>
      </c>
      <c r="BD14" s="15">
        <v>-29.8</v>
      </c>
      <c r="BE14" s="15">
        <v>-11.42</v>
      </c>
      <c r="BF14" s="15">
        <v>-92.006099473864424</v>
      </c>
      <c r="BG14" s="15">
        <v>50.198869673491529</v>
      </c>
      <c r="BH14" s="15">
        <v>413.24777093018395</v>
      </c>
    </row>
    <row r="15" spans="1:60">
      <c r="A15" s="48">
        <v>18</v>
      </c>
      <c r="B15" s="52">
        <v>1</v>
      </c>
      <c r="C15" s="136">
        <v>32</v>
      </c>
      <c r="D15" s="11" t="s">
        <v>27</v>
      </c>
      <c r="E15" s="14">
        <v>4847</v>
      </c>
      <c r="F15" s="14">
        <v>4763</v>
      </c>
      <c r="G15" s="21">
        <v>4700</v>
      </c>
      <c r="H15" s="21">
        <v>4651</v>
      </c>
      <c r="I15" s="21"/>
      <c r="J15" s="15">
        <v>-455199.6460995652</v>
      </c>
      <c r="K15" s="21">
        <v>-328307.6518825799</v>
      </c>
      <c r="L15" s="130">
        <v>-783507.2979821451</v>
      </c>
      <c r="M15" s="130"/>
      <c r="N15" s="21">
        <v>-455651.56277451664</v>
      </c>
      <c r="O15" s="21">
        <v>-277267.71167041099</v>
      </c>
      <c r="P15" s="21">
        <v>-431389.74714287423</v>
      </c>
      <c r="Q15" s="15">
        <v>165262.06847572047</v>
      </c>
      <c r="R15" s="12">
        <v>-999046.95311208139</v>
      </c>
      <c r="S15" s="15"/>
      <c r="T15" s="15">
        <v>-455651.56277451664</v>
      </c>
      <c r="U15" s="21">
        <v>-217736.80615888207</v>
      </c>
      <c r="V15" s="21">
        <v>-140906</v>
      </c>
      <c r="W15" s="21">
        <v>-53956</v>
      </c>
      <c r="X15" s="143">
        <v>-431389.74714287423</v>
      </c>
      <c r="Y15" s="15">
        <v>233595.47557914417</v>
      </c>
      <c r="Z15" s="12">
        <v>-1066044.6404971287</v>
      </c>
      <c r="AA15" s="12"/>
      <c r="AB15" s="15">
        <v>-455651.56277451664</v>
      </c>
      <c r="AC15" s="21">
        <v>-156698.89640664784</v>
      </c>
      <c r="AD15" s="21">
        <v>-138599.80000000002</v>
      </c>
      <c r="AE15" s="21">
        <v>-53114.42</v>
      </c>
      <c r="AF15" s="143">
        <v>-431389.74714287423</v>
      </c>
      <c r="AG15" s="15">
        <v>233595.47557914417</v>
      </c>
      <c r="AH15" s="130">
        <v>-1001858.9507448946</v>
      </c>
      <c r="AI15" s="163"/>
      <c r="AJ15" s="15">
        <v>-93.913688075008295</v>
      </c>
      <c r="AK15" s="15">
        <v>-67.734196798551665</v>
      </c>
      <c r="AL15" s="15">
        <v>-161.64788487355995</v>
      </c>
      <c r="AN15" s="143">
        <v>-95.664825272835742</v>
      </c>
      <c r="AO15" s="143">
        <v>-58.212830499771364</v>
      </c>
      <c r="AP15" s="143">
        <v>-90.571015566423313</v>
      </c>
      <c r="AQ15" s="143">
        <v>34.69705405746808</v>
      </c>
      <c r="AR15" s="143">
        <v>-209.75161728156235</v>
      </c>
      <c r="AT15" s="143">
        <v>-96.947141015854598</v>
      </c>
      <c r="AU15" s="143">
        <v>-46.326980033804695</v>
      </c>
      <c r="AV15" s="143">
        <v>-29.98</v>
      </c>
      <c r="AW15" s="143">
        <v>-11.48</v>
      </c>
      <c r="AX15" s="143">
        <v>-91.785052583590257</v>
      </c>
      <c r="AY15" s="143">
        <v>49.701165016839184</v>
      </c>
      <c r="AZ15" s="143">
        <v>-226.81800861641037</v>
      </c>
      <c r="BB15" s="15">
        <v>-97.96851489454238</v>
      </c>
      <c r="BC15" s="15">
        <v>-33.691441927896761</v>
      </c>
      <c r="BD15" s="15">
        <v>-29.800000000000004</v>
      </c>
      <c r="BE15" s="15">
        <v>-11.42</v>
      </c>
      <c r="BF15" s="15">
        <v>-92.752041957186464</v>
      </c>
      <c r="BG15" s="15">
        <v>50.224785116995093</v>
      </c>
      <c r="BH15" s="15">
        <v>-215.40721366263051</v>
      </c>
    </row>
    <row r="16" spans="1:60">
      <c r="A16" s="48">
        <v>19</v>
      </c>
      <c r="B16" s="52">
        <v>2</v>
      </c>
      <c r="C16" s="52">
        <v>2</v>
      </c>
      <c r="D16" s="11" t="s">
        <v>28</v>
      </c>
      <c r="E16" s="14">
        <v>3955</v>
      </c>
      <c r="F16" s="14">
        <v>3965</v>
      </c>
      <c r="G16" s="21">
        <v>3961</v>
      </c>
      <c r="H16" s="21">
        <v>3966</v>
      </c>
      <c r="I16" s="21"/>
      <c r="J16" s="15">
        <v>-90275.155369053187</v>
      </c>
      <c r="K16" s="21">
        <v>-365058.11083873111</v>
      </c>
      <c r="L16" s="130">
        <v>-455333.2662077843</v>
      </c>
      <c r="M16" s="130"/>
      <c r="N16" s="21">
        <v>-363181.43061748438</v>
      </c>
      <c r="O16" s="21">
        <v>-503888.6657739862</v>
      </c>
      <c r="P16" s="21">
        <v>-359114.07672086841</v>
      </c>
      <c r="Q16" s="15">
        <v>137573.81933786094</v>
      </c>
      <c r="R16" s="12">
        <v>-1088610.3537744782</v>
      </c>
      <c r="S16" s="15"/>
      <c r="T16" s="15">
        <v>-363181.43061748438</v>
      </c>
      <c r="U16" s="21">
        <v>-454331.6554121949</v>
      </c>
      <c r="V16" s="21">
        <v>-118750.78</v>
      </c>
      <c r="W16" s="21">
        <v>-45472.28</v>
      </c>
      <c r="X16" s="143">
        <v>-359114.07672086841</v>
      </c>
      <c r="Y16" s="15">
        <v>196866.31463170002</v>
      </c>
      <c r="Z16" s="12">
        <v>-1143983.9081188478</v>
      </c>
      <c r="AA16" s="12"/>
      <c r="AB16" s="15">
        <v>-363181.43061748438</v>
      </c>
      <c r="AC16" s="21">
        <v>-403520.12650864484</v>
      </c>
      <c r="AD16" s="21">
        <v>-118186.8</v>
      </c>
      <c r="AE16" s="21">
        <v>-45291.72</v>
      </c>
      <c r="AF16" s="143">
        <v>-359114.07672086841</v>
      </c>
      <c r="AG16" s="15">
        <v>196866.31463170002</v>
      </c>
      <c r="AH16" s="130">
        <v>-1092427.8392152977</v>
      </c>
      <c r="AI16" s="163"/>
      <c r="AJ16" s="15">
        <v>-22.825576578774509</v>
      </c>
      <c r="AK16" s="15">
        <v>-92.302935736720883</v>
      </c>
      <c r="AL16" s="15">
        <v>-115.1285123154954</v>
      </c>
      <c r="AN16" s="143">
        <v>-91.596829916137295</v>
      </c>
      <c r="AO16" s="143">
        <v>-127.08415278032439</v>
      </c>
      <c r="AP16" s="143">
        <v>-90.571015566423313</v>
      </c>
      <c r="AQ16" s="143">
        <v>34.69705405746808</v>
      </c>
      <c r="AR16" s="143">
        <v>-274.55494420541697</v>
      </c>
      <c r="AT16" s="143">
        <v>-91.689328608302034</v>
      </c>
      <c r="AU16" s="143">
        <v>-114.70125105079397</v>
      </c>
      <c r="AV16" s="143">
        <v>-29.98</v>
      </c>
      <c r="AW16" s="143">
        <v>-11.48</v>
      </c>
      <c r="AX16" s="143">
        <v>-90.662478344071801</v>
      </c>
      <c r="AY16" s="143">
        <v>49.701165016839184</v>
      </c>
      <c r="AZ16" s="143">
        <v>-288.81189298632864</v>
      </c>
      <c r="BB16" s="15">
        <v>-91.573734396743419</v>
      </c>
      <c r="BC16" s="15">
        <v>-101.74486296234112</v>
      </c>
      <c r="BD16" s="15">
        <v>-29.8</v>
      </c>
      <c r="BE16" s="15">
        <v>-11.42</v>
      </c>
      <c r="BF16" s="15">
        <v>-90.548178699159962</v>
      </c>
      <c r="BG16" s="15">
        <v>49.638505958572871</v>
      </c>
      <c r="BH16" s="15">
        <v>-275.44827009967162</v>
      </c>
    </row>
    <row r="17" spans="1:60">
      <c r="A17" s="48">
        <v>20</v>
      </c>
      <c r="B17" s="52">
        <v>6</v>
      </c>
      <c r="C17" s="52">
        <v>6</v>
      </c>
      <c r="D17" s="11" t="s">
        <v>29</v>
      </c>
      <c r="E17" s="14">
        <v>16467</v>
      </c>
      <c r="F17" s="14">
        <v>16473</v>
      </c>
      <c r="G17" s="21">
        <v>16405</v>
      </c>
      <c r="H17" s="21">
        <v>16387</v>
      </c>
      <c r="I17" s="21"/>
      <c r="J17" s="15">
        <v>-1559634.2949535965</v>
      </c>
      <c r="K17" s="21">
        <v>-1707264.5085644324</v>
      </c>
      <c r="L17" s="130">
        <v>-3266898.8035180289</v>
      </c>
      <c r="M17" s="130"/>
      <c r="N17" s="21">
        <v>-2785117.3322464745</v>
      </c>
      <c r="O17" s="21">
        <v>-2345324.6050697188</v>
      </c>
      <c r="P17" s="21">
        <v>-1491976.3394256912</v>
      </c>
      <c r="Q17" s="15">
        <v>571564.5714886717</v>
      </c>
      <c r="R17" s="12">
        <v>-6050853.7052532127</v>
      </c>
      <c r="S17" s="15"/>
      <c r="T17" s="15">
        <v>-2785117.3322464745</v>
      </c>
      <c r="U17" s="21">
        <v>-2139434.9123358503</v>
      </c>
      <c r="V17" s="21">
        <v>-491821.9</v>
      </c>
      <c r="W17" s="21">
        <v>-188329.4</v>
      </c>
      <c r="X17" s="143">
        <v>-1491976.3394256912</v>
      </c>
      <c r="Y17" s="15">
        <v>815347.61210124684</v>
      </c>
      <c r="Z17" s="12">
        <v>-6281332.2719067708</v>
      </c>
      <c r="AA17" s="12"/>
      <c r="AB17" s="15">
        <v>-2785117.3322464745</v>
      </c>
      <c r="AC17" s="21">
        <v>-1928333.1933880118</v>
      </c>
      <c r="AD17" s="21">
        <v>-488332.60000000003</v>
      </c>
      <c r="AE17" s="21">
        <v>-187139.54</v>
      </c>
      <c r="AF17" s="143">
        <v>-1491976.3394256912</v>
      </c>
      <c r="AG17" s="15">
        <v>815347.61210124684</v>
      </c>
      <c r="AH17" s="130">
        <v>-6065551.3929589307</v>
      </c>
      <c r="AI17" s="163"/>
      <c r="AJ17" s="15">
        <v>-94.71271603531892</v>
      </c>
      <c r="AK17" s="15">
        <v>-103.67793214091409</v>
      </c>
      <c r="AL17" s="15">
        <v>-198.39064817623301</v>
      </c>
      <c r="AN17" s="143">
        <v>-169.07165253727158</v>
      </c>
      <c r="AO17" s="143">
        <v>-142.37386056393606</v>
      </c>
      <c r="AP17" s="143">
        <v>-90.571015566423313</v>
      </c>
      <c r="AQ17" s="143">
        <v>34.69705405746808</v>
      </c>
      <c r="AR17" s="143">
        <v>-367.31947461016284</v>
      </c>
      <c r="AT17" s="143">
        <v>-169.77246767732242</v>
      </c>
      <c r="AU17" s="143">
        <v>-130.41358807289546</v>
      </c>
      <c r="AV17" s="143">
        <v>-29.98</v>
      </c>
      <c r="AW17" s="143">
        <v>-11.48</v>
      </c>
      <c r="AX17" s="143">
        <v>-90.946439465144238</v>
      </c>
      <c r="AY17" s="143">
        <v>49.701165016839184</v>
      </c>
      <c r="AZ17" s="143">
        <v>-382.89133019852306</v>
      </c>
      <c r="BB17" s="15">
        <v>-169.95895113483093</v>
      </c>
      <c r="BC17" s="15">
        <v>-117.67457090303361</v>
      </c>
      <c r="BD17" s="15">
        <v>-29.8</v>
      </c>
      <c r="BE17" s="15">
        <v>-11.42</v>
      </c>
      <c r="BF17" s="15">
        <v>-91.046337915768063</v>
      </c>
      <c r="BG17" s="15">
        <v>49.75575835120808</v>
      </c>
      <c r="BH17" s="15">
        <v>-370.14410160242454</v>
      </c>
    </row>
    <row r="18" spans="1:60">
      <c r="A18" s="48">
        <v>46</v>
      </c>
      <c r="B18" s="52">
        <v>10</v>
      </c>
      <c r="C18" s="52">
        <v>10</v>
      </c>
      <c r="D18" s="11" t="s">
        <v>30</v>
      </c>
      <c r="E18" s="14">
        <v>1362</v>
      </c>
      <c r="F18" s="14">
        <v>1341</v>
      </c>
      <c r="G18" s="21">
        <v>1320</v>
      </c>
      <c r="H18" s="21">
        <v>1288</v>
      </c>
      <c r="I18" s="21"/>
      <c r="J18" s="15">
        <v>423169.38777901919</v>
      </c>
      <c r="K18" s="21">
        <v>341345.80526720308</v>
      </c>
      <c r="L18" s="130">
        <v>764515.19304622221</v>
      </c>
      <c r="M18" s="130"/>
      <c r="N18" s="21">
        <v>386486.75930091698</v>
      </c>
      <c r="O18" s="21">
        <v>291127.66319946013</v>
      </c>
      <c r="P18" s="21">
        <v>-121455.73187457366</v>
      </c>
      <c r="Q18" s="15">
        <v>46528.749491064693</v>
      </c>
      <c r="R18" s="12">
        <v>602687.44011686812</v>
      </c>
      <c r="S18" s="15"/>
      <c r="T18" s="15">
        <v>386486.75930091698</v>
      </c>
      <c r="U18" s="21">
        <v>267658.30655259057</v>
      </c>
      <c r="V18" s="21">
        <v>-39573.599999999999</v>
      </c>
      <c r="W18" s="21">
        <v>-15153.6</v>
      </c>
      <c r="X18" s="143">
        <v>-121455.73187457366</v>
      </c>
      <c r="Y18" s="15">
        <v>65605.537822227721</v>
      </c>
      <c r="Z18" s="12">
        <v>543567.6718011616</v>
      </c>
      <c r="AA18" s="12"/>
      <c r="AB18" s="15">
        <v>386486.75930091698</v>
      </c>
      <c r="AC18" s="21">
        <v>244613.23978327421</v>
      </c>
      <c r="AD18" s="21">
        <v>-38382.400000000001</v>
      </c>
      <c r="AE18" s="21">
        <v>-14708.96</v>
      </c>
      <c r="AF18" s="143">
        <v>-121455.73187457366</v>
      </c>
      <c r="AG18" s="15">
        <v>65605.537822227721</v>
      </c>
      <c r="AH18" s="130">
        <v>522158.44503184524</v>
      </c>
      <c r="AI18" s="163"/>
      <c r="AJ18" s="15">
        <v>310.69705416961762</v>
      </c>
      <c r="AK18" s="15">
        <v>250.62100239882753</v>
      </c>
      <c r="AL18" s="15">
        <v>561.31805656844506</v>
      </c>
      <c r="AN18" s="143">
        <v>288.20787419904326</v>
      </c>
      <c r="AO18" s="143">
        <v>217.09743713606275</v>
      </c>
      <c r="AP18" s="143">
        <v>-90.571015566423313</v>
      </c>
      <c r="AQ18" s="143">
        <v>34.69705405746808</v>
      </c>
      <c r="AR18" s="143">
        <v>449.43134982615072</v>
      </c>
      <c r="AT18" s="143">
        <v>292.79299947039163</v>
      </c>
      <c r="AU18" s="143">
        <v>202.77144435802316</v>
      </c>
      <c r="AV18" s="143">
        <v>-29.98</v>
      </c>
      <c r="AW18" s="143">
        <v>-11.48</v>
      </c>
      <c r="AX18" s="143">
        <v>-92.011918086798218</v>
      </c>
      <c r="AY18" s="143">
        <v>49.701165016839184</v>
      </c>
      <c r="AZ18" s="143">
        <v>411.79369075845574</v>
      </c>
      <c r="BB18" s="15">
        <v>300.06735970568087</v>
      </c>
      <c r="BC18" s="15">
        <v>189.91711163297688</v>
      </c>
      <c r="BD18" s="15">
        <v>-29.8</v>
      </c>
      <c r="BE18" s="15">
        <v>-11.42</v>
      </c>
      <c r="BF18" s="15">
        <v>-94.297928474047865</v>
      </c>
      <c r="BG18" s="15">
        <v>50.935976570052581</v>
      </c>
      <c r="BH18" s="15">
        <v>405.40251943466245</v>
      </c>
    </row>
    <row r="19" spans="1:60">
      <c r="A19" s="48">
        <v>47</v>
      </c>
      <c r="B19" s="52">
        <v>19</v>
      </c>
      <c r="C19" s="52">
        <v>19</v>
      </c>
      <c r="D19" s="11" t="s">
        <v>31</v>
      </c>
      <c r="E19" s="14">
        <v>1789</v>
      </c>
      <c r="F19" s="14">
        <v>1811</v>
      </c>
      <c r="G19" s="21">
        <v>1771</v>
      </c>
      <c r="H19" s="21">
        <v>1762</v>
      </c>
      <c r="I19" s="21"/>
      <c r="J19" s="15">
        <v>-40129.627860742439</v>
      </c>
      <c r="K19" s="21">
        <v>668980.33645591384</v>
      </c>
      <c r="L19" s="130">
        <v>628850.70859517145</v>
      </c>
      <c r="M19" s="130"/>
      <c r="N19" s="21">
        <v>-127873.58371498143</v>
      </c>
      <c r="O19" s="21">
        <v>575923.39356324403</v>
      </c>
      <c r="P19" s="21">
        <v>-164024.10919079263</v>
      </c>
      <c r="Q19" s="15">
        <v>62836.364898074695</v>
      </c>
      <c r="R19" s="12">
        <v>346862.06555554463</v>
      </c>
      <c r="S19" s="15"/>
      <c r="T19" s="15">
        <v>-127873.58371498143</v>
      </c>
      <c r="U19" s="21">
        <v>544228.38619002944</v>
      </c>
      <c r="V19" s="21">
        <v>-53094.58</v>
      </c>
      <c r="W19" s="21">
        <v>-20331.080000000002</v>
      </c>
      <c r="X19" s="143">
        <v>-164024.10919079263</v>
      </c>
      <c r="Y19" s="15">
        <v>88020.763244822199</v>
      </c>
      <c r="Z19" s="12">
        <v>266925.79652907752</v>
      </c>
      <c r="AA19" s="12"/>
      <c r="AB19" s="15">
        <v>-127873.58371498143</v>
      </c>
      <c r="AC19" s="21">
        <v>513106.37581028906</v>
      </c>
      <c r="AD19" s="21">
        <v>-52507.6</v>
      </c>
      <c r="AE19" s="21">
        <v>-20122.04</v>
      </c>
      <c r="AF19" s="143">
        <v>-164024.10919079263</v>
      </c>
      <c r="AG19" s="15">
        <v>88020.763244822199</v>
      </c>
      <c r="AH19" s="130">
        <v>236599.80614933721</v>
      </c>
      <c r="AI19" s="163"/>
      <c r="AJ19" s="15">
        <v>-22.4313179769382</v>
      </c>
      <c r="AK19" s="15">
        <v>373.9409370910642</v>
      </c>
      <c r="AL19" s="15">
        <v>351.509619114126</v>
      </c>
      <c r="AN19" s="143">
        <v>-70.609378086682185</v>
      </c>
      <c r="AO19" s="143">
        <v>318.01402184607622</v>
      </c>
      <c r="AP19" s="143">
        <v>-90.571015566423313</v>
      </c>
      <c r="AQ19" s="143">
        <v>34.69705405746808</v>
      </c>
      <c r="AR19" s="143">
        <v>191.53068225043879</v>
      </c>
      <c r="AT19" s="143">
        <v>-72.204169234885057</v>
      </c>
      <c r="AU19" s="143">
        <v>307.30004866743616</v>
      </c>
      <c r="AV19" s="143">
        <v>-29.98</v>
      </c>
      <c r="AW19" s="143">
        <v>-11.48</v>
      </c>
      <c r="AX19" s="143">
        <v>-92.616662445393914</v>
      </c>
      <c r="AY19" s="143">
        <v>49.701165016839184</v>
      </c>
      <c r="AZ19" s="143">
        <v>150.72038200399635</v>
      </c>
      <c r="BB19" s="15">
        <v>-72.572976001692069</v>
      </c>
      <c r="BC19" s="15">
        <v>291.20679671412546</v>
      </c>
      <c r="BD19" s="15">
        <v>-29.8</v>
      </c>
      <c r="BE19" s="15">
        <v>-11.42</v>
      </c>
      <c r="BF19" s="15">
        <v>-93.089732798406715</v>
      </c>
      <c r="BG19" s="15">
        <v>49.955030218400793</v>
      </c>
      <c r="BH19" s="15">
        <v>134.27911813242747</v>
      </c>
    </row>
    <row r="20" spans="1:60">
      <c r="A20" s="48">
        <v>49</v>
      </c>
      <c r="B20" s="52">
        <v>1</v>
      </c>
      <c r="C20" s="136">
        <v>34</v>
      </c>
      <c r="D20" s="11" t="s">
        <v>32</v>
      </c>
      <c r="E20" s="14">
        <v>297132</v>
      </c>
      <c r="F20" s="14">
        <v>305274</v>
      </c>
      <c r="G20" s="21">
        <v>314024</v>
      </c>
      <c r="H20" s="21">
        <v>320931</v>
      </c>
      <c r="I20" s="21"/>
      <c r="J20" s="15">
        <v>85654835.328998104</v>
      </c>
      <c r="K20" s="21">
        <v>30661654.44133902</v>
      </c>
      <c r="L20" s="130">
        <v>116316489.77033712</v>
      </c>
      <c r="M20" s="130"/>
      <c r="N20" s="21">
        <v>116403180.46761133</v>
      </c>
      <c r="O20" s="21">
        <v>45355131.461668067</v>
      </c>
      <c r="P20" s="21">
        <v>-27648976.206024311</v>
      </c>
      <c r="Q20" s="15">
        <v>10592108.48033951</v>
      </c>
      <c r="R20" s="12">
        <v>144701444.20359457</v>
      </c>
      <c r="S20" s="15"/>
      <c r="T20" s="15">
        <v>116403180.46761133</v>
      </c>
      <c r="U20" s="21">
        <v>40012413.802446246</v>
      </c>
      <c r="V20" s="21">
        <v>-9414439.5199999996</v>
      </c>
      <c r="W20" s="21">
        <v>-3604995.52</v>
      </c>
      <c r="X20" s="143">
        <v>-27648976.206024311</v>
      </c>
      <c r="Y20" s="15">
        <v>15607358.643247908</v>
      </c>
      <c r="Z20" s="12">
        <v>131354541.66728112</v>
      </c>
      <c r="AA20" s="12"/>
      <c r="AB20" s="15">
        <v>116403180.46761133</v>
      </c>
      <c r="AC20" s="21">
        <v>34766284.262598157</v>
      </c>
      <c r="AD20" s="21">
        <v>-9563743.8000000007</v>
      </c>
      <c r="AE20" s="21">
        <v>-3665032.02</v>
      </c>
      <c r="AF20" s="143">
        <v>-27648976.206024311</v>
      </c>
      <c r="AG20" s="15">
        <v>15607358.643247908</v>
      </c>
      <c r="AH20" s="130">
        <v>125899071.34743303</v>
      </c>
      <c r="AI20" s="163"/>
      <c r="AJ20" s="15">
        <v>288.27199806482673</v>
      </c>
      <c r="AK20" s="15">
        <v>103.19203061716348</v>
      </c>
      <c r="AL20" s="15">
        <v>391.46402868199021</v>
      </c>
      <c r="AN20" s="143">
        <v>381.30722062020129</v>
      </c>
      <c r="AO20" s="143">
        <v>148.57187792497254</v>
      </c>
      <c r="AP20" s="143">
        <v>-90.571015566423313</v>
      </c>
      <c r="AQ20" s="143">
        <v>34.69705405746808</v>
      </c>
      <c r="AR20" s="143">
        <v>474.00513703621851</v>
      </c>
      <c r="AT20" s="143">
        <v>370.68243340512612</v>
      </c>
      <c r="AU20" s="143">
        <v>127.41833045387055</v>
      </c>
      <c r="AV20" s="143">
        <v>-29.979999999999997</v>
      </c>
      <c r="AW20" s="143">
        <v>-11.48</v>
      </c>
      <c r="AX20" s="143">
        <v>-88.047334617813647</v>
      </c>
      <c r="AY20" s="143">
        <v>49.701165016839184</v>
      </c>
      <c r="AZ20" s="143">
        <v>418.29459425802207</v>
      </c>
      <c r="BB20" s="15">
        <v>362.70469498930089</v>
      </c>
      <c r="BC20" s="15">
        <v>108.32946727676091</v>
      </c>
      <c r="BD20" s="15">
        <v>-29.8</v>
      </c>
      <c r="BE20" s="15">
        <v>-11.42</v>
      </c>
      <c r="BF20" s="15">
        <v>-86.152401002160317</v>
      </c>
      <c r="BG20" s="15">
        <v>48.631508465208746</v>
      </c>
      <c r="BH20" s="15">
        <v>392.29326972911008</v>
      </c>
    </row>
    <row r="21" spans="1:60">
      <c r="A21" s="48">
        <v>50</v>
      </c>
      <c r="B21" s="52">
        <v>4</v>
      </c>
      <c r="C21" s="52">
        <v>4</v>
      </c>
      <c r="D21" s="11" t="s">
        <v>33</v>
      </c>
      <c r="E21" s="14">
        <v>11417</v>
      </c>
      <c r="F21" s="14">
        <v>11276</v>
      </c>
      <c r="G21" s="21">
        <v>11184</v>
      </c>
      <c r="H21" s="21">
        <v>11084</v>
      </c>
      <c r="I21" s="21"/>
      <c r="J21" s="15">
        <v>92375.646514763721</v>
      </c>
      <c r="K21" s="21">
        <v>60286.297986327292</v>
      </c>
      <c r="L21" s="130">
        <v>152661.94450109103</v>
      </c>
      <c r="M21" s="130"/>
      <c r="N21" s="21">
        <v>-901823.83140918578</v>
      </c>
      <c r="O21" s="21">
        <v>-480701.99319359229</v>
      </c>
      <c r="P21" s="21">
        <v>-1021278.7715269893</v>
      </c>
      <c r="Q21" s="15">
        <v>391243.98155201005</v>
      </c>
      <c r="R21" s="12">
        <v>-2012560.6145777577</v>
      </c>
      <c r="S21" s="15"/>
      <c r="T21" s="15">
        <v>-901823.83140918578</v>
      </c>
      <c r="U21" s="21">
        <v>-339767.60508777661</v>
      </c>
      <c r="V21" s="21">
        <v>-335296.32</v>
      </c>
      <c r="W21" s="21">
        <v>-128392.32000000001</v>
      </c>
      <c r="X21" s="143">
        <v>-1021278.7715269893</v>
      </c>
      <c r="Y21" s="15">
        <v>555857.82954832946</v>
      </c>
      <c r="Z21" s="12">
        <v>-2170701.0184756224</v>
      </c>
      <c r="AA21" s="12"/>
      <c r="AB21" s="15">
        <v>-901823.83140918578</v>
      </c>
      <c r="AC21" s="21">
        <v>-195265.51179233394</v>
      </c>
      <c r="AD21" s="21">
        <v>-330303.2</v>
      </c>
      <c r="AE21" s="21">
        <v>-126579.28</v>
      </c>
      <c r="AF21" s="143">
        <v>-1021278.7715269893</v>
      </c>
      <c r="AG21" s="15">
        <v>555857.82954832946</v>
      </c>
      <c r="AH21" s="130">
        <v>-2019392.7651801794</v>
      </c>
      <c r="AI21" s="163"/>
      <c r="AJ21" s="15">
        <v>8.0910612695772723</v>
      </c>
      <c r="AK21" s="15">
        <v>5.2803974762483392</v>
      </c>
      <c r="AL21" s="15">
        <v>13.371458745825613</v>
      </c>
      <c r="AN21" s="143">
        <v>-79.97728196250317</v>
      </c>
      <c r="AO21" s="143">
        <v>-42.630542142035502</v>
      </c>
      <c r="AP21" s="143">
        <v>-90.571015566423313</v>
      </c>
      <c r="AQ21" s="143">
        <v>34.69705405746808</v>
      </c>
      <c r="AR21" s="143">
        <v>-178.48178561349394</v>
      </c>
      <c r="AT21" s="143">
        <v>-80.635178058761241</v>
      </c>
      <c r="AU21" s="143">
        <v>-30.379793015716793</v>
      </c>
      <c r="AV21" s="143">
        <v>-29.98</v>
      </c>
      <c r="AW21" s="143">
        <v>-11.48</v>
      </c>
      <c r="AX21" s="143">
        <v>-91.316056109351692</v>
      </c>
      <c r="AY21" s="143">
        <v>49.701165016839184</v>
      </c>
      <c r="AZ21" s="143">
        <v>-194.08986216699057</v>
      </c>
      <c r="BB21" s="15">
        <v>-81.362669740994747</v>
      </c>
      <c r="BC21" s="15">
        <v>-17.616881251563871</v>
      </c>
      <c r="BD21" s="15">
        <v>-29.8</v>
      </c>
      <c r="BE21" s="15">
        <v>-11.42</v>
      </c>
      <c r="BF21" s="15">
        <v>-92.139910819829424</v>
      </c>
      <c r="BG21" s="15">
        <v>50.149569609196092</v>
      </c>
      <c r="BH21" s="15">
        <v>-182.18989220319193</v>
      </c>
    </row>
    <row r="22" spans="1:60">
      <c r="A22" s="48">
        <v>51</v>
      </c>
      <c r="B22" s="52">
        <v>4</v>
      </c>
      <c r="C22" s="52">
        <v>4</v>
      </c>
      <c r="D22" s="11" t="s">
        <v>34</v>
      </c>
      <c r="E22" s="14">
        <v>9334</v>
      </c>
      <c r="F22" s="14">
        <v>9211</v>
      </c>
      <c r="G22" s="21">
        <v>9143</v>
      </c>
      <c r="H22" s="21">
        <v>9052</v>
      </c>
      <c r="I22" s="21"/>
      <c r="J22" s="15">
        <v>-3965481.1848943904</v>
      </c>
      <c r="K22" s="15">
        <v>-4472680.0518201273</v>
      </c>
      <c r="L22" s="130">
        <v>-8438161.2367145177</v>
      </c>
      <c r="M22" s="130"/>
      <c r="N22" s="21">
        <v>-4094168.4345235913</v>
      </c>
      <c r="O22" s="15">
        <v>-4459003.5600646278</v>
      </c>
      <c r="P22" s="15">
        <v>-834249.6243823251</v>
      </c>
      <c r="Q22" s="15">
        <v>319594.56492333848</v>
      </c>
      <c r="R22" s="12">
        <v>-9067827.0540472046</v>
      </c>
      <c r="S22" s="15"/>
      <c r="T22" s="15">
        <v>-4094168.4345235913</v>
      </c>
      <c r="U22" s="15">
        <v>-4343878.812916466</v>
      </c>
      <c r="V22" s="15">
        <v>-274107.14</v>
      </c>
      <c r="W22" s="15">
        <v>-104961.64</v>
      </c>
      <c r="X22" s="143">
        <v>-834249.6243823251</v>
      </c>
      <c r="Y22" s="15">
        <v>454417.7517489607</v>
      </c>
      <c r="Z22" s="12">
        <v>-9196947.9000734221</v>
      </c>
      <c r="AA22" s="12"/>
      <c r="AB22" s="15">
        <v>-4094168.4345235913</v>
      </c>
      <c r="AC22" s="15">
        <v>-4225839.7226943728</v>
      </c>
      <c r="AD22" s="15">
        <v>-269749.60000000003</v>
      </c>
      <c r="AE22" s="15">
        <v>-103373.84</v>
      </c>
      <c r="AF22" s="143">
        <v>-834249.6243823251</v>
      </c>
      <c r="AG22" s="15">
        <v>454417.7517489607</v>
      </c>
      <c r="AH22" s="130">
        <v>-9072963.4698513281</v>
      </c>
      <c r="AI22" s="163"/>
      <c r="AJ22" s="15">
        <v>-424.84263819309945</v>
      </c>
      <c r="AK22" s="15">
        <v>-479.1814925884002</v>
      </c>
      <c r="AL22" s="15">
        <v>-904.02413078149959</v>
      </c>
      <c r="AN22" s="143">
        <v>-444.48685642423095</v>
      </c>
      <c r="AO22" s="143">
        <v>-484.09549018180741</v>
      </c>
      <c r="AP22" s="143">
        <v>-90.571015566423313</v>
      </c>
      <c r="AQ22" s="143">
        <v>34.69705405746808</v>
      </c>
      <c r="AR22" s="143">
        <v>-984.45630811499348</v>
      </c>
      <c r="AT22" s="143">
        <v>-447.79267576545897</v>
      </c>
      <c r="AU22" s="143">
        <v>-475.10432165771255</v>
      </c>
      <c r="AV22" s="143">
        <v>-29.98</v>
      </c>
      <c r="AW22" s="143">
        <v>-11.48</v>
      </c>
      <c r="AX22" s="143">
        <v>-91.244626969520411</v>
      </c>
      <c r="AY22" s="143">
        <v>49.701165016839191</v>
      </c>
      <c r="AZ22" s="143">
        <v>-1005.9004593758528</v>
      </c>
      <c r="BB22" s="15">
        <v>-452.29434760534593</v>
      </c>
      <c r="BC22" s="15">
        <v>-466.84044660786265</v>
      </c>
      <c r="BD22" s="15">
        <v>-29.800000000000004</v>
      </c>
      <c r="BE22" s="15">
        <v>-11.42</v>
      </c>
      <c r="BF22" s="15">
        <v>-92.161911663977591</v>
      </c>
      <c r="BG22" s="15">
        <v>50.200812168466712</v>
      </c>
      <c r="BH22" s="15">
        <v>-1002.3158937087194</v>
      </c>
    </row>
    <row r="23" spans="1:60">
      <c r="A23" s="48">
        <v>52</v>
      </c>
      <c r="B23" s="52">
        <v>14</v>
      </c>
      <c r="C23" s="52">
        <v>14</v>
      </c>
      <c r="D23" s="11" t="s">
        <v>35</v>
      </c>
      <c r="E23" s="14">
        <v>2404</v>
      </c>
      <c r="F23" s="14">
        <v>2346</v>
      </c>
      <c r="G23" s="21">
        <v>2292</v>
      </c>
      <c r="H23" s="21">
        <v>2272</v>
      </c>
      <c r="I23" s="21"/>
      <c r="J23" s="15">
        <v>586767.76662889076</v>
      </c>
      <c r="K23" s="21">
        <v>293419.35851192137</v>
      </c>
      <c r="L23" s="130">
        <v>880187.12514081213</v>
      </c>
      <c r="M23" s="130"/>
      <c r="N23" s="21">
        <v>435938.46574912104</v>
      </c>
      <c r="O23" s="21">
        <v>147697.88432769055</v>
      </c>
      <c r="P23" s="21">
        <v>-212479.60251882908</v>
      </c>
      <c r="Q23" s="15">
        <v>81399.288818820118</v>
      </c>
      <c r="R23" s="12">
        <v>452556.03637680272</v>
      </c>
      <c r="S23" s="15"/>
      <c r="T23" s="15">
        <v>435938.46574912104</v>
      </c>
      <c r="U23" s="21">
        <v>106639.63623406192</v>
      </c>
      <c r="V23" s="21">
        <v>-68714.16</v>
      </c>
      <c r="W23" s="21">
        <v>-26312.16</v>
      </c>
      <c r="X23" s="143">
        <v>-212479.60251882908</v>
      </c>
      <c r="Y23" s="15">
        <v>113915.07021859541</v>
      </c>
      <c r="Z23" s="12">
        <v>348987.24968294927</v>
      </c>
      <c r="AA23" s="12"/>
      <c r="AB23" s="15">
        <v>435938.46574912104</v>
      </c>
      <c r="AC23" s="21">
        <v>66323.658127562143</v>
      </c>
      <c r="AD23" s="21">
        <v>-67705.600000000006</v>
      </c>
      <c r="AE23" s="21">
        <v>-25946.240000000002</v>
      </c>
      <c r="AF23" s="143">
        <v>-212479.60251882908</v>
      </c>
      <c r="AG23" s="15">
        <v>113915.07021859541</v>
      </c>
      <c r="AH23" s="130">
        <v>310045.75157644955</v>
      </c>
      <c r="AI23" s="163"/>
      <c r="AJ23" s="15">
        <v>244.07976981235058</v>
      </c>
      <c r="AK23" s="15">
        <v>122.05464164389409</v>
      </c>
      <c r="AL23" s="15">
        <v>366.13441145624466</v>
      </c>
      <c r="AN23" s="143">
        <v>185.8220229109638</v>
      </c>
      <c r="AO23" s="143">
        <v>62.957324947864684</v>
      </c>
      <c r="AP23" s="143">
        <v>-90.571015566423313</v>
      </c>
      <c r="AQ23" s="143">
        <v>34.69705405746808</v>
      </c>
      <c r="AR23" s="143">
        <v>192.90538634987328</v>
      </c>
      <c r="AT23" s="143">
        <v>190.20002868635299</v>
      </c>
      <c r="AU23" s="143">
        <v>46.526891899677977</v>
      </c>
      <c r="AV23" s="143">
        <v>-29.98</v>
      </c>
      <c r="AW23" s="143">
        <v>-11.48</v>
      </c>
      <c r="AX23" s="143">
        <v>-92.704887660920193</v>
      </c>
      <c r="AY23" s="143">
        <v>49.701165016839184</v>
      </c>
      <c r="AZ23" s="143">
        <v>152.26319794194995</v>
      </c>
      <c r="BB23" s="15">
        <v>191.87432471352159</v>
      </c>
      <c r="BC23" s="15">
        <v>29.191750936426999</v>
      </c>
      <c r="BD23" s="15">
        <v>-29.800000000000004</v>
      </c>
      <c r="BE23" s="15">
        <v>-11.42</v>
      </c>
      <c r="BF23" s="15">
        <v>-93.520951812864908</v>
      </c>
      <c r="BG23" s="15">
        <v>50.138675272269111</v>
      </c>
      <c r="BH23" s="15">
        <v>136.46379910935281</v>
      </c>
    </row>
    <row r="24" spans="1:60">
      <c r="A24" s="48">
        <v>61</v>
      </c>
      <c r="B24" s="52">
        <v>5</v>
      </c>
      <c r="C24" s="52">
        <v>5</v>
      </c>
      <c r="D24" s="11" t="s">
        <v>36</v>
      </c>
      <c r="E24" s="14">
        <v>16573</v>
      </c>
      <c r="F24" s="14">
        <v>16459</v>
      </c>
      <c r="G24" s="21">
        <v>16469</v>
      </c>
      <c r="H24" s="21">
        <v>16478</v>
      </c>
      <c r="I24" s="21"/>
      <c r="J24" s="15">
        <v>1336798.4277311836</v>
      </c>
      <c r="K24" s="21">
        <v>1992799.1365088173</v>
      </c>
      <c r="L24" s="130">
        <v>3329597.5642400011</v>
      </c>
      <c r="M24" s="130"/>
      <c r="N24" s="21">
        <v>680225.8650918114</v>
      </c>
      <c r="O24" s="21">
        <v>1239537.1438395104</v>
      </c>
      <c r="P24" s="21">
        <v>-1490708.3452077613</v>
      </c>
      <c r="Q24" s="15">
        <v>571078.81273186707</v>
      </c>
      <c r="R24" s="12">
        <v>1000133.4764554276</v>
      </c>
      <c r="S24" s="15"/>
      <c r="T24" s="15">
        <v>680225.8650918114</v>
      </c>
      <c r="U24" s="21">
        <v>951481.85595671693</v>
      </c>
      <c r="V24" s="21">
        <v>-493740.62</v>
      </c>
      <c r="W24" s="21">
        <v>-189064.12</v>
      </c>
      <c r="X24" s="143">
        <v>-1490708.3452077613</v>
      </c>
      <c r="Y24" s="15">
        <v>818528.48666232452</v>
      </c>
      <c r="Z24" s="12">
        <v>276723.12250309146</v>
      </c>
      <c r="AA24" s="12"/>
      <c r="AB24" s="15">
        <v>680225.8650918114</v>
      </c>
      <c r="AC24" s="21">
        <v>668634.16471422755</v>
      </c>
      <c r="AD24" s="21">
        <v>-491044.4</v>
      </c>
      <c r="AE24" s="21">
        <v>-188178.76</v>
      </c>
      <c r="AF24" s="143">
        <v>-1490708.3452077613</v>
      </c>
      <c r="AG24" s="15">
        <v>818528.48666232452</v>
      </c>
      <c r="AH24" s="130">
        <v>-2542.9887393979589</v>
      </c>
      <c r="AI24" s="163"/>
      <c r="AJ24" s="15">
        <v>80.661221729993585</v>
      </c>
      <c r="AK24" s="15">
        <v>120.24371788504298</v>
      </c>
      <c r="AL24" s="15">
        <v>200.90493961503657</v>
      </c>
      <c r="AN24" s="143">
        <v>41.328505078790414</v>
      </c>
      <c r="AO24" s="143">
        <v>75.310598690048636</v>
      </c>
      <c r="AP24" s="143">
        <v>-90.571015566423313</v>
      </c>
      <c r="AQ24" s="143">
        <v>34.69705405746808</v>
      </c>
      <c r="AR24" s="143">
        <v>60.76514225988381</v>
      </c>
      <c r="AT24" s="143">
        <v>41.303410352286804</v>
      </c>
      <c r="AU24" s="143">
        <v>57.774112329632459</v>
      </c>
      <c r="AV24" s="143">
        <v>-29.98</v>
      </c>
      <c r="AW24" s="143">
        <v>-11.48</v>
      </c>
      <c r="AX24" s="143">
        <v>-90.516020718183327</v>
      </c>
      <c r="AY24" s="143">
        <v>49.701165016839184</v>
      </c>
      <c r="AZ24" s="143">
        <v>16.802666980575108</v>
      </c>
      <c r="BB24" s="15">
        <v>41.280851140418221</v>
      </c>
      <c r="BC24" s="15">
        <v>40.577385891141375</v>
      </c>
      <c r="BD24" s="15">
        <v>-29.8</v>
      </c>
      <c r="BE24" s="15">
        <v>-11.42</v>
      </c>
      <c r="BF24" s="15">
        <v>-90.466582425522589</v>
      </c>
      <c r="BG24" s="15">
        <v>49.674019095905116</v>
      </c>
      <c r="BH24" s="15">
        <v>-0.15432629805789289</v>
      </c>
    </row>
    <row r="25" spans="1:60">
      <c r="A25" s="48">
        <v>69</v>
      </c>
      <c r="B25" s="52">
        <v>17</v>
      </c>
      <c r="C25" s="52">
        <v>17</v>
      </c>
      <c r="D25" s="11" t="s">
        <v>37</v>
      </c>
      <c r="E25" s="14">
        <v>6802</v>
      </c>
      <c r="F25" s="14">
        <v>6687</v>
      </c>
      <c r="G25" s="21">
        <v>6558</v>
      </c>
      <c r="H25" s="21">
        <v>6492</v>
      </c>
      <c r="I25" s="21"/>
      <c r="J25" s="15">
        <v>-1346132.7263176125</v>
      </c>
      <c r="K25" s="21">
        <v>-1618806.7812533176</v>
      </c>
      <c r="L25" s="130">
        <v>-2964939.5075709298</v>
      </c>
      <c r="M25" s="130"/>
      <c r="N25" s="21">
        <v>-1819379.0551378445</v>
      </c>
      <c r="O25" s="21">
        <v>-1862210.8431428815</v>
      </c>
      <c r="P25" s="21">
        <v>-605648.3810926727</v>
      </c>
      <c r="Q25" s="15">
        <v>232019.20048228904</v>
      </c>
      <c r="R25" s="12">
        <v>-4055219.0788911092</v>
      </c>
      <c r="S25" s="15"/>
      <c r="T25" s="15">
        <v>-1819379.0551378445</v>
      </c>
      <c r="U25" s="21">
        <v>-1778632.6014557946</v>
      </c>
      <c r="V25" s="21">
        <v>-196608.84</v>
      </c>
      <c r="W25" s="21">
        <v>-75285.84</v>
      </c>
      <c r="X25" s="143">
        <v>-605648.3810926727</v>
      </c>
      <c r="Y25" s="15">
        <v>325940.2401804314</v>
      </c>
      <c r="Z25" s="12">
        <v>-4149614.4775058809</v>
      </c>
      <c r="AA25" s="12"/>
      <c r="AB25" s="15">
        <v>-1819379.0551378445</v>
      </c>
      <c r="AC25" s="21">
        <v>-1692938.6055470835</v>
      </c>
      <c r="AD25" s="21">
        <v>-193461.6</v>
      </c>
      <c r="AE25" s="21">
        <v>-74138.64</v>
      </c>
      <c r="AF25" s="143">
        <v>-605648.3810926727</v>
      </c>
      <c r="AG25" s="15">
        <v>325940.2401804314</v>
      </c>
      <c r="AH25" s="130">
        <v>-4059626.0415971703</v>
      </c>
      <c r="AI25" s="163"/>
      <c r="AJ25" s="15">
        <v>-197.90248843246286</v>
      </c>
      <c r="AK25" s="15">
        <v>-237.98982376555685</v>
      </c>
      <c r="AL25" s="15">
        <v>-435.89231219801968</v>
      </c>
      <c r="AN25" s="143">
        <v>-272.07702334946083</v>
      </c>
      <c r="AO25" s="143">
        <v>-278.48225559187699</v>
      </c>
      <c r="AP25" s="143">
        <v>-90.571015566423313</v>
      </c>
      <c r="AQ25" s="143">
        <v>34.69705405746808</v>
      </c>
      <c r="AR25" s="143">
        <v>-606.43324045029294</v>
      </c>
      <c r="AT25" s="143">
        <v>-277.42895015825627</v>
      </c>
      <c r="AU25" s="143">
        <v>-271.21570622991686</v>
      </c>
      <c r="AV25" s="143">
        <v>-29.98</v>
      </c>
      <c r="AW25" s="143">
        <v>-11.479999999999999</v>
      </c>
      <c r="AX25" s="143">
        <v>-92.35260461919377</v>
      </c>
      <c r="AY25" s="143">
        <v>49.701165016839191</v>
      </c>
      <c r="AZ25" s="143">
        <v>-632.75609599052768</v>
      </c>
      <c r="BB25" s="15">
        <v>-280.24939235025329</v>
      </c>
      <c r="BC25" s="15">
        <v>-260.77304460059821</v>
      </c>
      <c r="BD25" s="15">
        <v>-29.8</v>
      </c>
      <c r="BE25" s="15">
        <v>-11.42</v>
      </c>
      <c r="BF25" s="15">
        <v>-93.291494314952672</v>
      </c>
      <c r="BG25" s="15">
        <v>50.206444882999293</v>
      </c>
      <c r="BH25" s="15">
        <v>-625.32748638280509</v>
      </c>
    </row>
    <row r="26" spans="1:60">
      <c r="A26" s="48">
        <v>71</v>
      </c>
      <c r="B26" s="52">
        <v>17</v>
      </c>
      <c r="C26" s="52">
        <v>17</v>
      </c>
      <c r="D26" s="11" t="s">
        <v>38</v>
      </c>
      <c r="E26" s="14">
        <v>6613</v>
      </c>
      <c r="F26" s="14">
        <v>6591</v>
      </c>
      <c r="G26" s="21">
        <v>6473</v>
      </c>
      <c r="H26" s="21">
        <v>6365</v>
      </c>
      <c r="I26" s="21"/>
      <c r="J26" s="15">
        <v>116196.85905073934</v>
      </c>
      <c r="K26" s="21">
        <v>-570776.7071980047</v>
      </c>
      <c r="L26" s="130">
        <v>-454579.84814726538</v>
      </c>
      <c r="M26" s="130"/>
      <c r="N26" s="21">
        <v>-306682.04770555964</v>
      </c>
      <c r="O26" s="21">
        <v>-781217.16302816314</v>
      </c>
      <c r="P26" s="21">
        <v>-596953.56359829602</v>
      </c>
      <c r="Q26" s="15">
        <v>228688.2832927721</v>
      </c>
      <c r="R26" s="12">
        <v>-1456164.491039247</v>
      </c>
      <c r="S26" s="15"/>
      <c r="T26" s="15">
        <v>-306682.04770555964</v>
      </c>
      <c r="U26" s="21">
        <v>-698838.7884267593</v>
      </c>
      <c r="V26" s="21">
        <v>-194060.54</v>
      </c>
      <c r="W26" s="21">
        <v>-74310.040000000008</v>
      </c>
      <c r="X26" s="143">
        <v>-596953.56359829602</v>
      </c>
      <c r="Y26" s="15">
        <v>321715.64115400007</v>
      </c>
      <c r="Z26" s="12">
        <v>-1549129.3385766149</v>
      </c>
      <c r="AA26" s="12"/>
      <c r="AB26" s="15">
        <v>-306682.04770555964</v>
      </c>
      <c r="AC26" s="21">
        <v>-614375.03382315312</v>
      </c>
      <c r="AD26" s="21">
        <v>-189677</v>
      </c>
      <c r="AE26" s="21">
        <v>-72688.3</v>
      </c>
      <c r="AF26" s="143">
        <v>-596953.56359829602</v>
      </c>
      <c r="AG26" s="15">
        <v>321715.64115400007</v>
      </c>
      <c r="AH26" s="130">
        <v>-1458660.3039730089</v>
      </c>
      <c r="AI26" s="163"/>
      <c r="AJ26" s="15">
        <v>17.570975208035588</v>
      </c>
      <c r="AK26" s="15">
        <v>-86.311312142447406</v>
      </c>
      <c r="AL26" s="15">
        <v>-68.740336934411829</v>
      </c>
      <c r="AN26" s="143">
        <v>-46.530427508050316</v>
      </c>
      <c r="AO26" s="143">
        <v>-118.52786573026296</v>
      </c>
      <c r="AP26" s="143">
        <v>-90.571015566423313</v>
      </c>
      <c r="AQ26" s="143">
        <v>34.69705405746808</v>
      </c>
      <c r="AR26" s="143">
        <v>-220.93225474726856</v>
      </c>
      <c r="AT26" s="143">
        <v>-47.378657145923007</v>
      </c>
      <c r="AU26" s="143">
        <v>-107.96211778568814</v>
      </c>
      <c r="AV26" s="143">
        <v>-29.98</v>
      </c>
      <c r="AW26" s="143">
        <v>-11.48</v>
      </c>
      <c r="AX26" s="143">
        <v>-92.222086142174575</v>
      </c>
      <c r="AY26" s="143">
        <v>49.701165016839191</v>
      </c>
      <c r="AZ26" s="143">
        <v>-239.32169605694654</v>
      </c>
      <c r="BB26" s="15">
        <v>-48.182568374793348</v>
      </c>
      <c r="BC26" s="15">
        <v>-96.523964465538583</v>
      </c>
      <c r="BD26" s="15">
        <v>-29.8</v>
      </c>
      <c r="BE26" s="15">
        <v>-11.42</v>
      </c>
      <c r="BF26" s="15">
        <v>-93.786891374437715</v>
      </c>
      <c r="BG26" s="15">
        <v>50.544484077611955</v>
      </c>
      <c r="BH26" s="15">
        <v>-229.1689401371577</v>
      </c>
    </row>
    <row r="27" spans="1:60">
      <c r="A27" s="48">
        <v>72</v>
      </c>
      <c r="B27" s="52">
        <v>17</v>
      </c>
      <c r="C27" s="52">
        <v>17</v>
      </c>
      <c r="D27" s="11" t="s">
        <v>39</v>
      </c>
      <c r="E27" s="14">
        <v>950</v>
      </c>
      <c r="F27" s="14">
        <v>960</v>
      </c>
      <c r="G27" s="21">
        <v>948</v>
      </c>
      <c r="H27" s="21">
        <v>927</v>
      </c>
      <c r="I27" s="21"/>
      <c r="J27" s="15">
        <v>-18543.602143970566</v>
      </c>
      <c r="K27" s="21">
        <v>20153.898237397832</v>
      </c>
      <c r="L27" s="130">
        <v>1610.2960934272669</v>
      </c>
      <c r="M27" s="130"/>
      <c r="N27" s="21">
        <v>-171618.28273126914</v>
      </c>
      <c r="O27" s="21">
        <v>-71424.096609672939</v>
      </c>
      <c r="P27" s="21">
        <v>-86948.174943766382</v>
      </c>
      <c r="Q27" s="15">
        <v>33309.171895169355</v>
      </c>
      <c r="R27" s="12">
        <v>-296681.3823895391</v>
      </c>
      <c r="S27" s="15"/>
      <c r="T27" s="15">
        <v>-171618.28273126914</v>
      </c>
      <c r="U27" s="21">
        <v>-59425.425752845782</v>
      </c>
      <c r="V27" s="21">
        <v>-28421.040000000001</v>
      </c>
      <c r="W27" s="21">
        <v>-10883.04</v>
      </c>
      <c r="X27" s="143">
        <v>-86948.174943766382</v>
      </c>
      <c r="Y27" s="15">
        <v>47116.704435963547</v>
      </c>
      <c r="Z27" s="12">
        <v>-310179.25899191777</v>
      </c>
      <c r="AA27" s="12"/>
      <c r="AB27" s="15">
        <v>-171618.28273126914</v>
      </c>
      <c r="AC27" s="21">
        <v>-47123.012701797095</v>
      </c>
      <c r="AD27" s="21">
        <v>-27624.600000000002</v>
      </c>
      <c r="AE27" s="21">
        <v>-10586.34</v>
      </c>
      <c r="AF27" s="143">
        <v>-86948.174943766382</v>
      </c>
      <c r="AG27" s="15">
        <v>47116.704435963547</v>
      </c>
      <c r="AH27" s="130">
        <v>-296783.70594086905</v>
      </c>
      <c r="AI27" s="163"/>
      <c r="AJ27" s="15">
        <v>-19.519581204179541</v>
      </c>
      <c r="AK27" s="15">
        <v>21.214629723576667</v>
      </c>
      <c r="AL27" s="15">
        <v>1.695048519397123</v>
      </c>
      <c r="AN27" s="143">
        <v>-178.76904451173868</v>
      </c>
      <c r="AO27" s="143">
        <v>-74.400100635075972</v>
      </c>
      <c r="AP27" s="143">
        <v>-90.571015566423313</v>
      </c>
      <c r="AQ27" s="143">
        <v>34.69705405746808</v>
      </c>
      <c r="AR27" s="143">
        <v>-309.04310665576992</v>
      </c>
      <c r="AT27" s="143">
        <v>-181.03194380935562</v>
      </c>
      <c r="AU27" s="143">
        <v>-62.685048262495549</v>
      </c>
      <c r="AV27" s="143">
        <v>-29.98</v>
      </c>
      <c r="AW27" s="143">
        <v>-11.48</v>
      </c>
      <c r="AX27" s="143">
        <v>-91.71748411789703</v>
      </c>
      <c r="AY27" s="143">
        <v>49.701165016839184</v>
      </c>
      <c r="AZ27" s="143">
        <v>-327.19331117290903</v>
      </c>
      <c r="BB27" s="15">
        <v>-185.13299108011773</v>
      </c>
      <c r="BC27" s="15">
        <v>-50.833886409705606</v>
      </c>
      <c r="BD27" s="15">
        <v>-29.8</v>
      </c>
      <c r="BE27" s="15">
        <v>-11.42</v>
      </c>
      <c r="BF27" s="15">
        <v>-93.795226476554888</v>
      </c>
      <c r="BG27" s="15">
        <v>50.827081376443957</v>
      </c>
      <c r="BH27" s="15">
        <v>-320.15502258993428</v>
      </c>
    </row>
    <row r="28" spans="1:60">
      <c r="A28" s="48">
        <v>74</v>
      </c>
      <c r="B28" s="52">
        <v>16</v>
      </c>
      <c r="C28" s="52">
        <v>16</v>
      </c>
      <c r="D28" s="11" t="s">
        <v>40</v>
      </c>
      <c r="E28" s="14">
        <v>1083</v>
      </c>
      <c r="F28" s="14">
        <v>1052</v>
      </c>
      <c r="G28" s="21">
        <v>1013</v>
      </c>
      <c r="H28" s="21">
        <v>985</v>
      </c>
      <c r="I28" s="21"/>
      <c r="J28" s="15">
        <v>124876.83825200844</v>
      </c>
      <c r="K28" s="21">
        <v>28154.534898044585</v>
      </c>
      <c r="L28" s="130">
        <v>153031.37315005303</v>
      </c>
      <c r="M28" s="130"/>
      <c r="N28" s="21">
        <v>202287.86616323752</v>
      </c>
      <c r="O28" s="21">
        <v>59484.223678137496</v>
      </c>
      <c r="P28" s="21">
        <v>-95280.708375877322</v>
      </c>
      <c r="Q28" s="15">
        <v>36501.300868456419</v>
      </c>
      <c r="R28" s="12">
        <v>202992.68233395412</v>
      </c>
      <c r="S28" s="15"/>
      <c r="T28" s="15">
        <v>202287.86616323752</v>
      </c>
      <c r="U28" s="21">
        <v>41072.767158743933</v>
      </c>
      <c r="V28" s="21">
        <v>-30369.74</v>
      </c>
      <c r="W28" s="21">
        <v>-11629.24</v>
      </c>
      <c r="X28" s="143">
        <v>-95280.708375877322</v>
      </c>
      <c r="Y28" s="15">
        <v>50347.280162058101</v>
      </c>
      <c r="Z28" s="12">
        <v>156428.22510816224</v>
      </c>
      <c r="AA28" s="12"/>
      <c r="AB28" s="15">
        <v>202287.86616323752</v>
      </c>
      <c r="AC28" s="21">
        <v>22994.161460518113</v>
      </c>
      <c r="AD28" s="21">
        <v>-29353</v>
      </c>
      <c r="AE28" s="21">
        <v>-11248.7</v>
      </c>
      <c r="AF28" s="143">
        <v>-95280.708375877322</v>
      </c>
      <c r="AG28" s="15">
        <v>50347.280162058101</v>
      </c>
      <c r="AH28" s="130">
        <v>139746.89940993639</v>
      </c>
      <c r="AI28" s="163"/>
      <c r="AJ28" s="15">
        <v>115.30640651154981</v>
      </c>
      <c r="AK28" s="15">
        <v>25.996800459874962</v>
      </c>
      <c r="AL28" s="15">
        <v>141.30320697142477</v>
      </c>
      <c r="AN28" s="143">
        <v>192.2888461627733</v>
      </c>
      <c r="AO28" s="143">
        <v>56.54393885754515</v>
      </c>
      <c r="AP28" s="143">
        <v>-90.571015566423313</v>
      </c>
      <c r="AQ28" s="143">
        <v>34.69705405746808</v>
      </c>
      <c r="AR28" s="143">
        <v>192.95882351136322</v>
      </c>
      <c r="AT28" s="143">
        <v>199.69187182945461</v>
      </c>
      <c r="AU28" s="143">
        <v>40.545673404485619</v>
      </c>
      <c r="AV28" s="143">
        <v>-29.98</v>
      </c>
      <c r="AW28" s="143">
        <v>-11.48</v>
      </c>
      <c r="AX28" s="143">
        <v>-94.057954961379394</v>
      </c>
      <c r="AY28" s="143">
        <v>49.701165016839191</v>
      </c>
      <c r="AZ28" s="143">
        <v>154.42075528940003</v>
      </c>
      <c r="BB28" s="15">
        <v>205.36839204389597</v>
      </c>
      <c r="BC28" s="15">
        <v>23.344326355855952</v>
      </c>
      <c r="BD28" s="15">
        <v>-29.8</v>
      </c>
      <c r="BE28" s="15">
        <v>-11.42</v>
      </c>
      <c r="BF28" s="15">
        <v>-96.731683630332313</v>
      </c>
      <c r="BG28" s="15">
        <v>51.113990012241729</v>
      </c>
      <c r="BH28" s="15">
        <v>141.87502478166132</v>
      </c>
    </row>
    <row r="29" spans="1:60">
      <c r="A29" s="48">
        <v>75</v>
      </c>
      <c r="B29" s="52">
        <v>8</v>
      </c>
      <c r="C29" s="52">
        <v>8</v>
      </c>
      <c r="D29" s="11" t="s">
        <v>41</v>
      </c>
      <c r="E29" s="14">
        <v>19702</v>
      </c>
      <c r="F29" s="14">
        <v>19549</v>
      </c>
      <c r="G29" s="21">
        <v>19534</v>
      </c>
      <c r="H29" s="21">
        <v>19311</v>
      </c>
      <c r="I29" s="21"/>
      <c r="J29" s="15">
        <v>-1014078.494076492</v>
      </c>
      <c r="K29" s="21">
        <v>986290.50451448536</v>
      </c>
      <c r="L29" s="130">
        <v>-27787.989562006667</v>
      </c>
      <c r="M29" s="130"/>
      <c r="N29" s="21">
        <v>-4035140.9718102282</v>
      </c>
      <c r="O29" s="21">
        <v>-816148.77348764963</v>
      </c>
      <c r="P29" s="21">
        <v>-1770572.7833080094</v>
      </c>
      <c r="Q29" s="15">
        <v>678292.70976944349</v>
      </c>
      <c r="R29" s="12">
        <v>-5943569.8188364441</v>
      </c>
      <c r="S29" s="15"/>
      <c r="T29" s="15">
        <v>-4035140.9718102282</v>
      </c>
      <c r="U29" s="21">
        <v>-571813.33955003065</v>
      </c>
      <c r="V29" s="21">
        <v>-585629.32000000007</v>
      </c>
      <c r="W29" s="21">
        <v>-224250.32</v>
      </c>
      <c r="X29" s="143">
        <v>-1770572.7833080094</v>
      </c>
      <c r="Y29" s="15">
        <v>970862.55743893667</v>
      </c>
      <c r="Z29" s="12">
        <v>-6216544.1772293318</v>
      </c>
      <c r="AA29" s="12"/>
      <c r="AB29" s="15">
        <v>-4035140.9718102282</v>
      </c>
      <c r="AC29" s="21">
        <v>-321292.63878445694</v>
      </c>
      <c r="AD29" s="21">
        <v>-575467.80000000005</v>
      </c>
      <c r="AE29" s="21">
        <v>-220531.62</v>
      </c>
      <c r="AF29" s="143">
        <v>-1770572.7833080094</v>
      </c>
      <c r="AG29" s="15">
        <v>970862.55743893667</v>
      </c>
      <c r="AH29" s="130">
        <v>-5952143.2564637577</v>
      </c>
      <c r="AI29" s="163"/>
      <c r="AJ29" s="15">
        <v>-51.47084022314953</v>
      </c>
      <c r="AK29" s="15">
        <v>50.060425566667618</v>
      </c>
      <c r="AL29" s="15">
        <v>-1.4104146564819138</v>
      </c>
      <c r="AN29" s="143">
        <v>-206.41163086655217</v>
      </c>
      <c r="AO29" s="143">
        <v>-41.748875824218608</v>
      </c>
      <c r="AP29" s="143">
        <v>-90.571015566423313</v>
      </c>
      <c r="AQ29" s="143">
        <v>34.69705405746808</v>
      </c>
      <c r="AR29" s="143">
        <v>-304.03446819972601</v>
      </c>
      <c r="AT29" s="143">
        <v>-206.57013268200205</v>
      </c>
      <c r="AU29" s="143">
        <v>-29.272721385790451</v>
      </c>
      <c r="AV29" s="143">
        <v>-29.980000000000004</v>
      </c>
      <c r="AW29" s="143">
        <v>-11.48</v>
      </c>
      <c r="AX29" s="143">
        <v>-90.64056431391468</v>
      </c>
      <c r="AY29" s="143">
        <v>49.701165016839184</v>
      </c>
      <c r="AZ29" s="143">
        <v>-318.24225336486802</v>
      </c>
      <c r="BB29" s="15">
        <v>-208.95556790483289</v>
      </c>
      <c r="BC29" s="15">
        <v>-16.637804297263578</v>
      </c>
      <c r="BD29" s="15">
        <v>-29.8</v>
      </c>
      <c r="BE29" s="15">
        <v>-11.42</v>
      </c>
      <c r="BF29" s="15">
        <v>-91.687265460515221</v>
      </c>
      <c r="BG29" s="15">
        <v>50.275105247731169</v>
      </c>
      <c r="BH29" s="15">
        <v>-308.22553241488055</v>
      </c>
    </row>
    <row r="30" spans="1:60">
      <c r="A30" s="48">
        <v>77</v>
      </c>
      <c r="B30" s="52">
        <v>13</v>
      </c>
      <c r="C30" s="52">
        <v>13</v>
      </c>
      <c r="D30" s="11" t="s">
        <v>42</v>
      </c>
      <c r="E30" s="14">
        <v>4683</v>
      </c>
      <c r="F30" s="14">
        <v>4601</v>
      </c>
      <c r="G30" s="21">
        <v>4549</v>
      </c>
      <c r="H30" s="21">
        <v>4509</v>
      </c>
      <c r="I30" s="21"/>
      <c r="J30" s="15">
        <v>62638.926461373107</v>
      </c>
      <c r="K30" s="21">
        <v>44096.0499229294</v>
      </c>
      <c r="L30" s="130">
        <v>106734.97638430251</v>
      </c>
      <c r="M30" s="130"/>
      <c r="N30" s="21">
        <v>-411774.1259344237</v>
      </c>
      <c r="O30" s="21">
        <v>-222588.5103502307</v>
      </c>
      <c r="P30" s="21">
        <v>-416717.24262111366</v>
      </c>
      <c r="Q30" s="15">
        <v>159641.14571841064</v>
      </c>
      <c r="R30" s="12">
        <v>-891438.73318735743</v>
      </c>
      <c r="S30" s="15"/>
      <c r="T30" s="15">
        <v>-411774.1259344237</v>
      </c>
      <c r="U30" s="21">
        <v>-165082.38054579135</v>
      </c>
      <c r="V30" s="21">
        <v>-136379.01999999999</v>
      </c>
      <c r="W30" s="21">
        <v>-52222.520000000004</v>
      </c>
      <c r="X30" s="143">
        <v>-416717.24262111366</v>
      </c>
      <c r="Y30" s="15">
        <v>226090.59966160145</v>
      </c>
      <c r="Z30" s="12">
        <v>-956084.68943972723</v>
      </c>
      <c r="AA30" s="12"/>
      <c r="AB30" s="15">
        <v>-411774.1259344237</v>
      </c>
      <c r="AC30" s="21">
        <v>-106120.50299592156</v>
      </c>
      <c r="AD30" s="21">
        <v>-134368.20000000001</v>
      </c>
      <c r="AE30" s="21">
        <v>-51492.78</v>
      </c>
      <c r="AF30" s="143">
        <v>-416717.24262111366</v>
      </c>
      <c r="AG30" s="15">
        <v>226090.59966160145</v>
      </c>
      <c r="AH30" s="130">
        <v>-894382.2518898577</v>
      </c>
      <c r="AI30" s="163"/>
      <c r="AJ30" s="15">
        <v>13.375811757713668</v>
      </c>
      <c r="AK30" s="15">
        <v>9.4161968658828528</v>
      </c>
      <c r="AL30" s="15">
        <v>22.792008623596523</v>
      </c>
      <c r="AN30" s="143">
        <v>-89.496658538235977</v>
      </c>
      <c r="AO30" s="143">
        <v>-48.378289578402672</v>
      </c>
      <c r="AP30" s="143">
        <v>-90.571015566423313</v>
      </c>
      <c r="AQ30" s="143">
        <v>34.69705405746808</v>
      </c>
      <c r="AR30" s="143">
        <v>-193.74890962559388</v>
      </c>
      <c r="AT30" s="143">
        <v>-90.519702337749777</v>
      </c>
      <c r="AU30" s="143">
        <v>-36.289817662297509</v>
      </c>
      <c r="AV30" s="143">
        <v>-29.979999999999997</v>
      </c>
      <c r="AW30" s="143">
        <v>-11.48</v>
      </c>
      <c r="AX30" s="143">
        <v>-91.606340431108734</v>
      </c>
      <c r="AY30" s="143">
        <v>49.701165016839184</v>
      </c>
      <c r="AZ30" s="143">
        <v>-210.17469541431683</v>
      </c>
      <c r="BB30" s="15">
        <v>-91.322715886986856</v>
      </c>
      <c r="BC30" s="15">
        <v>-23.535263472149381</v>
      </c>
      <c r="BD30" s="15">
        <v>-29.800000000000004</v>
      </c>
      <c r="BE30" s="15">
        <v>-11.42</v>
      </c>
      <c r="BF30" s="15">
        <v>-92.418993706168479</v>
      </c>
      <c r="BG30" s="15">
        <v>50.142071337680512</v>
      </c>
      <c r="BH30" s="15">
        <v>-198.35490172762425</v>
      </c>
    </row>
    <row r="31" spans="1:60">
      <c r="A31" s="48">
        <v>78</v>
      </c>
      <c r="B31" s="52">
        <v>1</v>
      </c>
      <c r="C31" s="136">
        <v>34</v>
      </c>
      <c r="D31" s="11" t="s">
        <v>43</v>
      </c>
      <c r="E31" s="14">
        <v>7979</v>
      </c>
      <c r="F31" s="14">
        <v>7832</v>
      </c>
      <c r="G31" s="21">
        <v>7721</v>
      </c>
      <c r="H31" s="21">
        <v>7702</v>
      </c>
      <c r="I31" s="21"/>
      <c r="J31" s="15">
        <v>-1543134.5041248978</v>
      </c>
      <c r="K31" s="21">
        <v>-347526.20240419992</v>
      </c>
      <c r="L31" s="130">
        <v>-1890660.7065290976</v>
      </c>
      <c r="M31" s="130"/>
      <c r="N31" s="21">
        <v>-2245375.2181295166</v>
      </c>
      <c r="O31" s="21">
        <v>-731305.84070142033</v>
      </c>
      <c r="P31" s="21">
        <v>-709352.19391622744</v>
      </c>
      <c r="Q31" s="15">
        <v>271747.32737809001</v>
      </c>
      <c r="R31" s="12">
        <v>-3414285.9253690741</v>
      </c>
      <c r="S31" s="15"/>
      <c r="T31" s="15">
        <v>-2245375.2181295166</v>
      </c>
      <c r="U31" s="21">
        <v>-633416.68429447222</v>
      </c>
      <c r="V31" s="21">
        <v>-231475.58000000002</v>
      </c>
      <c r="W31" s="21">
        <v>-88637.08</v>
      </c>
      <c r="X31" s="143">
        <v>-709352.19391622744</v>
      </c>
      <c r="Y31" s="15">
        <v>383742.69509501534</v>
      </c>
      <c r="Z31" s="12">
        <v>-3524514.0612452016</v>
      </c>
      <c r="AA31" s="12"/>
      <c r="AB31" s="15">
        <v>-2245375.2181295166</v>
      </c>
      <c r="AC31" s="21">
        <v>-533049.49781966663</v>
      </c>
      <c r="AD31" s="21">
        <v>-229519.6</v>
      </c>
      <c r="AE31" s="21">
        <v>-87956.84</v>
      </c>
      <c r="AF31" s="143">
        <v>-709352.19391622744</v>
      </c>
      <c r="AG31" s="15">
        <v>383742.69509501534</v>
      </c>
      <c r="AH31" s="130">
        <v>-3421510.6547703953</v>
      </c>
      <c r="AI31" s="163"/>
      <c r="AJ31" s="15">
        <v>-193.39948666811603</v>
      </c>
      <c r="AK31" s="15">
        <v>-43.555107457601196</v>
      </c>
      <c r="AL31" s="15">
        <v>-236.95459412571722</v>
      </c>
      <c r="AN31" s="143">
        <v>-286.69244358139895</v>
      </c>
      <c r="AO31" s="143">
        <v>-93.374085891396874</v>
      </c>
      <c r="AP31" s="143">
        <v>-90.571015566423313</v>
      </c>
      <c r="AQ31" s="143">
        <v>34.69705405746808</v>
      </c>
      <c r="AR31" s="143">
        <v>-435.94049098175105</v>
      </c>
      <c r="AT31" s="143">
        <v>-290.81404198025081</v>
      </c>
      <c r="AU31" s="143">
        <v>-82.038166596875044</v>
      </c>
      <c r="AV31" s="143">
        <v>-29.98</v>
      </c>
      <c r="AW31" s="143">
        <v>-11.48</v>
      </c>
      <c r="AX31" s="143">
        <v>-91.873098551512427</v>
      </c>
      <c r="AY31" s="143">
        <v>49.701165016839184</v>
      </c>
      <c r="AZ31" s="143">
        <v>-456.4841421117992</v>
      </c>
      <c r="BB31" s="15">
        <v>-291.53144873143555</v>
      </c>
      <c r="BC31" s="15">
        <v>-69.209231085389078</v>
      </c>
      <c r="BD31" s="15">
        <v>-29.8</v>
      </c>
      <c r="BE31" s="15">
        <v>-11.42</v>
      </c>
      <c r="BF31" s="15">
        <v>-92.099739537292578</v>
      </c>
      <c r="BG31" s="15">
        <v>49.823772409116508</v>
      </c>
      <c r="BH31" s="15">
        <v>-444.2366469450007</v>
      </c>
    </row>
    <row r="32" spans="1:60">
      <c r="A32" s="48">
        <v>79</v>
      </c>
      <c r="B32" s="52">
        <v>4</v>
      </c>
      <c r="C32" s="52">
        <v>4</v>
      </c>
      <c r="D32" s="11" t="s">
        <v>44</v>
      </c>
      <c r="E32" s="14">
        <v>6785</v>
      </c>
      <c r="F32" s="14">
        <v>6753</v>
      </c>
      <c r="G32" s="21">
        <v>6703</v>
      </c>
      <c r="H32" s="21">
        <v>6647</v>
      </c>
      <c r="I32" s="21"/>
      <c r="J32" s="15">
        <v>-870011.97962409223</v>
      </c>
      <c r="K32" s="21">
        <v>-833475.17045262607</v>
      </c>
      <c r="L32" s="130">
        <v>-1703487.1500767183</v>
      </c>
      <c r="M32" s="130"/>
      <c r="N32" s="21">
        <v>-1053593.8958628413</v>
      </c>
      <c r="O32" s="21">
        <v>-882671.57430666231</v>
      </c>
      <c r="P32" s="21">
        <v>-611626.06812005665</v>
      </c>
      <c r="Q32" s="15">
        <v>234309.20605008194</v>
      </c>
      <c r="R32" s="12">
        <v>-2313582.3322394784</v>
      </c>
      <c r="S32" s="15"/>
      <c r="T32" s="15">
        <v>-1053593.8958628413</v>
      </c>
      <c r="U32" s="21">
        <v>-798268.42399816879</v>
      </c>
      <c r="V32" s="21">
        <v>-200955.94</v>
      </c>
      <c r="W32" s="21">
        <v>-76950.44</v>
      </c>
      <c r="X32" s="143">
        <v>-611626.06812005665</v>
      </c>
      <c r="Y32" s="15">
        <v>333146.90910787304</v>
      </c>
      <c r="Z32" s="12">
        <v>-2408247.8588731936</v>
      </c>
      <c r="AA32" s="12"/>
      <c r="AB32" s="15">
        <v>-1053593.8958628413</v>
      </c>
      <c r="AC32" s="21">
        <v>-711728.63719219819</v>
      </c>
      <c r="AD32" s="21">
        <v>-198080.6</v>
      </c>
      <c r="AE32" s="21">
        <v>-75908.740000000005</v>
      </c>
      <c r="AF32" s="143">
        <v>-611626.06812005665</v>
      </c>
      <c r="AG32" s="15">
        <v>333146.90910787304</v>
      </c>
      <c r="AH32" s="130">
        <v>-2317791.032067223</v>
      </c>
      <c r="AI32" s="163"/>
      <c r="AJ32" s="15">
        <v>-128.22578918556997</v>
      </c>
      <c r="AK32" s="15">
        <v>-122.84085047201563</v>
      </c>
      <c r="AL32" s="15">
        <v>-251.0666396575856</v>
      </c>
      <c r="AN32" s="143">
        <v>-156.01864295318248</v>
      </c>
      <c r="AO32" s="143">
        <v>-130.70806668246146</v>
      </c>
      <c r="AP32" s="143">
        <v>-90.571015566423313</v>
      </c>
      <c r="AQ32" s="143">
        <v>34.69705405746808</v>
      </c>
      <c r="AR32" s="143">
        <v>-342.60067114459918</v>
      </c>
      <c r="AT32" s="143">
        <v>-157.18244008098483</v>
      </c>
      <c r="AU32" s="143">
        <v>-119.09121646996401</v>
      </c>
      <c r="AV32" s="143">
        <v>-29.98</v>
      </c>
      <c r="AW32" s="143">
        <v>-11.48</v>
      </c>
      <c r="AX32" s="143">
        <v>-91.246616159936835</v>
      </c>
      <c r="AY32" s="143">
        <v>49.701165016839184</v>
      </c>
      <c r="AZ32" s="143">
        <v>-359.2791076940465</v>
      </c>
      <c r="BB32" s="15">
        <v>-158.50667908272021</v>
      </c>
      <c r="BC32" s="15">
        <v>-107.0751673224309</v>
      </c>
      <c r="BD32" s="15">
        <v>-29.8</v>
      </c>
      <c r="BE32" s="15">
        <v>-11.42</v>
      </c>
      <c r="BF32" s="15">
        <v>-92.015355516783004</v>
      </c>
      <c r="BG32" s="15">
        <v>50.119890041804275</v>
      </c>
      <c r="BH32" s="15">
        <v>-348.6973118801298</v>
      </c>
    </row>
    <row r="33" spans="1:60">
      <c r="A33" s="48">
        <v>81</v>
      </c>
      <c r="B33" s="52">
        <v>7</v>
      </c>
      <c r="C33" s="52">
        <v>7</v>
      </c>
      <c r="D33" s="11" t="s">
        <v>45</v>
      </c>
      <c r="E33" s="14">
        <v>2621</v>
      </c>
      <c r="F33" s="14">
        <v>2574</v>
      </c>
      <c r="G33" s="21">
        <v>2531</v>
      </c>
      <c r="H33" s="21">
        <v>2482</v>
      </c>
      <c r="I33" s="21"/>
      <c r="J33" s="15">
        <v>290115.99736029241</v>
      </c>
      <c r="K33" s="21">
        <v>412654.12146636535</v>
      </c>
      <c r="L33" s="130">
        <v>702770.11882665777</v>
      </c>
      <c r="M33" s="130"/>
      <c r="N33" s="21">
        <v>-140682.24961389371</v>
      </c>
      <c r="O33" s="21">
        <v>75973.076748560328</v>
      </c>
      <c r="P33" s="21">
        <v>-233129.79406797362</v>
      </c>
      <c r="Q33" s="15">
        <v>89310.21714392284</v>
      </c>
      <c r="R33" s="12">
        <v>-208528.74978938416</v>
      </c>
      <c r="S33" s="15"/>
      <c r="T33" s="15">
        <v>-140682.24961389371</v>
      </c>
      <c r="U33" s="21">
        <v>30924.512983428147</v>
      </c>
      <c r="V33" s="21">
        <v>-75879.38</v>
      </c>
      <c r="W33" s="21">
        <v>-29055.88</v>
      </c>
      <c r="X33" s="143">
        <v>-233129.79406797362</v>
      </c>
      <c r="Y33" s="15">
        <v>125793.64865761997</v>
      </c>
      <c r="Z33" s="12">
        <v>-322029.14204081928</v>
      </c>
      <c r="AA33" s="12"/>
      <c r="AB33" s="15">
        <v>-140682.24961389371</v>
      </c>
      <c r="AC33" s="21">
        <v>-10879.554689744224</v>
      </c>
      <c r="AD33" s="21">
        <v>-73963.600000000006</v>
      </c>
      <c r="AE33" s="21">
        <v>-28344.44</v>
      </c>
      <c r="AF33" s="143">
        <v>-233129.79406797362</v>
      </c>
      <c r="AG33" s="15">
        <v>125793.64865761997</v>
      </c>
      <c r="AH33" s="130">
        <v>-361205.98971399164</v>
      </c>
      <c r="AI33" s="163"/>
      <c r="AJ33" s="15">
        <v>110.68904897378573</v>
      </c>
      <c r="AK33" s="15">
        <v>157.44148091047896</v>
      </c>
      <c r="AL33" s="15">
        <v>268.13052988426472</v>
      </c>
      <c r="AN33" s="143">
        <v>-54.655108630106341</v>
      </c>
      <c r="AO33" s="143">
        <v>29.51556983238552</v>
      </c>
      <c r="AP33" s="143">
        <v>-90.571015566423313</v>
      </c>
      <c r="AQ33" s="143">
        <v>34.69705405746808</v>
      </c>
      <c r="AR33" s="143">
        <v>-81.01350030667605</v>
      </c>
      <c r="AT33" s="143">
        <v>-55.583662431408023</v>
      </c>
      <c r="AU33" s="143">
        <v>12.21829829451922</v>
      </c>
      <c r="AV33" s="143">
        <v>-29.98</v>
      </c>
      <c r="AW33" s="143">
        <v>-11.48</v>
      </c>
      <c r="AX33" s="143">
        <v>-92.109756644794004</v>
      </c>
      <c r="AY33" s="143">
        <v>49.701165016839184</v>
      </c>
      <c r="AZ33" s="143">
        <v>-127.23395576484366</v>
      </c>
      <c r="BB33" s="15">
        <v>-56.681003067644525</v>
      </c>
      <c r="BC33" s="15">
        <v>-4.3833822279388492</v>
      </c>
      <c r="BD33" s="15">
        <v>-29.8</v>
      </c>
      <c r="BE33" s="15">
        <v>-11.42</v>
      </c>
      <c r="BF33" s="15">
        <v>-93.928200672028055</v>
      </c>
      <c r="BG33" s="15">
        <v>50.682372545374683</v>
      </c>
      <c r="BH33" s="15">
        <v>-145.53021342223676</v>
      </c>
    </row>
    <row r="34" spans="1:60">
      <c r="A34" s="48">
        <v>82</v>
      </c>
      <c r="B34" s="52">
        <v>5</v>
      </c>
      <c r="C34" s="52">
        <v>5</v>
      </c>
      <c r="D34" s="11" t="s">
        <v>46</v>
      </c>
      <c r="E34" s="14">
        <v>9405</v>
      </c>
      <c r="F34" s="14">
        <v>9359</v>
      </c>
      <c r="G34" s="21">
        <v>9371</v>
      </c>
      <c r="H34" s="21">
        <v>9361</v>
      </c>
      <c r="I34" s="21"/>
      <c r="J34" s="15">
        <v>348473.04083571001</v>
      </c>
      <c r="K34" s="21">
        <v>97994.88333825834</v>
      </c>
      <c r="L34" s="130">
        <v>446467.92417396838</v>
      </c>
      <c r="M34" s="130"/>
      <c r="N34" s="21">
        <v>146175.49532770694</v>
      </c>
      <c r="O34" s="21">
        <v>4301.9551848895499</v>
      </c>
      <c r="P34" s="21">
        <v>-847654.13468615583</v>
      </c>
      <c r="Q34" s="15">
        <v>324729.72892384377</v>
      </c>
      <c r="R34" s="12">
        <v>-372446.95524971554</v>
      </c>
      <c r="S34" s="15"/>
      <c r="T34" s="15">
        <v>146175.49532770694</v>
      </c>
      <c r="U34" s="21">
        <v>-19108.502576521525</v>
      </c>
      <c r="V34" s="21">
        <v>-280942.58</v>
      </c>
      <c r="W34" s="21">
        <v>-107579.08</v>
      </c>
      <c r="X34" s="143">
        <v>-847654.13468615583</v>
      </c>
      <c r="Y34" s="15">
        <v>465749.61737280001</v>
      </c>
      <c r="Z34" s="12">
        <v>-643359.18456217053</v>
      </c>
      <c r="AA34" s="12"/>
      <c r="AB34" s="15">
        <v>146175.49532770694</v>
      </c>
      <c r="AC34" s="21">
        <v>-39557.79034239168</v>
      </c>
      <c r="AD34" s="21">
        <v>-278957.8</v>
      </c>
      <c r="AE34" s="21">
        <v>-106902.62</v>
      </c>
      <c r="AF34" s="143">
        <v>-847654.13468615583</v>
      </c>
      <c r="AG34" s="15">
        <v>465749.61737280001</v>
      </c>
      <c r="AH34" s="130">
        <v>-661147.23232804064</v>
      </c>
      <c r="AI34" s="163"/>
      <c r="AJ34" s="15">
        <v>37.051891635907495</v>
      </c>
      <c r="AK34" s="15">
        <v>10.41944533102162</v>
      </c>
      <c r="AL34" s="15">
        <v>47.471336966929123</v>
      </c>
      <c r="AN34" s="143">
        <v>15.61870876458029</v>
      </c>
      <c r="AO34" s="143">
        <v>0.45965970561914199</v>
      </c>
      <c r="AP34" s="143">
        <v>-90.571015566423313</v>
      </c>
      <c r="AQ34" s="143">
        <v>34.69705405746808</v>
      </c>
      <c r="AR34" s="143">
        <v>-39.795593038755804</v>
      </c>
      <c r="AT34" s="143">
        <v>15.598708283823171</v>
      </c>
      <c r="AU34" s="143">
        <v>-2.0391102952215907</v>
      </c>
      <c r="AV34" s="143">
        <v>-29.98</v>
      </c>
      <c r="AW34" s="143">
        <v>-11.48</v>
      </c>
      <c r="AX34" s="143">
        <v>-90.455035181534072</v>
      </c>
      <c r="AY34" s="143">
        <v>49.701165016839184</v>
      </c>
      <c r="AZ34" s="143">
        <v>-68.654272176093329</v>
      </c>
      <c r="BB34" s="15">
        <v>15.615371790162049</v>
      </c>
      <c r="BC34" s="15">
        <v>-4.2258081767323663</v>
      </c>
      <c r="BD34" s="15">
        <v>-29.799999999999997</v>
      </c>
      <c r="BE34" s="15">
        <v>-11.42</v>
      </c>
      <c r="BF34" s="15">
        <v>-90.551664852703325</v>
      </c>
      <c r="BG34" s="15">
        <v>49.754258879692344</v>
      </c>
      <c r="BH34" s="15">
        <v>-70.627842359581308</v>
      </c>
    </row>
    <row r="35" spans="1:60">
      <c r="A35" s="48">
        <v>86</v>
      </c>
      <c r="B35" s="52">
        <v>5</v>
      </c>
      <c r="C35" s="52">
        <v>5</v>
      </c>
      <c r="D35" s="11" t="s">
        <v>47</v>
      </c>
      <c r="E35" s="14">
        <v>8143</v>
      </c>
      <c r="F35" s="14">
        <v>8031</v>
      </c>
      <c r="G35" s="21">
        <v>7998</v>
      </c>
      <c r="H35" s="21">
        <v>7901</v>
      </c>
      <c r="I35" s="21"/>
      <c r="J35" s="15">
        <v>246262.38394632383</v>
      </c>
      <c r="K35" s="21">
        <v>-45427.468053555327</v>
      </c>
      <c r="L35" s="130">
        <v>200834.91589276851</v>
      </c>
      <c r="M35" s="130"/>
      <c r="N35" s="21">
        <v>-402318.4142881424</v>
      </c>
      <c r="O35" s="21">
        <v>-391110.87515942467</v>
      </c>
      <c r="P35" s="21">
        <v>-727375.82601394563</v>
      </c>
      <c r="Q35" s="15">
        <v>278652.04113552615</v>
      </c>
      <c r="R35" s="12">
        <v>-1242153.0743259867</v>
      </c>
      <c r="S35" s="15"/>
      <c r="T35" s="15">
        <v>-402318.4142881424</v>
      </c>
      <c r="U35" s="21">
        <v>-290734.49427277991</v>
      </c>
      <c r="V35" s="21">
        <v>-239780.04</v>
      </c>
      <c r="W35" s="21">
        <v>-91817.040000000008</v>
      </c>
      <c r="X35" s="143">
        <v>-727375.82601394563</v>
      </c>
      <c r="Y35" s="15">
        <v>397509.91780467983</v>
      </c>
      <c r="Z35" s="12">
        <v>-1354515.8967701881</v>
      </c>
      <c r="AA35" s="12"/>
      <c r="AB35" s="15">
        <v>-402318.4142881424</v>
      </c>
      <c r="AC35" s="21">
        <v>-187817.12009260076</v>
      </c>
      <c r="AD35" s="21">
        <v>-235449.80000000002</v>
      </c>
      <c r="AE35" s="21">
        <v>-90229.42</v>
      </c>
      <c r="AF35" s="143">
        <v>-727375.82601394563</v>
      </c>
      <c r="AG35" s="15">
        <v>397509.91780467983</v>
      </c>
      <c r="AH35" s="130">
        <v>-1245680.6625900092</v>
      </c>
      <c r="AI35" s="163"/>
      <c r="AJ35" s="15">
        <v>30.242218340454848</v>
      </c>
      <c r="AK35" s="15">
        <v>-5.5787139940507586</v>
      </c>
      <c r="AL35" s="15">
        <v>24.663504346404089</v>
      </c>
      <c r="AN35" s="143">
        <v>-50.095681022057327</v>
      </c>
      <c r="AO35" s="143">
        <v>-48.70014632790744</v>
      </c>
      <c r="AP35" s="143">
        <v>-90.571015566423313</v>
      </c>
      <c r="AQ35" s="143">
        <v>34.69705405746808</v>
      </c>
      <c r="AR35" s="143">
        <v>-154.66978885892001</v>
      </c>
      <c r="AT35" s="143">
        <v>-50.302377380362891</v>
      </c>
      <c r="AU35" s="143">
        <v>-36.350899508974734</v>
      </c>
      <c r="AV35" s="143">
        <v>-29.98</v>
      </c>
      <c r="AW35" s="143">
        <v>-11.48</v>
      </c>
      <c r="AX35" s="143">
        <v>-90.944714430350786</v>
      </c>
      <c r="AY35" s="143">
        <v>49.701165016839191</v>
      </c>
      <c r="AZ35" s="143">
        <v>-169.35682630284921</v>
      </c>
      <c r="BB35" s="15">
        <v>-50.919935993942843</v>
      </c>
      <c r="BC35" s="15">
        <v>-23.771309972484591</v>
      </c>
      <c r="BD35" s="15">
        <v>-29.8</v>
      </c>
      <c r="BE35" s="15">
        <v>-11.42</v>
      </c>
      <c r="BF35" s="15">
        <v>-92.061236047835166</v>
      </c>
      <c r="BG35" s="15">
        <v>50.311342590137933</v>
      </c>
      <c r="BH35" s="15">
        <v>-157.66113942412468</v>
      </c>
    </row>
    <row r="36" spans="1:60">
      <c r="A36" s="48">
        <v>90</v>
      </c>
      <c r="B36" s="52">
        <v>12</v>
      </c>
      <c r="C36" s="52">
        <v>12</v>
      </c>
      <c r="D36" s="11" t="s">
        <v>48</v>
      </c>
      <c r="E36" s="14">
        <v>3136</v>
      </c>
      <c r="F36" s="14">
        <v>3061</v>
      </c>
      <c r="G36" s="21">
        <v>3001</v>
      </c>
      <c r="H36" s="21">
        <v>2929</v>
      </c>
      <c r="I36" s="21"/>
      <c r="J36" s="15">
        <v>94114.218245721509</v>
      </c>
      <c r="K36" s="21">
        <v>-675256.10001324408</v>
      </c>
      <c r="L36" s="130">
        <v>-581141.88176752254</v>
      </c>
      <c r="M36" s="130"/>
      <c r="N36" s="21">
        <v>-485495.99844049948</v>
      </c>
      <c r="O36" s="21">
        <v>-1028764.8660668052</v>
      </c>
      <c r="P36" s="21">
        <v>-277237.87864882179</v>
      </c>
      <c r="Q36" s="15">
        <v>106207.68246990979</v>
      </c>
      <c r="R36" s="12">
        <v>-1685291.0606862167</v>
      </c>
      <c r="S36" s="15"/>
      <c r="T36" s="15">
        <v>-485495.99844049948</v>
      </c>
      <c r="U36" s="21">
        <v>-990506.60409519274</v>
      </c>
      <c r="V36" s="21">
        <v>-89969.98</v>
      </c>
      <c r="W36" s="21">
        <v>-34451.480000000003</v>
      </c>
      <c r="X36" s="143">
        <v>-277237.87864882179</v>
      </c>
      <c r="Y36" s="15">
        <v>149153.19621553438</v>
      </c>
      <c r="Z36" s="12">
        <v>-1728508.7449689796</v>
      </c>
      <c r="AA36" s="12"/>
      <c r="AB36" s="15">
        <v>-485495.99844049948</v>
      </c>
      <c r="AC36" s="21">
        <v>-951279.8474813801</v>
      </c>
      <c r="AD36" s="21">
        <v>-87284.2</v>
      </c>
      <c r="AE36" s="21">
        <v>-33449.18</v>
      </c>
      <c r="AF36" s="143">
        <v>-277237.87864882179</v>
      </c>
      <c r="AG36" s="15">
        <v>149153.19621553438</v>
      </c>
      <c r="AH36" s="130">
        <v>-1685593.9083551669</v>
      </c>
      <c r="AI36" s="163"/>
      <c r="AJ36" s="15">
        <v>30.01091143039589</v>
      </c>
      <c r="AK36" s="15">
        <v>-215.32401148381507</v>
      </c>
      <c r="AL36" s="15">
        <v>-185.31310005341919</v>
      </c>
      <c r="AN36" s="143">
        <v>-158.60699066987894</v>
      </c>
      <c r="AO36" s="143">
        <v>-336.08783602313139</v>
      </c>
      <c r="AP36" s="143">
        <v>-90.571015566423327</v>
      </c>
      <c r="AQ36" s="143">
        <v>34.69705405746808</v>
      </c>
      <c r="AR36" s="143">
        <v>-550.56878820196562</v>
      </c>
      <c r="AT36" s="143">
        <v>-161.77807345568127</v>
      </c>
      <c r="AU36" s="143">
        <v>-330.05884841559237</v>
      </c>
      <c r="AV36" s="143">
        <v>-29.979999999999997</v>
      </c>
      <c r="AW36" s="143">
        <v>-11.48</v>
      </c>
      <c r="AX36" s="143">
        <v>-92.381832272183203</v>
      </c>
      <c r="AY36" s="143">
        <v>49.701165016839177</v>
      </c>
      <c r="AZ36" s="143">
        <v>-575.97758912661766</v>
      </c>
      <c r="BB36" s="15">
        <v>-165.75486460925214</v>
      </c>
      <c r="BC36" s="15">
        <v>-324.7797362517515</v>
      </c>
      <c r="BD36" s="15">
        <v>-29.8</v>
      </c>
      <c r="BE36" s="15">
        <v>-11.42</v>
      </c>
      <c r="BF36" s="15">
        <v>-94.652741088706648</v>
      </c>
      <c r="BG36" s="15">
        <v>50.922907550540927</v>
      </c>
      <c r="BH36" s="15">
        <v>-575.48443439916934</v>
      </c>
    </row>
    <row r="37" spans="1:60">
      <c r="A37" s="48">
        <v>91</v>
      </c>
      <c r="B37" s="52">
        <v>1</v>
      </c>
      <c r="C37" s="136">
        <v>31</v>
      </c>
      <c r="D37" s="11" t="s">
        <v>49</v>
      </c>
      <c r="E37" s="14">
        <v>658457</v>
      </c>
      <c r="F37" s="14">
        <v>664028</v>
      </c>
      <c r="G37" s="21">
        <v>674500</v>
      </c>
      <c r="H37" s="21">
        <v>684018</v>
      </c>
      <c r="I37" s="21"/>
      <c r="J37" s="15">
        <v>-6980980.3654889707</v>
      </c>
      <c r="K37" s="21">
        <v>-76687612.739061773</v>
      </c>
      <c r="L37" s="130">
        <v>-83668593.104550749</v>
      </c>
      <c r="M37" s="130"/>
      <c r="N37" s="21">
        <v>55076117.060363501</v>
      </c>
      <c r="O37" s="21">
        <v>-28079132.172586184</v>
      </c>
      <c r="P37" s="21">
        <v>-60141690.324540943</v>
      </c>
      <c r="Q37" s="15">
        <v>23039815.411672413</v>
      </c>
      <c r="R37" s="12">
        <v>-10104890.025091212</v>
      </c>
      <c r="S37" s="15"/>
      <c r="T37" s="15">
        <v>55076117.060363501</v>
      </c>
      <c r="U37" s="21">
        <v>-19779701.53538074</v>
      </c>
      <c r="V37" s="21">
        <v>-20221510</v>
      </c>
      <c r="W37" s="21">
        <v>-7743260</v>
      </c>
      <c r="X37" s="143">
        <v>-60141690.324540943</v>
      </c>
      <c r="Y37" s="15">
        <v>33523435.803858031</v>
      </c>
      <c r="Z37" s="12">
        <v>-19286608.995700147</v>
      </c>
      <c r="AA37" s="12"/>
      <c r="AB37" s="15">
        <v>55076117.060363501</v>
      </c>
      <c r="AC37" s="21">
        <v>-11270173.688024743</v>
      </c>
      <c r="AD37" s="21">
        <v>-20383736.400000002</v>
      </c>
      <c r="AE37" s="21">
        <v>-7811485.5599999996</v>
      </c>
      <c r="AF37" s="143">
        <v>-60141690.324540943</v>
      </c>
      <c r="AG37" s="15">
        <v>33523435.803858031</v>
      </c>
      <c r="AH37" s="130">
        <v>-11007533.108344156</v>
      </c>
      <c r="AI37" s="163"/>
      <c r="AJ37" s="15">
        <v>-10.60202923727589</v>
      </c>
      <c r="AK37" s="15">
        <v>-116.46563517292971</v>
      </c>
      <c r="AL37" s="15">
        <v>-127.06766441020559</v>
      </c>
      <c r="AN37" s="143">
        <v>82.942461854565622</v>
      </c>
      <c r="AO37" s="143">
        <v>-42.286066510126354</v>
      </c>
      <c r="AP37" s="143">
        <v>-90.571015566423313</v>
      </c>
      <c r="AQ37" s="143">
        <v>34.69705405746808</v>
      </c>
      <c r="AR37" s="143">
        <v>-15.217566164515972</v>
      </c>
      <c r="AT37" s="143">
        <v>81.654732483859902</v>
      </c>
      <c r="AU37" s="143">
        <v>-29.324983744078192</v>
      </c>
      <c r="AV37" s="143">
        <v>-29.98</v>
      </c>
      <c r="AW37" s="143">
        <v>-11.48</v>
      </c>
      <c r="AX37" s="143">
        <v>-89.164848516739724</v>
      </c>
      <c r="AY37" s="143">
        <v>49.701165016839184</v>
      </c>
      <c r="AZ37" s="143">
        <v>-28.593934760118824</v>
      </c>
      <c r="BB37" s="15">
        <v>80.518520068716768</v>
      </c>
      <c r="BC37" s="15">
        <v>-16.476428526770849</v>
      </c>
      <c r="BD37" s="15">
        <v>-29.800000000000004</v>
      </c>
      <c r="BE37" s="15">
        <v>-11.42</v>
      </c>
      <c r="BF37" s="15">
        <v>-87.924134049894803</v>
      </c>
      <c r="BG37" s="15">
        <v>49.009581332447439</v>
      </c>
      <c r="BH37" s="15">
        <v>-16.092461175501459</v>
      </c>
    </row>
    <row r="38" spans="1:60">
      <c r="A38" s="48">
        <v>92</v>
      </c>
      <c r="B38" s="52">
        <v>1</v>
      </c>
      <c r="C38" s="136">
        <v>35</v>
      </c>
      <c r="D38" s="11" t="s">
        <v>50</v>
      </c>
      <c r="E38" s="14">
        <v>239206</v>
      </c>
      <c r="F38" s="14">
        <v>242819</v>
      </c>
      <c r="G38" s="21">
        <v>247443</v>
      </c>
      <c r="H38" s="21">
        <v>251269</v>
      </c>
      <c r="I38" s="21"/>
      <c r="J38" s="15">
        <v>-27694606.953011636</v>
      </c>
      <c r="K38" s="21">
        <v>-3093860.6356005617</v>
      </c>
      <c r="L38" s="130">
        <v>-30788467.588612199</v>
      </c>
      <c r="M38" s="130"/>
      <c r="N38" s="21">
        <v>-26465622.019977588</v>
      </c>
      <c r="O38" s="21">
        <v>111614.11005873444</v>
      </c>
      <c r="P38" s="21">
        <v>-21992363.428823341</v>
      </c>
      <c r="Q38" s="15">
        <v>8425103.9691803418</v>
      </c>
      <c r="R38" s="12">
        <v>-39921267.369561851</v>
      </c>
      <c r="S38" s="15"/>
      <c r="T38" s="15">
        <v>-26465622.019977588</v>
      </c>
      <c r="U38" s="21">
        <v>-495769.57870802219</v>
      </c>
      <c r="V38" s="21">
        <v>-7418341.1399999997</v>
      </c>
      <c r="W38" s="21">
        <v>-2840645.64</v>
      </c>
      <c r="X38" s="143">
        <v>-21992363.428823341</v>
      </c>
      <c r="Y38" s="15">
        <v>12298205.375261739</v>
      </c>
      <c r="Z38" s="12">
        <v>-46914536.432247207</v>
      </c>
      <c r="AA38" s="12"/>
      <c r="AB38" s="15">
        <v>-26465622.019977588</v>
      </c>
      <c r="AC38" s="21">
        <v>-1026325.7926219902</v>
      </c>
      <c r="AD38" s="21">
        <v>-7487816.2000000002</v>
      </c>
      <c r="AE38" s="21">
        <v>-2869491.98</v>
      </c>
      <c r="AF38" s="143">
        <v>-21992363.428823341</v>
      </c>
      <c r="AG38" s="15">
        <v>12298205.375261739</v>
      </c>
      <c r="AH38" s="130">
        <v>-47543414.046161175</v>
      </c>
      <c r="AI38" s="163"/>
      <c r="AJ38" s="15">
        <v>-115.77722529122028</v>
      </c>
      <c r="AK38" s="15">
        <v>-12.933875553291145</v>
      </c>
      <c r="AL38" s="15">
        <v>-128.71110084451141</v>
      </c>
      <c r="AN38" s="143">
        <v>-108.99320901567665</v>
      </c>
      <c r="AO38" s="143">
        <v>0.45965970561914199</v>
      </c>
      <c r="AP38" s="143">
        <v>-90.571015566423313</v>
      </c>
      <c r="AQ38" s="143">
        <v>34.69705405746808</v>
      </c>
      <c r="AR38" s="143">
        <v>-164.40751081901271</v>
      </c>
      <c r="AT38" s="143">
        <v>-106.95643853322821</v>
      </c>
      <c r="AU38" s="143">
        <v>-2.0035708373565719</v>
      </c>
      <c r="AV38" s="143">
        <v>-29.979999999999997</v>
      </c>
      <c r="AW38" s="143">
        <v>-11.48</v>
      </c>
      <c r="AX38" s="143">
        <v>-88.87850304443181</v>
      </c>
      <c r="AY38" s="143">
        <v>49.701165016839184</v>
      </c>
      <c r="AZ38" s="143">
        <v>-189.59734739817739</v>
      </c>
      <c r="BB38" s="15">
        <v>-105.32784394405036</v>
      </c>
      <c r="BC38" s="15">
        <v>-4.0845698937075019</v>
      </c>
      <c r="BD38" s="15">
        <v>-29.8</v>
      </c>
      <c r="BE38" s="15">
        <v>-11.42</v>
      </c>
      <c r="BF38" s="15">
        <v>-87.525175922311703</v>
      </c>
      <c r="BG38" s="15">
        <v>48.944379829034773</v>
      </c>
      <c r="BH38" s="15">
        <v>-189.21320993103475</v>
      </c>
    </row>
    <row r="39" spans="1:60">
      <c r="A39" s="48">
        <v>97</v>
      </c>
      <c r="B39" s="52">
        <v>10</v>
      </c>
      <c r="C39" s="52">
        <v>10</v>
      </c>
      <c r="D39" s="11" t="s">
        <v>51</v>
      </c>
      <c r="E39" s="14">
        <v>2131</v>
      </c>
      <c r="F39" s="14">
        <v>2091</v>
      </c>
      <c r="G39" s="21">
        <v>2062</v>
      </c>
      <c r="H39" s="21">
        <v>2059</v>
      </c>
      <c r="I39" s="21"/>
      <c r="J39" s="15">
        <v>-317202.09788532177</v>
      </c>
      <c r="K39" s="21">
        <v>271315.2243055604</v>
      </c>
      <c r="L39" s="130">
        <v>-45886.873579761363</v>
      </c>
      <c r="M39" s="130"/>
      <c r="N39" s="21">
        <v>-405409.91501179541</v>
      </c>
      <c r="O39" s="21">
        <v>172304.65670424153</v>
      </c>
      <c r="P39" s="21">
        <v>-189383.99354939113</v>
      </c>
      <c r="Q39" s="15">
        <v>72551.540034165751</v>
      </c>
      <c r="R39" s="12">
        <v>-349937.71182277927</v>
      </c>
      <c r="S39" s="15"/>
      <c r="T39" s="15">
        <v>-405409.91501179541</v>
      </c>
      <c r="U39" s="21">
        <v>135709.26166426818</v>
      </c>
      <c r="V39" s="21">
        <v>-61818.76</v>
      </c>
      <c r="W39" s="21">
        <v>-23671.760000000002</v>
      </c>
      <c r="X39" s="143">
        <v>-189383.99354939113</v>
      </c>
      <c r="Y39" s="15">
        <v>102483.8022647224</v>
      </c>
      <c r="Z39" s="12">
        <v>-442091.36463219603</v>
      </c>
      <c r="AA39" s="12"/>
      <c r="AB39" s="15">
        <v>-405409.91501179541</v>
      </c>
      <c r="AC39" s="21">
        <v>99775.455091083597</v>
      </c>
      <c r="AD39" s="21">
        <v>-61358.200000000004</v>
      </c>
      <c r="AE39" s="21">
        <v>-23513.78</v>
      </c>
      <c r="AF39" s="143">
        <v>-189383.99354939113</v>
      </c>
      <c r="AG39" s="15">
        <v>102483.8022647224</v>
      </c>
      <c r="AH39" s="130">
        <v>-477406.63120538054</v>
      </c>
      <c r="AI39" s="163"/>
      <c r="AJ39" s="15">
        <v>-148.85128948161508</v>
      </c>
      <c r="AK39" s="15">
        <v>127.31826574639156</v>
      </c>
      <c r="AL39" s="15">
        <v>-21.533023735223541</v>
      </c>
      <c r="AN39" s="143">
        <v>-193.88326877656405</v>
      </c>
      <c r="AO39" s="143">
        <v>82.402992206715226</v>
      </c>
      <c r="AP39" s="143">
        <v>-90.571015566423313</v>
      </c>
      <c r="AQ39" s="143">
        <v>34.69705405746808</v>
      </c>
      <c r="AR39" s="143">
        <v>-167.35423807880406</v>
      </c>
      <c r="AT39" s="143">
        <v>-196.61004607749535</v>
      </c>
      <c r="AU39" s="143">
        <v>65.814384900227054</v>
      </c>
      <c r="AV39" s="143">
        <v>-29.98</v>
      </c>
      <c r="AW39" s="143">
        <v>-11.48</v>
      </c>
      <c r="AX39" s="143">
        <v>-91.84480773491326</v>
      </c>
      <c r="AY39" s="143">
        <v>49.701165016839184</v>
      </c>
      <c r="AZ39" s="143">
        <v>-214.3993038953424</v>
      </c>
      <c r="BB39" s="15">
        <v>-196.89651044769082</v>
      </c>
      <c r="BC39" s="15">
        <v>48.458210340497132</v>
      </c>
      <c r="BD39" s="15">
        <v>-29.8</v>
      </c>
      <c r="BE39" s="15">
        <v>-11.42</v>
      </c>
      <c r="BF39" s="15">
        <v>-91.978627270223953</v>
      </c>
      <c r="BG39" s="15">
        <v>49.773580507393106</v>
      </c>
      <c r="BH39" s="15">
        <v>-231.86334687002454</v>
      </c>
    </row>
    <row r="40" spans="1:60">
      <c r="A40" s="48">
        <v>98</v>
      </c>
      <c r="B40" s="52">
        <v>7</v>
      </c>
      <c r="C40" s="52">
        <v>7</v>
      </c>
      <c r="D40" s="11" t="s">
        <v>52</v>
      </c>
      <c r="E40" s="14">
        <v>23090</v>
      </c>
      <c r="F40" s="14">
        <v>22943</v>
      </c>
      <c r="G40" s="21">
        <v>22885</v>
      </c>
      <c r="H40" s="21">
        <v>22849</v>
      </c>
      <c r="I40" s="21"/>
      <c r="J40" s="15">
        <v>4335426.4234630624</v>
      </c>
      <c r="K40" s="15">
        <v>3029037.0495852563</v>
      </c>
      <c r="L40" s="130">
        <v>7364463.4730483182</v>
      </c>
      <c r="M40" s="130"/>
      <c r="N40" s="21">
        <v>4495154.9679005193</v>
      </c>
      <c r="O40" s="15">
        <v>2695723.6163410065</v>
      </c>
      <c r="P40" s="15">
        <v>-2077970.81014045</v>
      </c>
      <c r="Q40" s="15">
        <v>796054.51124049013</v>
      </c>
      <c r="R40" s="12">
        <v>5908962.2853415664</v>
      </c>
      <c r="S40" s="15"/>
      <c r="T40" s="15">
        <v>4495154.9679005193</v>
      </c>
      <c r="U40" s="15">
        <v>2294189.3512036996</v>
      </c>
      <c r="V40" s="15">
        <v>-686092.3</v>
      </c>
      <c r="W40" s="15">
        <v>-262719.8</v>
      </c>
      <c r="X40" s="143">
        <v>-2077970.81014045</v>
      </c>
      <c r="Y40" s="15">
        <v>1137411.1614103648</v>
      </c>
      <c r="Z40" s="12">
        <v>4899972.570374134</v>
      </c>
      <c r="AA40" s="12"/>
      <c r="AB40" s="15">
        <v>4495154.9679005193</v>
      </c>
      <c r="AC40" s="15">
        <v>1899914.2081101683</v>
      </c>
      <c r="AD40" s="15">
        <v>-680900.20000000007</v>
      </c>
      <c r="AE40" s="15">
        <v>-260935.58</v>
      </c>
      <c r="AF40" s="143">
        <v>-2077970.81014045</v>
      </c>
      <c r="AG40" s="15">
        <v>1137411.1614103648</v>
      </c>
      <c r="AH40" s="130">
        <v>4512673.7472806023</v>
      </c>
      <c r="AI40" s="163"/>
      <c r="AJ40" s="15">
        <v>187.76207983815775</v>
      </c>
      <c r="AK40" s="15">
        <v>131.1839345857625</v>
      </c>
      <c r="AL40" s="15">
        <v>318.94601442392025</v>
      </c>
      <c r="AN40" s="143">
        <v>195.92707875607022</v>
      </c>
      <c r="AO40" s="143">
        <v>117.49656175482747</v>
      </c>
      <c r="AP40" s="143">
        <v>-90.571015566423313</v>
      </c>
      <c r="AQ40" s="143">
        <v>34.69705405746808</v>
      </c>
      <c r="AR40" s="143">
        <v>257.54967900194248</v>
      </c>
      <c r="AT40" s="143">
        <v>196.42363853618176</v>
      </c>
      <c r="AU40" s="143">
        <v>100.24860612644525</v>
      </c>
      <c r="AV40" s="143">
        <v>-29.98</v>
      </c>
      <c r="AW40" s="143">
        <v>-11.479999999999999</v>
      </c>
      <c r="AX40" s="143">
        <v>-90.800559761435437</v>
      </c>
      <c r="AY40" s="143">
        <v>49.701165016839184</v>
      </c>
      <c r="AZ40" s="143">
        <v>214.11284991803078</v>
      </c>
      <c r="BB40" s="15">
        <v>196.73311601822923</v>
      </c>
      <c r="BC40" s="15">
        <v>83.150869101937431</v>
      </c>
      <c r="BD40" s="15">
        <v>-29.800000000000004</v>
      </c>
      <c r="BE40" s="15">
        <v>-11.42</v>
      </c>
      <c r="BF40" s="15">
        <v>-90.943621608842832</v>
      </c>
      <c r="BG40" s="15">
        <v>49.779472248692059</v>
      </c>
      <c r="BH40" s="15">
        <v>197.49983576001586</v>
      </c>
    </row>
    <row r="41" spans="1:60">
      <c r="A41" s="48">
        <v>102</v>
      </c>
      <c r="B41" s="52">
        <v>4</v>
      </c>
      <c r="C41" s="52">
        <v>4</v>
      </c>
      <c r="D41" s="11" t="s">
        <v>53</v>
      </c>
      <c r="E41" s="14">
        <v>9870</v>
      </c>
      <c r="F41" s="14">
        <v>9745</v>
      </c>
      <c r="G41" s="21">
        <v>9646</v>
      </c>
      <c r="H41" s="21">
        <v>9555</v>
      </c>
      <c r="I41" s="21"/>
      <c r="J41" s="15">
        <v>1048170.5654000834</v>
      </c>
      <c r="K41" s="21">
        <v>660474.0562988912</v>
      </c>
      <c r="L41" s="130">
        <v>1708644.6216989746</v>
      </c>
      <c r="M41" s="130"/>
      <c r="N41" s="21">
        <v>310285.04827605054</v>
      </c>
      <c r="O41" s="21">
        <v>4479.3838312585385</v>
      </c>
      <c r="P41" s="21">
        <v>-882614.54669479514</v>
      </c>
      <c r="Q41" s="15">
        <v>338122.79179002641</v>
      </c>
      <c r="R41" s="12">
        <v>-229727.32279745961</v>
      </c>
      <c r="S41" s="15"/>
      <c r="T41" s="15">
        <v>310285.04827605054</v>
      </c>
      <c r="U41" s="21">
        <v>-19896.608356469947</v>
      </c>
      <c r="V41" s="21">
        <v>-289187.08</v>
      </c>
      <c r="W41" s="21">
        <v>-110736.08</v>
      </c>
      <c r="X41" s="143">
        <v>-882614.54669479514</v>
      </c>
      <c r="Y41" s="15">
        <v>479417.43775243073</v>
      </c>
      <c r="Z41" s="12">
        <v>-512731.82902278384</v>
      </c>
      <c r="AA41" s="12"/>
      <c r="AB41" s="15">
        <v>310285.04827605054</v>
      </c>
      <c r="AC41" s="21">
        <v>-41189.30087473095</v>
      </c>
      <c r="AD41" s="21">
        <v>-284739</v>
      </c>
      <c r="AE41" s="21">
        <v>-109118.1</v>
      </c>
      <c r="AF41" s="143">
        <v>-882614.54669479514</v>
      </c>
      <c r="AG41" s="15">
        <v>479417.43775243073</v>
      </c>
      <c r="AH41" s="130">
        <v>-527958.46154104476</v>
      </c>
      <c r="AI41" s="163"/>
      <c r="AJ41" s="15">
        <v>106.19762567376732</v>
      </c>
      <c r="AK41" s="15">
        <v>66.917330932005186</v>
      </c>
      <c r="AL41" s="15">
        <v>173.11495660577251</v>
      </c>
      <c r="AN41" s="143">
        <v>31.840435944181689</v>
      </c>
      <c r="AO41" s="143">
        <v>0.45965970561914199</v>
      </c>
      <c r="AP41" s="143">
        <v>-90.571015566423313</v>
      </c>
      <c r="AQ41" s="143">
        <v>34.69705405746808</v>
      </c>
      <c r="AR41" s="143">
        <v>-23.573865859154399</v>
      </c>
      <c r="AT41" s="143">
        <v>32.167224577654004</v>
      </c>
      <c r="AU41" s="143">
        <v>-2.062679696917888</v>
      </c>
      <c r="AV41" s="143">
        <v>-29.98</v>
      </c>
      <c r="AW41" s="143">
        <v>-11.48</v>
      </c>
      <c r="AX41" s="143">
        <v>-91.500575025377884</v>
      </c>
      <c r="AY41" s="143">
        <v>49.701165016839184</v>
      </c>
      <c r="AZ41" s="143">
        <v>-53.154865127802594</v>
      </c>
      <c r="BB41" s="15">
        <v>32.473579097441188</v>
      </c>
      <c r="BC41" s="15">
        <v>-4.3107588565914128</v>
      </c>
      <c r="BD41" s="15">
        <v>-29.8</v>
      </c>
      <c r="BE41" s="15">
        <v>-11.42</v>
      </c>
      <c r="BF41" s="15">
        <v>-92.37200907323863</v>
      </c>
      <c r="BG41" s="15">
        <v>50.174509445570983</v>
      </c>
      <c r="BH41" s="15">
        <v>-55.25467938681787</v>
      </c>
    </row>
    <row r="42" spans="1:60">
      <c r="A42" s="48">
        <v>103</v>
      </c>
      <c r="B42" s="52">
        <v>5</v>
      </c>
      <c r="C42" s="52">
        <v>5</v>
      </c>
      <c r="D42" s="11" t="s">
        <v>54</v>
      </c>
      <c r="E42" s="14">
        <v>2166</v>
      </c>
      <c r="F42" s="14">
        <v>2161</v>
      </c>
      <c r="G42" s="21">
        <v>2125</v>
      </c>
      <c r="H42" s="21">
        <v>2094</v>
      </c>
      <c r="I42" s="21"/>
      <c r="J42" s="15">
        <v>205163.71927565767</v>
      </c>
      <c r="K42" s="21">
        <v>123638.49758452934</v>
      </c>
      <c r="L42" s="130">
        <v>328802.21686018701</v>
      </c>
      <c r="M42" s="130"/>
      <c r="N42" s="21">
        <v>142099.67890654004</v>
      </c>
      <c r="O42" s="21">
        <v>40211.771044527421</v>
      </c>
      <c r="P42" s="21">
        <v>-195723.96463904079</v>
      </c>
      <c r="Q42" s="15">
        <v>74980.333818188519</v>
      </c>
      <c r="R42" s="12">
        <v>61567.819130215183</v>
      </c>
      <c r="S42" s="15"/>
      <c r="T42" s="15">
        <v>142099.67890654004</v>
      </c>
      <c r="U42" s="21">
        <v>2391.2790878643864</v>
      </c>
      <c r="V42" s="21">
        <v>-63707.5</v>
      </c>
      <c r="W42" s="21">
        <v>-24395</v>
      </c>
      <c r="X42" s="143">
        <v>-195723.96463904079</v>
      </c>
      <c r="Y42" s="15">
        <v>105614.97566078327</v>
      </c>
      <c r="Z42" s="12">
        <v>-33720.530983853096</v>
      </c>
      <c r="AA42" s="12"/>
      <c r="AB42" s="15">
        <v>142099.67890654004</v>
      </c>
      <c r="AC42" s="21">
        <v>-9133.9229543656838</v>
      </c>
      <c r="AD42" s="21">
        <v>-62401.200000000004</v>
      </c>
      <c r="AE42" s="21">
        <v>-23913.48</v>
      </c>
      <c r="AF42" s="143">
        <v>-195723.96463904079</v>
      </c>
      <c r="AG42" s="15">
        <v>105614.97566078327</v>
      </c>
      <c r="AH42" s="130">
        <v>-43457.913026083173</v>
      </c>
      <c r="AI42" s="163"/>
      <c r="AJ42" s="15">
        <v>94.72009200168867</v>
      </c>
      <c r="AK42" s="15">
        <v>57.081485496089257</v>
      </c>
      <c r="AL42" s="15">
        <v>151.80157749777794</v>
      </c>
      <c r="AN42" s="143">
        <v>65.756445583776042</v>
      </c>
      <c r="AO42" s="143">
        <v>18.607945879003896</v>
      </c>
      <c r="AP42" s="143">
        <v>-90.571015566423313</v>
      </c>
      <c r="AQ42" s="143">
        <v>34.69705405746808</v>
      </c>
      <c r="AR42" s="143">
        <v>28.490429953824702</v>
      </c>
      <c r="AT42" s="143">
        <v>66.870437132489428</v>
      </c>
      <c r="AU42" s="143">
        <v>1.1253078060538289</v>
      </c>
      <c r="AV42" s="143">
        <v>-29.98</v>
      </c>
      <c r="AW42" s="143">
        <v>-11.48</v>
      </c>
      <c r="AX42" s="143">
        <v>-92.105395124254485</v>
      </c>
      <c r="AY42" s="143">
        <v>49.701165016839184</v>
      </c>
      <c r="AZ42" s="143">
        <v>-15.868485168872045</v>
      </c>
      <c r="BB42" s="15">
        <v>67.860400623944628</v>
      </c>
      <c r="BC42" s="15">
        <v>-4.3619498349406323</v>
      </c>
      <c r="BD42" s="15">
        <v>-29.8</v>
      </c>
      <c r="BE42" s="15">
        <v>-11.42</v>
      </c>
      <c r="BF42" s="15">
        <v>-93.468942043476972</v>
      </c>
      <c r="BG42" s="15">
        <v>50.43695112740366</v>
      </c>
      <c r="BH42" s="15">
        <v>-20.753540127069328</v>
      </c>
    </row>
    <row r="43" spans="1:60">
      <c r="A43" s="48">
        <v>105</v>
      </c>
      <c r="B43" s="52">
        <v>18</v>
      </c>
      <c r="C43" s="52">
        <v>18</v>
      </c>
      <c r="D43" s="11" t="s">
        <v>55</v>
      </c>
      <c r="E43" s="14">
        <v>2139</v>
      </c>
      <c r="F43" s="14">
        <v>2094</v>
      </c>
      <c r="G43" s="21">
        <v>2063</v>
      </c>
      <c r="H43" s="21">
        <v>2002</v>
      </c>
      <c r="I43" s="21"/>
      <c r="J43" s="15">
        <v>338605.69872906734</v>
      </c>
      <c r="K43" s="21">
        <v>353435.51227285573</v>
      </c>
      <c r="L43" s="130">
        <v>692041.21100192307</v>
      </c>
      <c r="M43" s="130"/>
      <c r="N43" s="21">
        <v>416536.76124356815</v>
      </c>
      <c r="O43" s="21">
        <v>365103.72918725054</v>
      </c>
      <c r="P43" s="21">
        <v>-189655.70659609043</v>
      </c>
      <c r="Q43" s="15">
        <v>72655.631196338159</v>
      </c>
      <c r="R43" s="12">
        <v>664640.4150310664</v>
      </c>
      <c r="S43" s="15"/>
      <c r="T43" s="15">
        <v>416536.76124356815</v>
      </c>
      <c r="U43" s="21">
        <v>328455.82999370474</v>
      </c>
      <c r="V43" s="21">
        <v>-61848.74</v>
      </c>
      <c r="W43" s="21">
        <v>-23683.24</v>
      </c>
      <c r="X43" s="143">
        <v>-189655.70659609043</v>
      </c>
      <c r="Y43" s="15">
        <v>102533.50342973923</v>
      </c>
      <c r="Z43" s="12">
        <v>572338.40807092167</v>
      </c>
      <c r="AA43" s="12"/>
      <c r="AB43" s="15">
        <v>416536.76124356815</v>
      </c>
      <c r="AC43" s="21">
        <v>292470.46846130467</v>
      </c>
      <c r="AD43" s="21">
        <v>-59659.6</v>
      </c>
      <c r="AE43" s="21">
        <v>-22862.84</v>
      </c>
      <c r="AF43" s="143">
        <v>-189655.70659609043</v>
      </c>
      <c r="AG43" s="15">
        <v>102533.50342973923</v>
      </c>
      <c r="AH43" s="130">
        <v>539362.58653852169</v>
      </c>
      <c r="AI43" s="163"/>
      <c r="AJ43" s="15">
        <v>158.30093442219138</v>
      </c>
      <c r="AK43" s="15">
        <v>165.23399358244774</v>
      </c>
      <c r="AL43" s="15">
        <v>323.53492800463914</v>
      </c>
      <c r="AN43" s="143">
        <v>198.91917919941173</v>
      </c>
      <c r="AO43" s="143">
        <v>174.35708175131353</v>
      </c>
      <c r="AP43" s="143">
        <v>-90.571015566423313</v>
      </c>
      <c r="AQ43" s="143">
        <v>34.69705405746808</v>
      </c>
      <c r="AR43" s="143">
        <v>317.40229944177003</v>
      </c>
      <c r="AT43" s="143">
        <v>201.90827011321772</v>
      </c>
      <c r="AU43" s="143">
        <v>159.21271449040464</v>
      </c>
      <c r="AV43" s="143">
        <v>-29.98</v>
      </c>
      <c r="AW43" s="143">
        <v>-11.48</v>
      </c>
      <c r="AX43" s="143">
        <v>-91.931995441633745</v>
      </c>
      <c r="AY43" s="143">
        <v>49.701165016839177</v>
      </c>
      <c r="AZ43" s="143">
        <v>277.43015417882776</v>
      </c>
      <c r="BB43" s="15">
        <v>208.06032030148259</v>
      </c>
      <c r="BC43" s="15">
        <v>146.08914508556677</v>
      </c>
      <c r="BD43" s="15">
        <v>-29.8</v>
      </c>
      <c r="BE43" s="15">
        <v>-11.42</v>
      </c>
      <c r="BF43" s="15">
        <v>-94.733120177867349</v>
      </c>
      <c r="BG43" s="15">
        <v>51.215536178690925</v>
      </c>
      <c r="BH43" s="15">
        <v>269.411881387873</v>
      </c>
    </row>
    <row r="44" spans="1:60">
      <c r="A44" s="48">
        <v>106</v>
      </c>
      <c r="B44" s="52">
        <v>1</v>
      </c>
      <c r="C44" s="136">
        <v>33</v>
      </c>
      <c r="D44" s="11" t="s">
        <v>56</v>
      </c>
      <c r="E44" s="14">
        <v>46880</v>
      </c>
      <c r="F44" s="14">
        <v>46797</v>
      </c>
      <c r="G44" s="21">
        <v>46901</v>
      </c>
      <c r="H44" s="21">
        <v>47031</v>
      </c>
      <c r="I44" s="21"/>
      <c r="J44" s="15">
        <v>1749488.2548557413</v>
      </c>
      <c r="K44" s="21">
        <v>3681008.4198144875</v>
      </c>
      <c r="L44" s="130">
        <v>5430496.6746702287</v>
      </c>
      <c r="M44" s="130"/>
      <c r="N44" s="21">
        <v>-1346101.2265264208</v>
      </c>
      <c r="O44" s="21">
        <v>721215.86000360036</v>
      </c>
      <c r="P44" s="21">
        <v>-4238451.8154619122</v>
      </c>
      <c r="Q44" s="15">
        <v>1623718.0387273338</v>
      </c>
      <c r="R44" s="12">
        <v>-3239619.1432573991</v>
      </c>
      <c r="S44" s="15"/>
      <c r="T44" s="15">
        <v>-1346101.2265264208</v>
      </c>
      <c r="U44" s="21">
        <v>-95546.596332244662</v>
      </c>
      <c r="V44" s="21">
        <v>-1406091.98</v>
      </c>
      <c r="W44" s="21">
        <v>-538423.48</v>
      </c>
      <c r="X44" s="143">
        <v>-4238451.8154619122</v>
      </c>
      <c r="Y44" s="15">
        <v>2331034.3404547749</v>
      </c>
      <c r="Z44" s="12">
        <v>-5293580.7578658024</v>
      </c>
      <c r="AA44" s="12"/>
      <c r="AB44" s="15">
        <v>-1346101.2265264208</v>
      </c>
      <c r="AC44" s="21">
        <v>-197797.40513440577</v>
      </c>
      <c r="AD44" s="21">
        <v>-1401523.8</v>
      </c>
      <c r="AE44" s="21">
        <v>-537094.02</v>
      </c>
      <c r="AF44" s="143">
        <v>-4238451.8154619122</v>
      </c>
      <c r="AG44" s="15">
        <v>2331034.3404547749</v>
      </c>
      <c r="AH44" s="130">
        <v>-5389933.9266679632</v>
      </c>
      <c r="AI44" s="163"/>
      <c r="AJ44" s="15">
        <v>37.318435470472295</v>
      </c>
      <c r="AK44" s="15">
        <v>78.519804176930194</v>
      </c>
      <c r="AL44" s="15">
        <v>115.83823964740249</v>
      </c>
      <c r="AN44" s="143">
        <v>-28.764690611073803</v>
      </c>
      <c r="AO44" s="143">
        <v>15.411583221223591</v>
      </c>
      <c r="AP44" s="143">
        <v>-90.571015566423327</v>
      </c>
      <c r="AQ44" s="143">
        <v>34.69705405746808</v>
      </c>
      <c r="AR44" s="143">
        <v>-69.227068898805456</v>
      </c>
      <c r="AT44" s="143">
        <v>-28.70090672963094</v>
      </c>
      <c r="AU44" s="143">
        <v>-2.0371974229173082</v>
      </c>
      <c r="AV44" s="143">
        <v>-29.98</v>
      </c>
      <c r="AW44" s="143">
        <v>-11.48</v>
      </c>
      <c r="AX44" s="143">
        <v>-90.370180069975319</v>
      </c>
      <c r="AY44" s="143">
        <v>49.701165016839191</v>
      </c>
      <c r="AZ44" s="143">
        <v>-112.86711920568436</v>
      </c>
      <c r="BB44" s="15">
        <v>-28.621573569059148</v>
      </c>
      <c r="BC44" s="15">
        <v>-4.2056814682742401</v>
      </c>
      <c r="BD44" s="15">
        <v>-29.8</v>
      </c>
      <c r="BE44" s="15">
        <v>-11.42</v>
      </c>
      <c r="BF44" s="15">
        <v>-90.120384756052644</v>
      </c>
      <c r="BG44" s="15">
        <v>49.563784322144436</v>
      </c>
      <c r="BH44" s="15">
        <v>-114.60385547124159</v>
      </c>
    </row>
    <row r="45" spans="1:60">
      <c r="A45" s="48">
        <v>108</v>
      </c>
      <c r="B45" s="52">
        <v>6</v>
      </c>
      <c r="C45" s="52">
        <v>6</v>
      </c>
      <c r="D45" s="11" t="s">
        <v>57</v>
      </c>
      <c r="E45" s="14">
        <v>10337</v>
      </c>
      <c r="F45" s="14">
        <v>10257</v>
      </c>
      <c r="G45" s="21">
        <v>10319</v>
      </c>
      <c r="H45" s="21">
        <v>10348</v>
      </c>
      <c r="I45" s="21"/>
      <c r="J45" s="15">
        <v>632336.26354080834</v>
      </c>
      <c r="K45" s="21">
        <v>90917.135641304398</v>
      </c>
      <c r="L45" s="130">
        <v>723253.39918211277</v>
      </c>
      <c r="M45" s="130"/>
      <c r="N45" s="21">
        <v>874673.67666952522</v>
      </c>
      <c r="O45" s="21">
        <v>55791.027299867907</v>
      </c>
      <c r="P45" s="21">
        <v>-928986.90666480397</v>
      </c>
      <c r="Q45" s="15">
        <v>355887.68346745009</v>
      </c>
      <c r="R45" s="12">
        <v>357365.48077203927</v>
      </c>
      <c r="S45" s="15"/>
      <c r="T45" s="15">
        <v>874673.67666952522</v>
      </c>
      <c r="U45" s="21">
        <v>-20941.971463551796</v>
      </c>
      <c r="V45" s="21">
        <v>-309363.62</v>
      </c>
      <c r="W45" s="21">
        <v>-118462.12000000001</v>
      </c>
      <c r="X45" s="143">
        <v>-928986.90666480397</v>
      </c>
      <c r="Y45" s="15">
        <v>512866.32180876361</v>
      </c>
      <c r="Z45" s="12">
        <v>9785.3803499331116</v>
      </c>
      <c r="AA45" s="12"/>
      <c r="AB45" s="15">
        <v>874673.67666952522</v>
      </c>
      <c r="AC45" s="21">
        <v>-43353.377021253502</v>
      </c>
      <c r="AD45" s="21">
        <v>-308370.40000000002</v>
      </c>
      <c r="AE45" s="21">
        <v>-118174.16</v>
      </c>
      <c r="AF45" s="143">
        <v>-928986.90666480397</v>
      </c>
      <c r="AG45" s="15">
        <v>512866.32180876361</v>
      </c>
      <c r="AH45" s="130">
        <v>-11344.845207768667</v>
      </c>
      <c r="AI45" s="163"/>
      <c r="AJ45" s="15">
        <v>61.172125717404306</v>
      </c>
      <c r="AK45" s="15">
        <v>8.795311564409829</v>
      </c>
      <c r="AL45" s="15">
        <v>69.967437281814142</v>
      </c>
      <c r="AN45" s="143">
        <v>85.275780117921926</v>
      </c>
      <c r="AO45" s="143">
        <v>5.4393124012740479</v>
      </c>
      <c r="AP45" s="143">
        <v>-90.571015566423313</v>
      </c>
      <c r="AQ45" s="143">
        <v>34.69705405746808</v>
      </c>
      <c r="AR45" s="143">
        <v>34.841131010240737</v>
      </c>
      <c r="AT45" s="143">
        <v>84.763414736847096</v>
      </c>
      <c r="AU45" s="143">
        <v>-2.0294574535857928</v>
      </c>
      <c r="AV45" s="143">
        <v>-29.98</v>
      </c>
      <c r="AW45" s="143">
        <v>-11.48</v>
      </c>
      <c r="AX45" s="143">
        <v>-90.026834641419129</v>
      </c>
      <c r="AY45" s="143">
        <v>49.701165016839191</v>
      </c>
      <c r="AZ45" s="143">
        <v>0.94828765868137532</v>
      </c>
      <c r="BB45" s="15">
        <v>84.525867478693968</v>
      </c>
      <c r="BC45" s="15">
        <v>-4.1895416526143698</v>
      </c>
      <c r="BD45" s="15">
        <v>-29.8</v>
      </c>
      <c r="BE45" s="15">
        <v>-11.42</v>
      </c>
      <c r="BF45" s="15">
        <v>-89.774536786316574</v>
      </c>
      <c r="BG45" s="15">
        <v>49.561878798682223</v>
      </c>
      <c r="BH45" s="15">
        <v>-1.096332161554761</v>
      </c>
    </row>
    <row r="46" spans="1:60">
      <c r="A46" s="48">
        <v>109</v>
      </c>
      <c r="B46" s="52">
        <v>5</v>
      </c>
      <c r="C46" s="52">
        <v>5</v>
      </c>
      <c r="D46" s="11" t="s">
        <v>58</v>
      </c>
      <c r="E46" s="14">
        <v>67971</v>
      </c>
      <c r="F46" s="14">
        <v>68043</v>
      </c>
      <c r="G46" s="21">
        <v>68319</v>
      </c>
      <c r="H46" s="21">
        <v>68433</v>
      </c>
      <c r="I46" s="21"/>
      <c r="J46" s="15">
        <v>-1056323.821490908</v>
      </c>
      <c r="K46" s="21">
        <v>2251283.1293844273</v>
      </c>
      <c r="L46" s="130">
        <v>1194959.3078935193</v>
      </c>
      <c r="M46" s="130"/>
      <c r="N46" s="21">
        <v>804310.22624768852</v>
      </c>
      <c r="O46" s="21">
        <v>2189707.6726485007</v>
      </c>
      <c r="P46" s="21">
        <v>-6162723.6121861413</v>
      </c>
      <c r="Q46" s="15">
        <v>2360891.6492323005</v>
      </c>
      <c r="R46" s="12">
        <v>-807814.06405765144</v>
      </c>
      <c r="S46" s="15"/>
      <c r="T46" s="15">
        <v>804310.22624768852</v>
      </c>
      <c r="U46" s="21">
        <v>998860.96547255316</v>
      </c>
      <c r="V46" s="21">
        <v>-2048203.62</v>
      </c>
      <c r="W46" s="21">
        <v>-784302.12</v>
      </c>
      <c r="X46" s="143">
        <v>-6162723.6121861413</v>
      </c>
      <c r="Y46" s="15">
        <v>3395533.8927854365</v>
      </c>
      <c r="Z46" s="12">
        <v>-3796524.2676804634</v>
      </c>
      <c r="AA46" s="12"/>
      <c r="AB46" s="15">
        <v>804310.22624768852</v>
      </c>
      <c r="AC46" s="21">
        <v>-170457.06449358672</v>
      </c>
      <c r="AD46" s="21">
        <v>-2039303.4000000001</v>
      </c>
      <c r="AE46" s="21">
        <v>-781504.86</v>
      </c>
      <c r="AF46" s="143">
        <v>-6162723.6121861413</v>
      </c>
      <c r="AG46" s="15">
        <v>3395533.8927854365</v>
      </c>
      <c r="AH46" s="130">
        <v>-4954144.8176466031</v>
      </c>
      <c r="AI46" s="163"/>
      <c r="AJ46" s="15">
        <v>-15.54080154022904</v>
      </c>
      <c r="AK46" s="15">
        <v>33.121230074361527</v>
      </c>
      <c r="AL46" s="15">
        <v>17.580428534132487</v>
      </c>
      <c r="AN46" s="143">
        <v>11.820616760690864</v>
      </c>
      <c r="AO46" s="143">
        <v>32.181233523632123</v>
      </c>
      <c r="AP46" s="143">
        <v>-90.571015566423313</v>
      </c>
      <c r="AQ46" s="143">
        <v>34.69705405746808</v>
      </c>
      <c r="AR46" s="143">
        <v>-11.872111224632238</v>
      </c>
      <c r="AT46" s="143">
        <v>11.772862984641</v>
      </c>
      <c r="AU46" s="143">
        <v>14.620544291815646</v>
      </c>
      <c r="AV46" s="143">
        <v>-29.98</v>
      </c>
      <c r="AW46" s="143">
        <v>-11.48</v>
      </c>
      <c r="AX46" s="143">
        <v>-90.205120276733282</v>
      </c>
      <c r="AY46" s="143">
        <v>49.701165016839191</v>
      </c>
      <c r="AZ46" s="143">
        <v>-55.57054798343745</v>
      </c>
      <c r="BB46" s="15">
        <v>11.753251008251699</v>
      </c>
      <c r="BC46" s="15">
        <v>-2.4908606153988093</v>
      </c>
      <c r="BD46" s="15">
        <v>-29.8</v>
      </c>
      <c r="BE46" s="15">
        <v>-11.42</v>
      </c>
      <c r="BF46" s="15">
        <v>-90.054850907985056</v>
      </c>
      <c r="BG46" s="15">
        <v>49.618369686926428</v>
      </c>
      <c r="BH46" s="15">
        <v>-72.394090828205734</v>
      </c>
    </row>
    <row r="47" spans="1:60">
      <c r="A47" s="48">
        <v>111</v>
      </c>
      <c r="B47" s="52">
        <v>7</v>
      </c>
      <c r="C47" s="52">
        <v>7</v>
      </c>
      <c r="D47" s="11" t="s">
        <v>59</v>
      </c>
      <c r="E47" s="14">
        <v>18344</v>
      </c>
      <c r="F47" s="14">
        <v>18131</v>
      </c>
      <c r="G47" s="21">
        <v>17953</v>
      </c>
      <c r="H47" s="21">
        <v>17829</v>
      </c>
      <c r="I47" s="21"/>
      <c r="J47" s="15">
        <v>4154602.9293716196</v>
      </c>
      <c r="K47" s="21">
        <v>4471601.8892766926</v>
      </c>
      <c r="L47" s="130">
        <v>8626204.8186483122</v>
      </c>
      <c r="M47" s="130"/>
      <c r="N47" s="21">
        <v>3283324.5640364131</v>
      </c>
      <c r="O47" s="21">
        <v>3542745.7105385</v>
      </c>
      <c r="P47" s="21">
        <v>-1642143.083234821</v>
      </c>
      <c r="Q47" s="15">
        <v>629092.28711595375</v>
      </c>
      <c r="R47" s="12">
        <v>5813019.4784560464</v>
      </c>
      <c r="S47" s="15"/>
      <c r="T47" s="15">
        <v>3283324.5640364131</v>
      </c>
      <c r="U47" s="21">
        <v>3225428.107731347</v>
      </c>
      <c r="V47" s="21">
        <v>-538230.94000000006</v>
      </c>
      <c r="W47" s="21">
        <v>-206100.44</v>
      </c>
      <c r="X47" s="143">
        <v>-1642143.083234821</v>
      </c>
      <c r="Y47" s="15">
        <v>892285.01554731384</v>
      </c>
      <c r="Z47" s="12">
        <v>5014563.2240802525</v>
      </c>
      <c r="AA47" s="12"/>
      <c r="AB47" s="15">
        <v>3283324.5640364131</v>
      </c>
      <c r="AC47" s="21">
        <v>2913847.119219434</v>
      </c>
      <c r="AD47" s="21">
        <v>-531304.20000000007</v>
      </c>
      <c r="AE47" s="21">
        <v>-203607.18</v>
      </c>
      <c r="AF47" s="143">
        <v>-1642143.083234821</v>
      </c>
      <c r="AG47" s="15">
        <v>892285.01554731384</v>
      </c>
      <c r="AH47" s="130">
        <v>4712402.2355683409</v>
      </c>
      <c r="AI47" s="163"/>
      <c r="AJ47" s="15">
        <v>226.48293334995745</v>
      </c>
      <c r="AK47" s="15">
        <v>243.76373142589907</v>
      </c>
      <c r="AL47" s="15">
        <v>470.24666477585652</v>
      </c>
      <c r="AN47" s="143">
        <v>181.08899476236351</v>
      </c>
      <c r="AO47" s="143">
        <v>195.39714911138381</v>
      </c>
      <c r="AP47" s="143">
        <v>-90.571015566423313</v>
      </c>
      <c r="AQ47" s="143">
        <v>34.69705405746808</v>
      </c>
      <c r="AR47" s="143">
        <v>320.61218236479215</v>
      </c>
      <c r="AT47" s="143">
        <v>182.88445184851631</v>
      </c>
      <c r="AU47" s="143">
        <v>179.65956150678699</v>
      </c>
      <c r="AV47" s="143">
        <v>-29.980000000000004</v>
      </c>
      <c r="AW47" s="143">
        <v>-11.48</v>
      </c>
      <c r="AX47" s="143">
        <v>-91.469007031405397</v>
      </c>
      <c r="AY47" s="143">
        <v>49.701165016839184</v>
      </c>
      <c r="AZ47" s="143">
        <v>279.31617134073707</v>
      </c>
      <c r="BB47" s="15">
        <v>184.1564060820244</v>
      </c>
      <c r="BC47" s="15">
        <v>163.43300909862774</v>
      </c>
      <c r="BD47" s="15">
        <v>-29.800000000000004</v>
      </c>
      <c r="BE47" s="15">
        <v>-11.42</v>
      </c>
      <c r="BF47" s="15">
        <v>-92.105170409715683</v>
      </c>
      <c r="BG47" s="15">
        <v>50.046834682108582</v>
      </c>
      <c r="BH47" s="15">
        <v>264.31107945304507</v>
      </c>
    </row>
    <row r="48" spans="1:60">
      <c r="A48" s="48">
        <v>139</v>
      </c>
      <c r="B48" s="52">
        <v>17</v>
      </c>
      <c r="C48" s="52">
        <v>17</v>
      </c>
      <c r="D48" s="11" t="s">
        <v>60</v>
      </c>
      <c r="E48" s="14">
        <v>9912</v>
      </c>
      <c r="F48" s="14">
        <v>9853</v>
      </c>
      <c r="G48" s="21">
        <v>9766</v>
      </c>
      <c r="H48" s="21">
        <v>9806</v>
      </c>
      <c r="I48" s="21"/>
      <c r="J48" s="15">
        <v>-534634.40564460063</v>
      </c>
      <c r="K48" s="21">
        <v>-955570.43802996131</v>
      </c>
      <c r="L48" s="130">
        <v>-1490204.8436745619</v>
      </c>
      <c r="M48" s="130"/>
      <c r="N48" s="21">
        <v>-910061.4245212822</v>
      </c>
      <c r="O48" s="21">
        <v>-1099119.8085925479</v>
      </c>
      <c r="P48" s="21">
        <v>-892396.21637596888</v>
      </c>
      <c r="Q48" s="15">
        <v>341870.07362823299</v>
      </c>
      <c r="R48" s="12">
        <v>-2559707.375861566</v>
      </c>
      <c r="S48" s="15"/>
      <c r="T48" s="15">
        <v>-910061.4245212822</v>
      </c>
      <c r="U48" s="21">
        <v>-975970.95030888345</v>
      </c>
      <c r="V48" s="21">
        <v>-292784.68</v>
      </c>
      <c r="W48" s="21">
        <v>-112113.68000000001</v>
      </c>
      <c r="X48" s="143">
        <v>-892396.21637596888</v>
      </c>
      <c r="Y48" s="15">
        <v>485381.57755445148</v>
      </c>
      <c r="Z48" s="12">
        <v>-2697945.3736516833</v>
      </c>
      <c r="AA48" s="12"/>
      <c r="AB48" s="15">
        <v>-910061.4245212822</v>
      </c>
      <c r="AC48" s="21">
        <v>-849704.6213589015</v>
      </c>
      <c r="AD48" s="21">
        <v>-292218.8</v>
      </c>
      <c r="AE48" s="21">
        <v>-111984.52</v>
      </c>
      <c r="AF48" s="143">
        <v>-892396.21637596888</v>
      </c>
      <c r="AG48" s="15">
        <v>485381.57755445148</v>
      </c>
      <c r="AH48" s="130">
        <v>-2570984.004701701</v>
      </c>
      <c r="AI48" s="163"/>
      <c r="AJ48" s="15">
        <v>-53.938095807566647</v>
      </c>
      <c r="AK48" s="15">
        <v>-96.405411423523134</v>
      </c>
      <c r="AL48" s="15">
        <v>-150.34350723108977</v>
      </c>
      <c r="AN48" s="143">
        <v>-92.363891659523205</v>
      </c>
      <c r="AO48" s="143">
        <v>-111.55179220466334</v>
      </c>
      <c r="AP48" s="143">
        <v>-90.571015566423313</v>
      </c>
      <c r="AQ48" s="143">
        <v>34.69705405746808</v>
      </c>
      <c r="AR48" s="143">
        <v>-259.78964537314181</v>
      </c>
      <c r="AT48" s="143">
        <v>-93.186711501257648</v>
      </c>
      <c r="AU48" s="143">
        <v>-99.935587785058715</v>
      </c>
      <c r="AV48" s="143">
        <v>-29.98</v>
      </c>
      <c r="AW48" s="143">
        <v>-11.48</v>
      </c>
      <c r="AX48" s="143">
        <v>-91.377863646935168</v>
      </c>
      <c r="AY48" s="143">
        <v>49.701165016839184</v>
      </c>
      <c r="AZ48" s="143">
        <v>-276.2589979164124</v>
      </c>
      <c r="BB48" s="15">
        <v>-92.806590304026329</v>
      </c>
      <c r="BC48" s="15">
        <v>-86.651501260340765</v>
      </c>
      <c r="BD48" s="15">
        <v>-29.799999999999997</v>
      </c>
      <c r="BE48" s="15">
        <v>-11.42</v>
      </c>
      <c r="BF48" s="15">
        <v>-91.005120984700071</v>
      </c>
      <c r="BG48" s="15">
        <v>49.498427243978327</v>
      </c>
      <c r="BH48" s="15">
        <v>-262.18478530508884</v>
      </c>
    </row>
    <row r="49" spans="1:60">
      <c r="A49" s="48">
        <v>140</v>
      </c>
      <c r="B49" s="52">
        <v>11</v>
      </c>
      <c r="C49" s="52">
        <v>11</v>
      </c>
      <c r="D49" s="11" t="s">
        <v>61</v>
      </c>
      <c r="E49" s="14">
        <v>20958</v>
      </c>
      <c r="F49" s="14">
        <v>20801</v>
      </c>
      <c r="G49" s="21">
        <v>20618</v>
      </c>
      <c r="H49" s="21">
        <v>20463</v>
      </c>
      <c r="I49" s="21"/>
      <c r="J49" s="15">
        <v>6270362.2196530169</v>
      </c>
      <c r="K49" s="21">
        <v>3747967.5276693455</v>
      </c>
      <c r="L49" s="130">
        <v>10018329.747322362</v>
      </c>
      <c r="M49" s="130"/>
      <c r="N49" s="21">
        <v>5687944.3897173535</v>
      </c>
      <c r="O49" s="21">
        <v>2960840.0346355471</v>
      </c>
      <c r="P49" s="21">
        <v>-1883967.6947971713</v>
      </c>
      <c r="Q49" s="15">
        <v>721733.4214493935</v>
      </c>
      <c r="R49" s="12">
        <v>7486550.1510051228</v>
      </c>
      <c r="S49" s="15"/>
      <c r="T49" s="15">
        <v>5687944.3897173535</v>
      </c>
      <c r="U49" s="21">
        <v>2596793.7351489444</v>
      </c>
      <c r="V49" s="21">
        <v>-618127.64</v>
      </c>
      <c r="W49" s="21">
        <v>-236694.64</v>
      </c>
      <c r="X49" s="143">
        <v>-1883967.6947971713</v>
      </c>
      <c r="Y49" s="15">
        <v>1024738.6203171903</v>
      </c>
      <c r="Z49" s="12">
        <v>6570686.7703863168</v>
      </c>
      <c r="AA49" s="12"/>
      <c r="AB49" s="15">
        <v>5687944.3897173535</v>
      </c>
      <c r="AC49" s="21">
        <v>2239328.8329352606</v>
      </c>
      <c r="AD49" s="21">
        <v>-609797.4</v>
      </c>
      <c r="AE49" s="21">
        <v>-233687.46</v>
      </c>
      <c r="AF49" s="143">
        <v>-1883967.6947971713</v>
      </c>
      <c r="AG49" s="15">
        <v>1024738.6203171903</v>
      </c>
      <c r="AH49" s="130">
        <v>6224559.2881726325</v>
      </c>
      <c r="AI49" s="163"/>
      <c r="AJ49" s="15">
        <v>299.18705122879174</v>
      </c>
      <c r="AK49" s="15">
        <v>178.83230879231536</v>
      </c>
      <c r="AL49" s="15">
        <v>478.01936002110705</v>
      </c>
      <c r="AN49" s="143">
        <v>273.44571846148517</v>
      </c>
      <c r="AO49" s="143">
        <v>142.3412352596292</v>
      </c>
      <c r="AP49" s="143">
        <v>-90.571015566423313</v>
      </c>
      <c r="AQ49" s="143">
        <v>34.69705405746808</v>
      </c>
      <c r="AR49" s="143">
        <v>359.91299221215917</v>
      </c>
      <c r="AT49" s="143">
        <v>275.87275146558119</v>
      </c>
      <c r="AU49" s="143">
        <v>125.947896747936</v>
      </c>
      <c r="AV49" s="143">
        <v>-29.98</v>
      </c>
      <c r="AW49" s="143">
        <v>-11.48</v>
      </c>
      <c r="AX49" s="143">
        <v>-91.374900319971445</v>
      </c>
      <c r="AY49" s="143">
        <v>49.701165016839184</v>
      </c>
      <c r="AZ49" s="143">
        <v>318.68691291038493</v>
      </c>
      <c r="BB49" s="15">
        <v>277.96239015380706</v>
      </c>
      <c r="BC49" s="15">
        <v>109.43306616504231</v>
      </c>
      <c r="BD49" s="15">
        <v>-29.8</v>
      </c>
      <c r="BE49" s="15">
        <v>-11.42</v>
      </c>
      <c r="BF49" s="15">
        <v>-92.067032927584975</v>
      </c>
      <c r="BG49" s="15">
        <v>50.077633793539086</v>
      </c>
      <c r="BH49" s="15">
        <v>304.18605718480342</v>
      </c>
    </row>
    <row r="50" spans="1:60">
      <c r="A50" s="48">
        <v>142</v>
      </c>
      <c r="B50" s="52">
        <v>7</v>
      </c>
      <c r="C50" s="52">
        <v>7</v>
      </c>
      <c r="D50" s="11" t="s">
        <v>62</v>
      </c>
      <c r="E50" s="14">
        <v>6559</v>
      </c>
      <c r="F50" s="14">
        <v>6504</v>
      </c>
      <c r="G50" s="21">
        <v>6444</v>
      </c>
      <c r="H50" s="21">
        <v>6401</v>
      </c>
      <c r="I50" s="21"/>
      <c r="J50" s="15">
        <v>-71566.627596771534</v>
      </c>
      <c r="K50" s="21">
        <v>140890.71835605166</v>
      </c>
      <c r="L50" s="130">
        <v>69324.090759280123</v>
      </c>
      <c r="M50" s="130"/>
      <c r="N50" s="21">
        <v>302401.4120114441</v>
      </c>
      <c r="O50" s="21">
        <v>265464.53475643415</v>
      </c>
      <c r="P50" s="21">
        <v>-589073.88524401723</v>
      </c>
      <c r="Q50" s="15">
        <v>225669.63958977239</v>
      </c>
      <c r="R50" s="12">
        <v>204461.7011136334</v>
      </c>
      <c r="S50" s="15"/>
      <c r="T50" s="15">
        <v>302401.4120114441</v>
      </c>
      <c r="U50" s="21">
        <v>151635.52981143817</v>
      </c>
      <c r="V50" s="21">
        <v>-193191.12</v>
      </c>
      <c r="W50" s="21">
        <v>-73977.12000000001</v>
      </c>
      <c r="X50" s="143">
        <v>-589073.88524401723</v>
      </c>
      <c r="Y50" s="15">
        <v>320274.30736851174</v>
      </c>
      <c r="Z50" s="12">
        <v>-81930.876052623207</v>
      </c>
      <c r="AA50" s="12"/>
      <c r="AB50" s="15">
        <v>302401.4120114441</v>
      </c>
      <c r="AC50" s="21">
        <v>39864.378232293006</v>
      </c>
      <c r="AD50" s="21">
        <v>-190749.80000000002</v>
      </c>
      <c r="AE50" s="21">
        <v>-73099.42</v>
      </c>
      <c r="AF50" s="143">
        <v>-589073.88524401723</v>
      </c>
      <c r="AG50" s="15">
        <v>320274.30736851174</v>
      </c>
      <c r="AH50" s="130">
        <v>-190383.00763176841</v>
      </c>
      <c r="AI50" s="163"/>
      <c r="AJ50" s="15">
        <v>-10.911210183987123</v>
      </c>
      <c r="AK50" s="15">
        <v>21.480518121062914</v>
      </c>
      <c r="AL50" s="15">
        <v>10.569307937075793</v>
      </c>
      <c r="AN50" s="143">
        <v>46.494682043579964</v>
      </c>
      <c r="AO50" s="143">
        <v>40.815580374605496</v>
      </c>
      <c r="AP50" s="143">
        <v>-90.571015566423313</v>
      </c>
      <c r="AQ50" s="143">
        <v>34.69705405746808</v>
      </c>
      <c r="AR50" s="143">
        <v>31.43630090923023</v>
      </c>
      <c r="AT50" s="143">
        <v>46.92759342201181</v>
      </c>
      <c r="AU50" s="143">
        <v>23.53127402412138</v>
      </c>
      <c r="AV50" s="143">
        <v>-29.98</v>
      </c>
      <c r="AW50" s="143">
        <v>-11.480000000000002</v>
      </c>
      <c r="AX50" s="143">
        <v>-91.414321111734523</v>
      </c>
      <c r="AY50" s="143">
        <v>49.701165016839191</v>
      </c>
      <c r="AZ50" s="143">
        <v>-12.714288648762137</v>
      </c>
      <c r="BB50" s="15">
        <v>47.24283893320483</v>
      </c>
      <c r="BC50" s="15">
        <v>6.227835999420873</v>
      </c>
      <c r="BD50" s="15">
        <v>-29.800000000000004</v>
      </c>
      <c r="BE50" s="15">
        <v>-11.42</v>
      </c>
      <c r="BF50" s="15">
        <v>-92.028415129513704</v>
      </c>
      <c r="BG50" s="15">
        <v>50.035042550931379</v>
      </c>
      <c r="BH50" s="15">
        <v>-29.742697645956635</v>
      </c>
    </row>
    <row r="51" spans="1:60">
      <c r="A51" s="48">
        <v>143</v>
      </c>
      <c r="B51" s="52">
        <v>6</v>
      </c>
      <c r="C51" s="52">
        <v>6</v>
      </c>
      <c r="D51" s="11" t="s">
        <v>63</v>
      </c>
      <c r="E51" s="14">
        <v>6877</v>
      </c>
      <c r="F51" s="14">
        <v>6804</v>
      </c>
      <c r="G51" s="21">
        <v>6850</v>
      </c>
      <c r="H51" s="21">
        <v>6758</v>
      </c>
      <c r="I51" s="21"/>
      <c r="J51" s="15">
        <v>-176703.40341126439</v>
      </c>
      <c r="K51" s="21">
        <v>251739.65739487222</v>
      </c>
      <c r="L51" s="130">
        <v>75036.253983607836</v>
      </c>
      <c r="M51" s="130"/>
      <c r="N51" s="21">
        <v>-569157.69478586689</v>
      </c>
      <c r="O51" s="21">
        <v>3127.5246370326422</v>
      </c>
      <c r="P51" s="21">
        <v>-616245.18991394422</v>
      </c>
      <c r="Q51" s="15">
        <v>236078.75580701281</v>
      </c>
      <c r="R51" s="12">
        <v>-946196.60425576568</v>
      </c>
      <c r="S51" s="15"/>
      <c r="T51" s="15">
        <v>-569157.69478586689</v>
      </c>
      <c r="U51" s="21">
        <v>-13891.895665204878</v>
      </c>
      <c r="V51" s="21">
        <v>-205363</v>
      </c>
      <c r="W51" s="21">
        <v>-78638</v>
      </c>
      <c r="X51" s="143">
        <v>-616245.18991394422</v>
      </c>
      <c r="Y51" s="15">
        <v>340452.9803653484</v>
      </c>
      <c r="Z51" s="12">
        <v>-1142842.7999996673</v>
      </c>
      <c r="AA51" s="12"/>
      <c r="AB51" s="15">
        <v>-569157.69478586689</v>
      </c>
      <c r="AC51" s="21">
        <v>-28758.543165897321</v>
      </c>
      <c r="AD51" s="21">
        <v>-201388.4</v>
      </c>
      <c r="AE51" s="21">
        <v>-77176.36</v>
      </c>
      <c r="AF51" s="143">
        <v>-616245.18991394422</v>
      </c>
      <c r="AG51" s="15">
        <v>340452.9803653484</v>
      </c>
      <c r="AH51" s="130">
        <v>-1152273.20750036</v>
      </c>
      <c r="AI51" s="163"/>
      <c r="AJ51" s="15">
        <v>-25.69483836138787</v>
      </c>
      <c r="AK51" s="15">
        <v>36.606028412806779</v>
      </c>
      <c r="AL51" s="15">
        <v>10.91119005141891</v>
      </c>
      <c r="AN51" s="143">
        <v>-83.650454848011009</v>
      </c>
      <c r="AO51" s="143">
        <v>0.45965970561914199</v>
      </c>
      <c r="AP51" s="143">
        <v>-90.571015566423313</v>
      </c>
      <c r="AQ51" s="143">
        <v>34.69705405746808</v>
      </c>
      <c r="AR51" s="143">
        <v>-139.0647566513471</v>
      </c>
      <c r="AT51" s="143">
        <v>-83.088714567279837</v>
      </c>
      <c r="AU51" s="143">
        <v>-2.02801396572334</v>
      </c>
      <c r="AV51" s="143">
        <v>-29.98</v>
      </c>
      <c r="AW51" s="143">
        <v>-11.48</v>
      </c>
      <c r="AX51" s="143">
        <v>-89.962801447291127</v>
      </c>
      <c r="AY51" s="143">
        <v>49.701165016839184</v>
      </c>
      <c r="AZ51" s="143">
        <v>-166.83836496345509</v>
      </c>
      <c r="BB51" s="15">
        <v>-84.219842377310869</v>
      </c>
      <c r="BC51" s="15">
        <v>-4.2554813799788871</v>
      </c>
      <c r="BD51" s="15">
        <v>-29.8</v>
      </c>
      <c r="BE51" s="15">
        <v>-11.42</v>
      </c>
      <c r="BF51" s="15">
        <v>-91.187509605496331</v>
      </c>
      <c r="BG51" s="15">
        <v>50.377771584100088</v>
      </c>
      <c r="BH51" s="15">
        <v>-170.50506177868598</v>
      </c>
    </row>
    <row r="52" spans="1:60">
      <c r="A52" s="48">
        <v>145</v>
      </c>
      <c r="B52" s="52">
        <v>14</v>
      </c>
      <c r="C52" s="52">
        <v>14</v>
      </c>
      <c r="D52" s="11" t="s">
        <v>64</v>
      </c>
      <c r="E52" s="14">
        <v>12366</v>
      </c>
      <c r="F52" s="14">
        <v>12369</v>
      </c>
      <c r="G52" s="21">
        <v>12343</v>
      </c>
      <c r="H52" s="21">
        <v>12429</v>
      </c>
      <c r="I52" s="21"/>
      <c r="J52" s="15">
        <v>1593397.3832346916</v>
      </c>
      <c r="K52" s="21">
        <v>27999.957431392664</v>
      </c>
      <c r="L52" s="130">
        <v>1621397.3406660843</v>
      </c>
      <c r="M52" s="130"/>
      <c r="N52" s="21">
        <v>918783.69266658579</v>
      </c>
      <c r="O52" s="21">
        <v>-287397.89555781212</v>
      </c>
      <c r="P52" s="21">
        <v>-1120272.8915410899</v>
      </c>
      <c r="Q52" s="15">
        <v>429167.86163682269</v>
      </c>
      <c r="R52" s="12">
        <v>-59719.232795493561</v>
      </c>
      <c r="S52" s="15"/>
      <c r="T52" s="15">
        <v>918783.69266658579</v>
      </c>
      <c r="U52" s="21">
        <v>-132802.5207368797</v>
      </c>
      <c r="V52" s="21">
        <v>-370043.14</v>
      </c>
      <c r="W52" s="21">
        <v>-141697.64000000001</v>
      </c>
      <c r="X52" s="143">
        <v>-1120272.8915410899</v>
      </c>
      <c r="Y52" s="15">
        <v>613461.47980284609</v>
      </c>
      <c r="Z52" s="12">
        <v>-232571.01980853768</v>
      </c>
      <c r="AA52" s="12"/>
      <c r="AB52" s="15">
        <v>918783.69266658579</v>
      </c>
      <c r="AC52" s="21">
        <v>-52280.191125659017</v>
      </c>
      <c r="AD52" s="21">
        <v>-370384.2</v>
      </c>
      <c r="AE52" s="21">
        <v>-141939.18</v>
      </c>
      <c r="AF52" s="143">
        <v>-1120272.8915410899</v>
      </c>
      <c r="AG52" s="15">
        <v>613461.47980284609</v>
      </c>
      <c r="AH52" s="130">
        <v>-152631.29019731702</v>
      </c>
      <c r="AI52" s="163"/>
      <c r="AJ52" s="15">
        <v>128.8530958462471</v>
      </c>
      <c r="AK52" s="15">
        <v>2.2642695642400668</v>
      </c>
      <c r="AL52" s="15">
        <v>131.11736541048717</v>
      </c>
      <c r="AN52" s="143">
        <v>74.281161990992459</v>
      </c>
      <c r="AO52" s="143">
        <v>-23.235337986725856</v>
      </c>
      <c r="AP52" s="143">
        <v>-90.571015566423299</v>
      </c>
      <c r="AQ52" s="143">
        <v>34.69705405746808</v>
      </c>
      <c r="AR52" s="143">
        <v>-4.8281375046886215</v>
      </c>
      <c r="AT52" s="143">
        <v>74.437632072153107</v>
      </c>
      <c r="AU52" s="143">
        <v>-10.759338956240759</v>
      </c>
      <c r="AV52" s="143">
        <v>-29.98</v>
      </c>
      <c r="AW52" s="143">
        <v>-11.48</v>
      </c>
      <c r="AX52" s="143">
        <v>-90.761799525325273</v>
      </c>
      <c r="AY52" s="143">
        <v>49.701165016839191</v>
      </c>
      <c r="AZ52" s="143">
        <v>-18.84234139257374</v>
      </c>
      <c r="BB52" s="15">
        <v>73.922575642978984</v>
      </c>
      <c r="BC52" s="15">
        <v>-4.2063071144628701</v>
      </c>
      <c r="BD52" s="15">
        <v>-29.8</v>
      </c>
      <c r="BE52" s="15">
        <v>-11.42</v>
      </c>
      <c r="BF52" s="15">
        <v>-90.133791257630534</v>
      </c>
      <c r="BG52" s="15">
        <v>49.3572676645624</v>
      </c>
      <c r="BH52" s="15">
        <v>-12.280255064552017</v>
      </c>
    </row>
    <row r="53" spans="1:60">
      <c r="A53" s="48">
        <v>146</v>
      </c>
      <c r="B53" s="52">
        <v>12</v>
      </c>
      <c r="C53" s="52">
        <v>12</v>
      </c>
      <c r="D53" s="11" t="s">
        <v>65</v>
      </c>
      <c r="E53" s="14">
        <v>4643</v>
      </c>
      <c r="F53" s="14">
        <v>4492</v>
      </c>
      <c r="G53" s="21">
        <v>4406</v>
      </c>
      <c r="H53" s="21">
        <v>4382</v>
      </c>
      <c r="I53" s="21"/>
      <c r="J53" s="15">
        <v>1279545.0623940355</v>
      </c>
      <c r="K53" s="21">
        <v>597398.68318906007</v>
      </c>
      <c r="L53" s="130">
        <v>1876943.7455830956</v>
      </c>
      <c r="M53" s="130"/>
      <c r="N53" s="21">
        <v>304573.67127162195</v>
      </c>
      <c r="O53" s="21">
        <v>-4492.9769673992305</v>
      </c>
      <c r="P53" s="21">
        <v>-406845.0019243735</v>
      </c>
      <c r="Q53" s="15">
        <v>155859.16682614663</v>
      </c>
      <c r="R53" s="12">
        <v>49094.859205995832</v>
      </c>
      <c r="S53" s="15"/>
      <c r="T53" s="15">
        <v>304573.67127162195</v>
      </c>
      <c r="U53" s="21">
        <v>-9171.4278847884052</v>
      </c>
      <c r="V53" s="21">
        <v>-132091.88</v>
      </c>
      <c r="W53" s="21">
        <v>-50580.880000000005</v>
      </c>
      <c r="X53" s="143">
        <v>-406845.0019243735</v>
      </c>
      <c r="Y53" s="15">
        <v>218983.33306419346</v>
      </c>
      <c r="Z53" s="12">
        <v>-75132.18547334653</v>
      </c>
      <c r="AA53" s="12"/>
      <c r="AB53" s="15">
        <v>304573.67127162195</v>
      </c>
      <c r="AC53" s="21">
        <v>-18986.386816756432</v>
      </c>
      <c r="AD53" s="21">
        <v>-130583.6</v>
      </c>
      <c r="AE53" s="21">
        <v>-50042.44</v>
      </c>
      <c r="AF53" s="143">
        <v>-406845.0019243735</v>
      </c>
      <c r="AG53" s="15">
        <v>218983.33306419346</v>
      </c>
      <c r="AH53" s="130">
        <v>-82900.424405314523</v>
      </c>
      <c r="AI53" s="163"/>
      <c r="AJ53" s="15">
        <v>275.58584156666711</v>
      </c>
      <c r="AK53" s="15">
        <v>128.66652663990095</v>
      </c>
      <c r="AL53" s="15">
        <v>404.25236820656806</v>
      </c>
      <c r="AN53" s="143">
        <v>67.803577754145579</v>
      </c>
      <c r="AO53" s="143">
        <v>-1.0002174905163024</v>
      </c>
      <c r="AP53" s="143">
        <v>-90.571015566423313</v>
      </c>
      <c r="AQ53" s="143">
        <v>34.69705405746808</v>
      </c>
      <c r="AR53" s="143">
        <v>10.92939875467405</v>
      </c>
      <c r="AT53" s="143">
        <v>69.127024800640484</v>
      </c>
      <c r="AU53" s="143">
        <v>-2.0815769143868375</v>
      </c>
      <c r="AV53" s="143">
        <v>-29.98</v>
      </c>
      <c r="AW53" s="143">
        <v>-11.48</v>
      </c>
      <c r="AX53" s="143">
        <v>-92.338856542072975</v>
      </c>
      <c r="AY53" s="143">
        <v>49.701165016839184</v>
      </c>
      <c r="AZ53" s="143">
        <v>-17.052243638980148</v>
      </c>
      <c r="BB53" s="15">
        <v>69.505630139575985</v>
      </c>
      <c r="BC53" s="15">
        <v>-4.3328130572241976</v>
      </c>
      <c r="BD53" s="15">
        <v>-29.8</v>
      </c>
      <c r="BE53" s="15">
        <v>-11.42</v>
      </c>
      <c r="BF53" s="15">
        <v>-92.844591949879856</v>
      </c>
      <c r="BG53" s="15">
        <v>49.97337587042297</v>
      </c>
      <c r="BH53" s="15">
        <v>-18.918398997105093</v>
      </c>
    </row>
    <row r="54" spans="1:60">
      <c r="A54" s="48">
        <v>148</v>
      </c>
      <c r="B54" s="52">
        <v>19</v>
      </c>
      <c r="C54" s="52">
        <v>19</v>
      </c>
      <c r="D54" s="11" t="s">
        <v>66</v>
      </c>
      <c r="E54" s="14">
        <v>7008</v>
      </c>
      <c r="F54" s="14">
        <v>7047</v>
      </c>
      <c r="G54" s="21">
        <v>7127</v>
      </c>
      <c r="H54" s="21">
        <v>7224</v>
      </c>
      <c r="I54" s="21"/>
      <c r="J54" s="15">
        <v>-56517.299530779419</v>
      </c>
      <c r="K54" s="21">
        <v>1965943.6151336934</v>
      </c>
      <c r="L54" s="130">
        <v>1909426.315602914</v>
      </c>
      <c r="M54" s="130"/>
      <c r="N54" s="21">
        <v>804492.87175756262</v>
      </c>
      <c r="O54" s="21">
        <v>2405251.4224724765</v>
      </c>
      <c r="P54" s="21">
        <v>-638253.94669658504</v>
      </c>
      <c r="Q54" s="15">
        <v>244510.13994297755</v>
      </c>
      <c r="R54" s="12">
        <v>2816000.4874764318</v>
      </c>
      <c r="S54" s="15"/>
      <c r="T54" s="15">
        <v>804492.87175756262</v>
      </c>
      <c r="U54" s="21">
        <v>2281919.1657308736</v>
      </c>
      <c r="V54" s="21">
        <v>-213667.46</v>
      </c>
      <c r="W54" s="21">
        <v>-81817.960000000006</v>
      </c>
      <c r="X54" s="143">
        <v>-638253.94669658504</v>
      </c>
      <c r="Y54" s="15">
        <v>354220.20307501289</v>
      </c>
      <c r="Z54" s="12">
        <v>2506892.8738668645</v>
      </c>
      <c r="AA54" s="12"/>
      <c r="AB54" s="15">
        <v>804492.87175756262</v>
      </c>
      <c r="AC54" s="21">
        <v>2160816.566533728</v>
      </c>
      <c r="AD54" s="21">
        <v>-215275.2</v>
      </c>
      <c r="AE54" s="21">
        <v>-82498.080000000002</v>
      </c>
      <c r="AF54" s="143">
        <v>-638253.94669658504</v>
      </c>
      <c r="AG54" s="15">
        <v>354220.20307501289</v>
      </c>
      <c r="AH54" s="130">
        <v>2383502.4146697186</v>
      </c>
      <c r="AI54" s="163"/>
      <c r="AJ54" s="15">
        <v>-8.0646831522230897</v>
      </c>
      <c r="AK54" s="15">
        <v>280.52848389464805</v>
      </c>
      <c r="AL54" s="15">
        <v>272.46380074242495</v>
      </c>
      <c r="AN54" s="143">
        <v>114.16104324642581</v>
      </c>
      <c r="AO54" s="143">
        <v>341.31565523946028</v>
      </c>
      <c r="AP54" s="143">
        <v>-90.571015566423313</v>
      </c>
      <c r="AQ54" s="143">
        <v>34.69705405746808</v>
      </c>
      <c r="AR54" s="143">
        <v>399.60273697693088</v>
      </c>
      <c r="AT54" s="143">
        <v>112.87959474639577</v>
      </c>
      <c r="AU54" s="143">
        <v>320.17948165158884</v>
      </c>
      <c r="AV54" s="143">
        <v>-29.98</v>
      </c>
      <c r="AW54" s="143">
        <v>-11.48</v>
      </c>
      <c r="AX54" s="143">
        <v>-89.554363223878923</v>
      </c>
      <c r="AY54" s="143">
        <v>49.701165016839191</v>
      </c>
      <c r="AZ54" s="143">
        <v>351.74587819094495</v>
      </c>
      <c r="BB54" s="15">
        <v>111.36390805060391</v>
      </c>
      <c r="BC54" s="15">
        <v>299.11635749359471</v>
      </c>
      <c r="BD54" s="15">
        <v>-29.8</v>
      </c>
      <c r="BE54" s="15">
        <v>-11.42</v>
      </c>
      <c r="BF54" s="15">
        <v>-88.351875234853964</v>
      </c>
      <c r="BG54" s="15">
        <v>49.033804412377201</v>
      </c>
      <c r="BH54" s="15">
        <v>329.94219472172182</v>
      </c>
    </row>
    <row r="55" spans="1:60">
      <c r="A55" s="48">
        <v>149</v>
      </c>
      <c r="B55" s="52">
        <v>1</v>
      </c>
      <c r="C55" s="136">
        <v>34</v>
      </c>
      <c r="D55" s="11" t="s">
        <v>67</v>
      </c>
      <c r="E55" s="14">
        <v>5353</v>
      </c>
      <c r="F55" s="14">
        <v>5384</v>
      </c>
      <c r="G55" s="21">
        <v>5379</v>
      </c>
      <c r="H55" s="21">
        <v>5402</v>
      </c>
      <c r="I55" s="21"/>
      <c r="J55" s="15">
        <v>283177.42182702594</v>
      </c>
      <c r="K55" s="21">
        <v>264334.85681748344</v>
      </c>
      <c r="L55" s="130">
        <v>547512.27864450938</v>
      </c>
      <c r="M55" s="130"/>
      <c r="N55" s="21">
        <v>653747.95431239984</v>
      </c>
      <c r="O55" s="21">
        <v>408476.08550515637</v>
      </c>
      <c r="P55" s="21">
        <v>-487634.34780962311</v>
      </c>
      <c r="Q55" s="15">
        <v>186808.93904540813</v>
      </c>
      <c r="R55" s="12">
        <v>761398.63105334132</v>
      </c>
      <c r="S55" s="15"/>
      <c r="T55" s="15">
        <v>653747.95431239984</v>
      </c>
      <c r="U55" s="21">
        <v>314248.63122719532</v>
      </c>
      <c r="V55" s="21">
        <v>-161262.42000000001</v>
      </c>
      <c r="W55" s="21">
        <v>-61750.920000000006</v>
      </c>
      <c r="X55" s="143">
        <v>-487634.34780962311</v>
      </c>
      <c r="Y55" s="15">
        <v>267342.56662557798</v>
      </c>
      <c r="Z55" s="12">
        <v>524691.46435555001</v>
      </c>
      <c r="AA55" s="12"/>
      <c r="AB55" s="15">
        <v>653747.95431239984</v>
      </c>
      <c r="AC55" s="21">
        <v>221724.66442182669</v>
      </c>
      <c r="AD55" s="21">
        <v>-160979.6</v>
      </c>
      <c r="AE55" s="21">
        <v>-61690.84</v>
      </c>
      <c r="AF55" s="143">
        <v>-487634.34780962311</v>
      </c>
      <c r="AG55" s="15">
        <v>267342.56662557798</v>
      </c>
      <c r="AH55" s="130">
        <v>432510.39755018149</v>
      </c>
      <c r="AI55" s="163"/>
      <c r="AJ55" s="15">
        <v>52.900695278727056</v>
      </c>
      <c r="AK55" s="15">
        <v>49.380694342888745</v>
      </c>
      <c r="AL55" s="15">
        <v>102.2813896216158</v>
      </c>
      <c r="AN55" s="143">
        <v>121.42421142503711</v>
      </c>
      <c r="AO55" s="143">
        <v>75.868515138402003</v>
      </c>
      <c r="AP55" s="143">
        <v>-90.571015566423313</v>
      </c>
      <c r="AQ55" s="143">
        <v>34.69705405746808</v>
      </c>
      <c r="AR55" s="143">
        <v>141.41876505448391</v>
      </c>
      <c r="AT55" s="143">
        <v>121.53708018449522</v>
      </c>
      <c r="AU55" s="143">
        <v>58.421385243947817</v>
      </c>
      <c r="AV55" s="143">
        <v>-29.980000000000004</v>
      </c>
      <c r="AW55" s="143">
        <v>-11.48</v>
      </c>
      <c r="AX55" s="143">
        <v>-90.655205021309371</v>
      </c>
      <c r="AY55" s="143">
        <v>49.701165016839184</v>
      </c>
      <c r="AZ55" s="143">
        <v>97.544425423972854</v>
      </c>
      <c r="BB55" s="15">
        <v>121.01961390455384</v>
      </c>
      <c r="BC55" s="15">
        <v>41.044921218405534</v>
      </c>
      <c r="BD55" s="15">
        <v>-29.8</v>
      </c>
      <c r="BE55" s="15">
        <v>-11.42</v>
      </c>
      <c r="BF55" s="15">
        <v>-90.269223955872476</v>
      </c>
      <c r="BG55" s="15">
        <v>49.489553244275818</v>
      </c>
      <c r="BH55" s="15">
        <v>80.064864411362734</v>
      </c>
    </row>
    <row r="56" spans="1:60">
      <c r="A56" s="48">
        <v>151</v>
      </c>
      <c r="B56" s="52">
        <v>14</v>
      </c>
      <c r="C56" s="52">
        <v>14</v>
      </c>
      <c r="D56" s="11" t="s">
        <v>68</v>
      </c>
      <c r="E56" s="14">
        <v>1891</v>
      </c>
      <c r="F56" s="14">
        <v>1852</v>
      </c>
      <c r="G56" s="21">
        <v>1814</v>
      </c>
      <c r="H56" s="21">
        <v>1794</v>
      </c>
      <c r="I56" s="21"/>
      <c r="J56" s="15">
        <v>35097.668524151108</v>
      </c>
      <c r="K56" s="21">
        <v>-123810.99685885971</v>
      </c>
      <c r="L56" s="130">
        <v>-88713.328334708611</v>
      </c>
      <c r="M56" s="130"/>
      <c r="N56" s="21">
        <v>-213180.22948828325</v>
      </c>
      <c r="O56" s="21">
        <v>-269395.92316733167</v>
      </c>
      <c r="P56" s="21">
        <v>-167737.52082901596</v>
      </c>
      <c r="Q56" s="15">
        <v>64258.94411443088</v>
      </c>
      <c r="R56" s="12">
        <v>-586054.72937019996</v>
      </c>
      <c r="S56" s="15"/>
      <c r="T56" s="15">
        <v>-213180.22948828325</v>
      </c>
      <c r="U56" s="21">
        <v>-246248.487306036</v>
      </c>
      <c r="V56" s="21">
        <v>-54383.72</v>
      </c>
      <c r="W56" s="21">
        <v>-20824.72</v>
      </c>
      <c r="X56" s="143">
        <v>-167737.52082901596</v>
      </c>
      <c r="Y56" s="15">
        <v>90157.913340546293</v>
      </c>
      <c r="Z56" s="12">
        <v>-612216.76428278885</v>
      </c>
      <c r="AA56" s="12"/>
      <c r="AB56" s="15">
        <v>-213180.22948828325</v>
      </c>
      <c r="AC56" s="21">
        <v>-222515.08212838788</v>
      </c>
      <c r="AD56" s="21">
        <v>-53461.200000000004</v>
      </c>
      <c r="AE56" s="21">
        <v>-20487.48</v>
      </c>
      <c r="AF56" s="143">
        <v>-167737.52082901596</v>
      </c>
      <c r="AG56" s="15">
        <v>90157.913340546293</v>
      </c>
      <c r="AH56" s="130">
        <v>-587223.59910514078</v>
      </c>
      <c r="AI56" s="163"/>
      <c r="AJ56" s="15">
        <v>18.560374682258651</v>
      </c>
      <c r="AK56" s="15">
        <v>-65.473821712776157</v>
      </c>
      <c r="AL56" s="15">
        <v>-46.91344703051751</v>
      </c>
      <c r="AN56" s="143">
        <v>-115.108115274451</v>
      </c>
      <c r="AO56" s="143">
        <v>-145.46216153743612</v>
      </c>
      <c r="AP56" s="143">
        <v>-90.571015566423313</v>
      </c>
      <c r="AQ56" s="143">
        <v>34.69705405746808</v>
      </c>
      <c r="AR56" s="143">
        <v>-316.44423832084232</v>
      </c>
      <c r="AT56" s="143">
        <v>-117.51942088659496</v>
      </c>
      <c r="AU56" s="143">
        <v>-135.74889046639251</v>
      </c>
      <c r="AV56" s="143">
        <v>-29.98</v>
      </c>
      <c r="AW56" s="143">
        <v>-11.48</v>
      </c>
      <c r="AX56" s="143">
        <v>-92.468313577186308</v>
      </c>
      <c r="AY56" s="143">
        <v>49.701165016839191</v>
      </c>
      <c r="AZ56" s="143">
        <v>-337.49545991333451</v>
      </c>
      <c r="BB56" s="15">
        <v>-118.82955935801742</v>
      </c>
      <c r="BC56" s="15">
        <v>-124.03293318193305</v>
      </c>
      <c r="BD56" s="15">
        <v>-29.8</v>
      </c>
      <c r="BE56" s="15">
        <v>-11.42</v>
      </c>
      <c r="BF56" s="15">
        <v>-93.499175489975457</v>
      </c>
      <c r="BG56" s="15">
        <v>50.255247124050328</v>
      </c>
      <c r="BH56" s="15">
        <v>-327.32642090587558</v>
      </c>
    </row>
    <row r="57" spans="1:60">
      <c r="A57" s="48">
        <v>152</v>
      </c>
      <c r="B57" s="52">
        <v>14</v>
      </c>
      <c r="C57" s="52">
        <v>14</v>
      </c>
      <c r="D57" s="11" t="s">
        <v>69</v>
      </c>
      <c r="E57" s="14">
        <v>4480</v>
      </c>
      <c r="F57" s="14">
        <v>4406</v>
      </c>
      <c r="G57" s="21">
        <v>4357</v>
      </c>
      <c r="H57" s="21">
        <v>4319</v>
      </c>
      <c r="I57" s="21"/>
      <c r="J57" s="15">
        <v>291295.78330893617</v>
      </c>
      <c r="K57" s="21">
        <v>-178928.31839623427</v>
      </c>
      <c r="L57" s="130">
        <v>112367.46491270189</v>
      </c>
      <c r="M57" s="130"/>
      <c r="N57" s="21">
        <v>225339.63208022303</v>
      </c>
      <c r="O57" s="21">
        <v>-175389.19659341511</v>
      </c>
      <c r="P57" s="21">
        <v>-399055.89458566112</v>
      </c>
      <c r="Q57" s="15">
        <v>152875.22017720435</v>
      </c>
      <c r="R57" s="12">
        <v>-196230.23892164882</v>
      </c>
      <c r="S57" s="15"/>
      <c r="T57" s="15">
        <v>225339.63208022303</v>
      </c>
      <c r="U57" s="21">
        <v>-120320.29680676878</v>
      </c>
      <c r="V57" s="21">
        <v>-130622.86</v>
      </c>
      <c r="W57" s="21">
        <v>-50018.36</v>
      </c>
      <c r="X57" s="143">
        <v>-399055.89458566112</v>
      </c>
      <c r="Y57" s="15">
        <v>216547.97597836834</v>
      </c>
      <c r="Z57" s="12">
        <v>-258129.80333383856</v>
      </c>
      <c r="AA57" s="12"/>
      <c r="AB57" s="15">
        <v>225339.63208022303</v>
      </c>
      <c r="AC57" s="21">
        <v>-63857.346907893254</v>
      </c>
      <c r="AD57" s="21">
        <v>-128706.2</v>
      </c>
      <c r="AE57" s="21">
        <v>-49322.98</v>
      </c>
      <c r="AF57" s="143">
        <v>-399055.89458566112</v>
      </c>
      <c r="AG57" s="15">
        <v>216547.97597836834</v>
      </c>
      <c r="AH57" s="130">
        <v>-199054.81343496303</v>
      </c>
      <c r="AI57" s="163"/>
      <c r="AJ57" s="15">
        <v>65.021380202887542</v>
      </c>
      <c r="AK57" s="15">
        <v>-39.939356784873723</v>
      </c>
      <c r="AL57" s="15">
        <v>25.082023418013815</v>
      </c>
      <c r="AN57" s="143">
        <v>51.143811184798693</v>
      </c>
      <c r="AO57" s="143">
        <v>-39.806898909081958</v>
      </c>
      <c r="AP57" s="143">
        <v>-90.571015566423313</v>
      </c>
      <c r="AQ57" s="143">
        <v>34.69705405746808</v>
      </c>
      <c r="AR57" s="143">
        <v>-44.537049233238498</v>
      </c>
      <c r="AT57" s="143">
        <v>51.718988313110636</v>
      </c>
      <c r="AU57" s="143">
        <v>-27.615399772037819</v>
      </c>
      <c r="AV57" s="143">
        <v>-29.98</v>
      </c>
      <c r="AW57" s="143">
        <v>-11.48</v>
      </c>
      <c r="AX57" s="143">
        <v>-91.589601695125339</v>
      </c>
      <c r="AY57" s="143">
        <v>49.701165016839191</v>
      </c>
      <c r="AZ57" s="143">
        <v>-59.244848137213346</v>
      </c>
      <c r="BB57" s="15">
        <v>52.174029191994222</v>
      </c>
      <c r="BC57" s="15">
        <v>-14.785215769366348</v>
      </c>
      <c r="BD57" s="15">
        <v>-29.8</v>
      </c>
      <c r="BE57" s="15">
        <v>-11.42</v>
      </c>
      <c r="BF57" s="15">
        <v>-92.395437505362608</v>
      </c>
      <c r="BG57" s="15">
        <v>50.13845241453307</v>
      </c>
      <c r="BH57" s="15">
        <v>-46.088171668201674</v>
      </c>
    </row>
    <row r="58" spans="1:60">
      <c r="A58" s="48">
        <v>153</v>
      </c>
      <c r="B58" s="52">
        <v>9</v>
      </c>
      <c r="C58" s="52">
        <v>9</v>
      </c>
      <c r="D58" s="11" t="s">
        <v>70</v>
      </c>
      <c r="E58" s="14">
        <v>25655</v>
      </c>
      <c r="F58" s="14">
        <v>25208</v>
      </c>
      <c r="G58" s="21">
        <v>24919</v>
      </c>
      <c r="H58" s="21">
        <v>24724</v>
      </c>
      <c r="I58" s="21"/>
      <c r="J58" s="15">
        <v>7596460.1907860134</v>
      </c>
      <c r="K58" s="21">
        <v>6033095.1624867953</v>
      </c>
      <c r="L58" s="130">
        <v>13629555.353272809</v>
      </c>
      <c r="M58" s="130"/>
      <c r="N58" s="21">
        <v>5223923.2469535852</v>
      </c>
      <c r="O58" s="21">
        <v>3966871.2202217714</v>
      </c>
      <c r="P58" s="21">
        <v>-2283114.160398399</v>
      </c>
      <c r="Q58" s="15">
        <v>874643.33868065535</v>
      </c>
      <c r="R58" s="12">
        <v>7782323.6454576133</v>
      </c>
      <c r="S58" s="15"/>
      <c r="T58" s="15">
        <v>5223923.2469535852</v>
      </c>
      <c r="U58" s="21">
        <v>3525696.3191372911</v>
      </c>
      <c r="V58" s="21">
        <v>-747071.62</v>
      </c>
      <c r="W58" s="21">
        <v>-286070.12</v>
      </c>
      <c r="X58" s="143">
        <v>-2283114.160398399</v>
      </c>
      <c r="Y58" s="15">
        <v>1238503.3310546158</v>
      </c>
      <c r="Z58" s="12">
        <v>6671866.9967470923</v>
      </c>
      <c r="AA58" s="12"/>
      <c r="AB58" s="15">
        <v>5223923.2469535852</v>
      </c>
      <c r="AC58" s="21">
        <v>3092497.1818360779</v>
      </c>
      <c r="AD58" s="21">
        <v>-736775.20000000007</v>
      </c>
      <c r="AE58" s="21">
        <v>-282348.08</v>
      </c>
      <c r="AF58" s="143">
        <v>-2283114.160398399</v>
      </c>
      <c r="AG58" s="15">
        <v>1238503.3310546158</v>
      </c>
      <c r="AH58" s="130">
        <v>6252686.3194458792</v>
      </c>
      <c r="AI58" s="163"/>
      <c r="AJ58" s="15">
        <v>296.10057262857197</v>
      </c>
      <c r="AK58" s="15">
        <v>235.16254774846212</v>
      </c>
      <c r="AL58" s="15">
        <v>531.26312037703406</v>
      </c>
      <c r="AN58" s="143">
        <v>207.23275337010415</v>
      </c>
      <c r="AO58" s="143">
        <v>157.36556728902616</v>
      </c>
      <c r="AP58" s="143">
        <v>-90.571015566423313</v>
      </c>
      <c r="AQ58" s="143">
        <v>34.69705405746808</v>
      </c>
      <c r="AR58" s="143">
        <v>308.72435915017508</v>
      </c>
      <c r="AT58" s="143">
        <v>209.63615100740742</v>
      </c>
      <c r="AU58" s="143">
        <v>141.48626827470167</v>
      </c>
      <c r="AV58" s="143">
        <v>-29.98</v>
      </c>
      <c r="AW58" s="143">
        <v>-11.48</v>
      </c>
      <c r="AX58" s="143">
        <v>-91.621419816140261</v>
      </c>
      <c r="AY58" s="143">
        <v>49.701165016839191</v>
      </c>
      <c r="AZ58" s="143">
        <v>267.74216448280799</v>
      </c>
      <c r="BB58" s="15">
        <v>211.28956669445014</v>
      </c>
      <c r="BC58" s="15">
        <v>125.08077907442477</v>
      </c>
      <c r="BD58" s="15">
        <v>-29.800000000000004</v>
      </c>
      <c r="BE58" s="15">
        <v>-11.42</v>
      </c>
      <c r="BF58" s="15">
        <v>-92.344044669082635</v>
      </c>
      <c r="BG58" s="15">
        <v>50.09316174788124</v>
      </c>
      <c r="BH58" s="15">
        <v>252.89946284767348</v>
      </c>
    </row>
    <row r="59" spans="1:60">
      <c r="A59" s="48">
        <v>165</v>
      </c>
      <c r="B59" s="52">
        <v>5</v>
      </c>
      <c r="C59" s="52">
        <v>5</v>
      </c>
      <c r="D59" s="11" t="s">
        <v>71</v>
      </c>
      <c r="E59" s="14">
        <v>16340</v>
      </c>
      <c r="F59" s="14">
        <v>16280</v>
      </c>
      <c r="G59" s="21">
        <v>16123</v>
      </c>
      <c r="H59" s="21">
        <v>16015</v>
      </c>
      <c r="I59" s="21"/>
      <c r="J59" s="15">
        <v>1551576.2857019408</v>
      </c>
      <c r="K59" s="21">
        <v>605166.81359396363</v>
      </c>
      <c r="L59" s="130">
        <v>2156743.0992959044</v>
      </c>
      <c r="M59" s="130"/>
      <c r="N59" s="21">
        <v>696649.80188388797</v>
      </c>
      <c r="O59" s="21">
        <v>7483.2600074796319</v>
      </c>
      <c r="P59" s="21">
        <v>-1474496.1334213715</v>
      </c>
      <c r="Q59" s="15">
        <v>564868.04005558032</v>
      </c>
      <c r="R59" s="12">
        <v>-205495.03147442359</v>
      </c>
      <c r="S59" s="15"/>
      <c r="T59" s="15">
        <v>696649.80188388797</v>
      </c>
      <c r="U59" s="21">
        <v>-33239.280045493149</v>
      </c>
      <c r="V59" s="21">
        <v>-483367.54</v>
      </c>
      <c r="W59" s="21">
        <v>-185092.04</v>
      </c>
      <c r="X59" s="143">
        <v>-1474496.1334213715</v>
      </c>
      <c r="Y59" s="15">
        <v>801331.88356649829</v>
      </c>
      <c r="Z59" s="12">
        <v>-678213.30801647832</v>
      </c>
      <c r="AA59" s="12"/>
      <c r="AB59" s="15">
        <v>696649.80188388797</v>
      </c>
      <c r="AC59" s="21">
        <v>-68810.858721459197</v>
      </c>
      <c r="AD59" s="21">
        <v>-477247</v>
      </c>
      <c r="AE59" s="21">
        <v>-182891.3</v>
      </c>
      <c r="AF59" s="143">
        <v>-1474496.1334213715</v>
      </c>
      <c r="AG59" s="15">
        <v>801331.88356649829</v>
      </c>
      <c r="AH59" s="130">
        <v>-705463.6066924443</v>
      </c>
      <c r="AI59" s="163"/>
      <c r="AJ59" s="15">
        <v>94.955709039286461</v>
      </c>
      <c r="AK59" s="15">
        <v>37.035912704648936</v>
      </c>
      <c r="AL59" s="15">
        <v>131.99162174393541</v>
      </c>
      <c r="AN59" s="143">
        <v>42.791756872474693</v>
      </c>
      <c r="AO59" s="143">
        <v>0.45965970561914199</v>
      </c>
      <c r="AP59" s="143">
        <v>-90.571015566423313</v>
      </c>
      <c r="AQ59" s="143">
        <v>34.69705405746808</v>
      </c>
      <c r="AR59" s="143">
        <v>-12.6225449308614</v>
      </c>
      <c r="AT59" s="143">
        <v>43.208447676231962</v>
      </c>
      <c r="AU59" s="143">
        <v>-2.0616064036155275</v>
      </c>
      <c r="AV59" s="143">
        <v>-29.98</v>
      </c>
      <c r="AW59" s="143">
        <v>-11.48</v>
      </c>
      <c r="AX59" s="143">
        <v>-91.452963680541558</v>
      </c>
      <c r="AY59" s="143">
        <v>49.701165016839191</v>
      </c>
      <c r="AZ59" s="143">
        <v>-42.064957391085919</v>
      </c>
      <c r="BB59" s="15">
        <v>43.499831525687668</v>
      </c>
      <c r="BC59" s="15">
        <v>-4.2966505601910203</v>
      </c>
      <c r="BD59" s="15">
        <v>-29.8</v>
      </c>
      <c r="BE59" s="15">
        <v>-11.42</v>
      </c>
      <c r="BF59" s="15">
        <v>-92.069693001646669</v>
      </c>
      <c r="BG59" s="15">
        <v>50.0363336600998</v>
      </c>
      <c r="BH59" s="15">
        <v>-44.050178376050219</v>
      </c>
    </row>
    <row r="60" spans="1:60">
      <c r="A60" s="48">
        <v>167</v>
      </c>
      <c r="B60" s="52">
        <v>12</v>
      </c>
      <c r="C60" s="52">
        <v>12</v>
      </c>
      <c r="D60" s="11" t="s">
        <v>72</v>
      </c>
      <c r="E60" s="14">
        <v>77261</v>
      </c>
      <c r="F60" s="14">
        <v>77513</v>
      </c>
      <c r="G60" s="21">
        <v>78062</v>
      </c>
      <c r="H60" s="21">
        <v>78741</v>
      </c>
      <c r="I60" s="21"/>
      <c r="J60" s="15">
        <v>7212540.3294365508</v>
      </c>
      <c r="K60" s="21">
        <v>7102223.0924413912</v>
      </c>
      <c r="L60" s="130">
        <v>14314763.421877943</v>
      </c>
      <c r="M60" s="130"/>
      <c r="N60" s="21">
        <v>1010348.5497270249</v>
      </c>
      <c r="O60" s="21">
        <v>1485002.6978478441</v>
      </c>
      <c r="P60" s="21">
        <v>-7020431.1296001701</v>
      </c>
      <c r="Q60" s="15">
        <v>2689472.7511565234</v>
      </c>
      <c r="R60" s="12">
        <v>-1835607.1308687781</v>
      </c>
      <c r="S60" s="15"/>
      <c r="T60" s="15">
        <v>1010348.5497270249</v>
      </c>
      <c r="U60" s="21">
        <v>128417.87922830612</v>
      </c>
      <c r="V60" s="21">
        <v>-2340298.7600000002</v>
      </c>
      <c r="W60" s="21">
        <v>-896151.76</v>
      </c>
      <c r="X60" s="143">
        <v>-7020431.1296001701</v>
      </c>
      <c r="Y60" s="15">
        <v>3879772.3435445004</v>
      </c>
      <c r="Z60" s="12">
        <v>-5238342.8771003392</v>
      </c>
      <c r="AA60" s="12"/>
      <c r="AB60" s="15">
        <v>1010348.5497270249</v>
      </c>
      <c r="AC60" s="21">
        <v>-327625.06708086404</v>
      </c>
      <c r="AD60" s="21">
        <v>-2346481.8000000003</v>
      </c>
      <c r="AE60" s="21">
        <v>-899222.22</v>
      </c>
      <c r="AF60" s="143">
        <v>-7020431.1296001701</v>
      </c>
      <c r="AG60" s="15">
        <v>3879772.3435445004</v>
      </c>
      <c r="AH60" s="130">
        <v>-5703639.3234095108</v>
      </c>
      <c r="AI60" s="163"/>
      <c r="AJ60" s="15">
        <v>93.352924883661231</v>
      </c>
      <c r="AK60" s="15">
        <v>91.925073354491801</v>
      </c>
      <c r="AL60" s="15">
        <v>185.27799823815306</v>
      </c>
      <c r="AN60" s="143">
        <v>13.034569036510325</v>
      </c>
      <c r="AO60" s="143">
        <v>19.158111514814859</v>
      </c>
      <c r="AP60" s="143">
        <v>-90.571015566423313</v>
      </c>
      <c r="AQ60" s="143">
        <v>34.69705405746808</v>
      </c>
      <c r="AR60" s="143">
        <v>-23.681280957630051</v>
      </c>
      <c r="AT60" s="143">
        <v>12.942898589928836</v>
      </c>
      <c r="AU60" s="143">
        <v>1.6450754429595209</v>
      </c>
      <c r="AV60" s="143">
        <v>-29.980000000000004</v>
      </c>
      <c r="AW60" s="143">
        <v>-11.48</v>
      </c>
      <c r="AX60" s="143">
        <v>-89.934041269762119</v>
      </c>
      <c r="AY60" s="143">
        <v>49.701165016839184</v>
      </c>
      <c r="AZ60" s="143">
        <v>-67.104902220034575</v>
      </c>
      <c r="BB60" s="15">
        <v>12.831289286737848</v>
      </c>
      <c r="BC60" s="15">
        <v>-4.1607938314329767</v>
      </c>
      <c r="BD60" s="15">
        <v>-29.800000000000004</v>
      </c>
      <c r="BE60" s="15">
        <v>-11.42</v>
      </c>
      <c r="BF60" s="15">
        <v>-89.158521349743722</v>
      </c>
      <c r="BG60" s="15">
        <v>49.272581546392608</v>
      </c>
      <c r="BH60" s="15">
        <v>-72.435444348046261</v>
      </c>
    </row>
    <row r="61" spans="1:60">
      <c r="A61" s="48">
        <v>169</v>
      </c>
      <c r="B61" s="52">
        <v>5</v>
      </c>
      <c r="C61" s="52">
        <v>5</v>
      </c>
      <c r="D61" s="11" t="s">
        <v>73</v>
      </c>
      <c r="E61" s="14">
        <v>5046</v>
      </c>
      <c r="F61" s="14">
        <v>4990</v>
      </c>
      <c r="G61" s="21">
        <v>4916</v>
      </c>
      <c r="H61" s="21">
        <v>4848</v>
      </c>
      <c r="I61" s="21"/>
      <c r="J61" s="15">
        <v>294662.53420430375</v>
      </c>
      <c r="K61" s="21">
        <v>243093.74100410688</v>
      </c>
      <c r="L61" s="130">
        <v>537756.27520841057</v>
      </c>
      <c r="M61" s="130"/>
      <c r="N61" s="21">
        <v>348419.59021290694</v>
      </c>
      <c r="O61" s="21">
        <v>183166.76186588657</v>
      </c>
      <c r="P61" s="21">
        <v>-451949.36767645233</v>
      </c>
      <c r="Q61" s="15">
        <v>173138.29974676573</v>
      </c>
      <c r="R61" s="12">
        <v>252775.28414910697</v>
      </c>
      <c r="S61" s="15"/>
      <c r="T61" s="15">
        <v>348419.59021290694</v>
      </c>
      <c r="U61" s="21">
        <v>95834.853090436067</v>
      </c>
      <c r="V61" s="21">
        <v>-147381.68</v>
      </c>
      <c r="W61" s="21">
        <v>-56435.68</v>
      </c>
      <c r="X61" s="143">
        <v>-451949.36767645233</v>
      </c>
      <c r="Y61" s="15">
        <v>244330.92722278144</v>
      </c>
      <c r="Z61" s="12">
        <v>32818.642849672149</v>
      </c>
      <c r="AA61" s="12"/>
      <c r="AB61" s="15">
        <v>348419.59021290694</v>
      </c>
      <c r="AC61" s="21">
        <v>10081.77092869955</v>
      </c>
      <c r="AD61" s="21">
        <v>-144470.39999999999</v>
      </c>
      <c r="AE61" s="21">
        <v>-55364.159999999996</v>
      </c>
      <c r="AF61" s="143">
        <v>-451949.36767645233</v>
      </c>
      <c r="AG61" s="15">
        <v>244330.92722278144</v>
      </c>
      <c r="AH61" s="130">
        <v>-48951.639312064421</v>
      </c>
      <c r="AI61" s="163"/>
      <c r="AJ61" s="15">
        <v>58.395270353607557</v>
      </c>
      <c r="AK61" s="15">
        <v>48.175533294511865</v>
      </c>
      <c r="AL61" s="15">
        <v>106.57080364811942</v>
      </c>
      <c r="AN61" s="143">
        <v>69.823565172927246</v>
      </c>
      <c r="AO61" s="143">
        <v>36.706765904987286</v>
      </c>
      <c r="AP61" s="143">
        <v>-90.571015566423313</v>
      </c>
      <c r="AQ61" s="143">
        <v>34.69705405746808</v>
      </c>
      <c r="AR61" s="143">
        <v>50.656369568959313</v>
      </c>
      <c r="AT61" s="143">
        <v>70.874611516051047</v>
      </c>
      <c r="AU61" s="143">
        <v>19.494477845898306</v>
      </c>
      <c r="AV61" s="143">
        <v>-29.979999999999997</v>
      </c>
      <c r="AW61" s="143">
        <v>-11.48</v>
      </c>
      <c r="AX61" s="143">
        <v>-91.93437096754522</v>
      </c>
      <c r="AY61" s="143">
        <v>49.701165016839184</v>
      </c>
      <c r="AZ61" s="143">
        <v>6.6758834112433174</v>
      </c>
      <c r="BB61" s="15">
        <v>71.868727354147467</v>
      </c>
      <c r="BC61" s="15">
        <v>2.0795732113654188</v>
      </c>
      <c r="BD61" s="15">
        <v>-29.799999999999997</v>
      </c>
      <c r="BE61" s="15">
        <v>-11.42</v>
      </c>
      <c r="BF61" s="15">
        <v>-93.223879471215412</v>
      </c>
      <c r="BG61" s="15">
        <v>50.398293569055575</v>
      </c>
      <c r="BH61" s="15">
        <v>-10.097285336646951</v>
      </c>
    </row>
    <row r="62" spans="1:60">
      <c r="A62" s="48">
        <v>171</v>
      </c>
      <c r="B62" s="52">
        <v>11</v>
      </c>
      <c r="C62" s="52">
        <v>11</v>
      </c>
      <c r="D62" s="11" t="s">
        <v>74</v>
      </c>
      <c r="E62" s="14">
        <v>4624</v>
      </c>
      <c r="F62" s="14">
        <v>4540</v>
      </c>
      <c r="G62" s="21">
        <v>4590</v>
      </c>
      <c r="H62" s="21">
        <v>4552</v>
      </c>
      <c r="I62" s="21"/>
      <c r="J62" s="15">
        <v>236815.91370217776</v>
      </c>
      <c r="K62" s="21">
        <v>-21394.773749381366</v>
      </c>
      <c r="L62" s="130">
        <v>215421.13995279639</v>
      </c>
      <c r="M62" s="130"/>
      <c r="N62" s="21">
        <v>-11485.531544051584</v>
      </c>
      <c r="O62" s="21">
        <v>-138010.04351563024</v>
      </c>
      <c r="P62" s="21">
        <v>-411192.41067156184</v>
      </c>
      <c r="Q62" s="15">
        <v>157524.62542090507</v>
      </c>
      <c r="R62" s="12">
        <v>-403163.36031033855</v>
      </c>
      <c r="S62" s="15"/>
      <c r="T62" s="15">
        <v>-11485.531544051584</v>
      </c>
      <c r="U62" s="21">
        <v>-81266.329255218458</v>
      </c>
      <c r="V62" s="21">
        <v>-137608.20000000001</v>
      </c>
      <c r="W62" s="21">
        <v>-52693.200000000004</v>
      </c>
      <c r="X62" s="143">
        <v>-411192.41067156184</v>
      </c>
      <c r="Y62" s="15">
        <v>228128.34742729185</v>
      </c>
      <c r="Z62" s="12">
        <v>-466117.32404353999</v>
      </c>
      <c r="AA62" s="12"/>
      <c r="AB62" s="15">
        <v>-11485.531544051584</v>
      </c>
      <c r="AC62" s="21">
        <v>-23086.167534634053</v>
      </c>
      <c r="AD62" s="21">
        <v>-135649.60000000001</v>
      </c>
      <c r="AE62" s="21">
        <v>-51983.839999999997</v>
      </c>
      <c r="AF62" s="143">
        <v>-411192.41067156184</v>
      </c>
      <c r="AG62" s="15">
        <v>228128.34742729185</v>
      </c>
      <c r="AH62" s="130">
        <v>-405269.20232295565</v>
      </c>
      <c r="AI62" s="163"/>
      <c r="AJ62" s="15">
        <v>51.214514208948479</v>
      </c>
      <c r="AK62" s="15">
        <v>-4.6268974371499496</v>
      </c>
      <c r="AL62" s="15">
        <v>46.58761677179853</v>
      </c>
      <c r="AN62" s="143">
        <v>-2.5298527630069567</v>
      </c>
      <c r="AO62" s="143">
        <v>-30.398687999037499</v>
      </c>
      <c r="AP62" s="143">
        <v>-90.571015566423313</v>
      </c>
      <c r="AQ62" s="143">
        <v>34.69705405746808</v>
      </c>
      <c r="AR62" s="143">
        <v>-88.802502270999682</v>
      </c>
      <c r="AT62" s="143">
        <v>-2.5022944540417393</v>
      </c>
      <c r="AU62" s="143">
        <v>-17.705082626409251</v>
      </c>
      <c r="AV62" s="143">
        <v>-29.980000000000004</v>
      </c>
      <c r="AW62" s="143">
        <v>-11.48</v>
      </c>
      <c r="AX62" s="143">
        <v>-89.584403196418705</v>
      </c>
      <c r="AY62" s="143">
        <v>49.701165016839184</v>
      </c>
      <c r="AZ62" s="143">
        <v>-101.5506152600305</v>
      </c>
      <c r="BB62" s="15">
        <v>-2.5231835553716135</v>
      </c>
      <c r="BC62" s="15">
        <v>-5.0716536763255826</v>
      </c>
      <c r="BD62" s="15">
        <v>-29.8</v>
      </c>
      <c r="BE62" s="15">
        <v>-11.42</v>
      </c>
      <c r="BF62" s="15">
        <v>-90.332251905000405</v>
      </c>
      <c r="BG62" s="15">
        <v>50.11606929422053</v>
      </c>
      <c r="BH62" s="15">
        <v>-89.031019842477079</v>
      </c>
    </row>
    <row r="63" spans="1:60">
      <c r="A63" s="48">
        <v>172</v>
      </c>
      <c r="B63" s="52">
        <v>13</v>
      </c>
      <c r="C63" s="52">
        <v>13</v>
      </c>
      <c r="D63" s="11" t="s">
        <v>75</v>
      </c>
      <c r="E63" s="14">
        <v>4263</v>
      </c>
      <c r="F63" s="14">
        <v>4171</v>
      </c>
      <c r="G63" s="21">
        <v>4079</v>
      </c>
      <c r="H63" s="21">
        <v>4099</v>
      </c>
      <c r="I63" s="21"/>
      <c r="J63" s="15">
        <v>-193304.1060517905</v>
      </c>
      <c r="K63" s="21">
        <v>-294504.81534340768</v>
      </c>
      <c r="L63" s="130">
        <v>-487808.92139519821</v>
      </c>
      <c r="M63" s="130"/>
      <c r="N63" s="21">
        <v>50478.673624909396</v>
      </c>
      <c r="O63" s="21">
        <v>-87108.356121454301</v>
      </c>
      <c r="P63" s="21">
        <v>-377771.70592755167</v>
      </c>
      <c r="Q63" s="15">
        <v>144721.41247369937</v>
      </c>
      <c r="R63" s="12">
        <v>-269679.9759503972</v>
      </c>
      <c r="S63" s="15"/>
      <c r="T63" s="15">
        <v>50478.673624909396</v>
      </c>
      <c r="U63" s="21">
        <v>-34976.630971635466</v>
      </c>
      <c r="V63" s="21">
        <v>-122288.42</v>
      </c>
      <c r="W63" s="21">
        <v>-46826.92</v>
      </c>
      <c r="X63" s="143">
        <v>-377771.70592755167</v>
      </c>
      <c r="Y63" s="15">
        <v>202731.05210368705</v>
      </c>
      <c r="Z63" s="12">
        <v>-328653.95117059071</v>
      </c>
      <c r="AA63" s="12"/>
      <c r="AB63" s="15">
        <v>50478.673624909396</v>
      </c>
      <c r="AC63" s="21">
        <v>-17629.612513956163</v>
      </c>
      <c r="AD63" s="21">
        <v>-122150.2</v>
      </c>
      <c r="AE63" s="21">
        <v>-46810.58</v>
      </c>
      <c r="AF63" s="143">
        <v>-377771.70592755167</v>
      </c>
      <c r="AG63" s="15">
        <v>202731.05210368705</v>
      </c>
      <c r="AH63" s="130">
        <v>-311152.37271291134</v>
      </c>
      <c r="AI63" s="163"/>
      <c r="AJ63" s="15">
        <v>-45.34461788688494</v>
      </c>
      <c r="AK63" s="15">
        <v>-69.083935102840172</v>
      </c>
      <c r="AL63" s="15">
        <v>-114.42855298972512</v>
      </c>
      <c r="AN63" s="143">
        <v>12.102295282884056</v>
      </c>
      <c r="AO63" s="143">
        <v>-20.88428581190465</v>
      </c>
      <c r="AP63" s="143">
        <v>-90.571015566423313</v>
      </c>
      <c r="AQ63" s="143">
        <v>34.69705405746808</v>
      </c>
      <c r="AR63" s="143">
        <v>-64.655952037975837</v>
      </c>
      <c r="AT63" s="143">
        <v>12.375257078918704</v>
      </c>
      <c r="AU63" s="143">
        <v>-8.5748053374933733</v>
      </c>
      <c r="AV63" s="143">
        <v>-29.98</v>
      </c>
      <c r="AW63" s="143">
        <v>-11.48</v>
      </c>
      <c r="AX63" s="143">
        <v>-92.613803855737103</v>
      </c>
      <c r="AY63" s="143">
        <v>49.701165016839191</v>
      </c>
      <c r="AZ63" s="143">
        <v>-80.572187097472593</v>
      </c>
      <c r="BB63" s="15">
        <v>12.314875243939838</v>
      </c>
      <c r="BC63" s="15">
        <v>-4.3009545045026014</v>
      </c>
      <c r="BD63" s="15">
        <v>-29.8</v>
      </c>
      <c r="BE63" s="15">
        <v>-11.42</v>
      </c>
      <c r="BF63" s="15">
        <v>-92.161918986960643</v>
      </c>
      <c r="BG63" s="15">
        <v>49.458661162158343</v>
      </c>
      <c r="BH63" s="15">
        <v>-75.909337085365053</v>
      </c>
    </row>
    <row r="64" spans="1:60">
      <c r="A64" s="48">
        <v>176</v>
      </c>
      <c r="B64" s="52">
        <v>12</v>
      </c>
      <c r="C64" s="52">
        <v>12</v>
      </c>
      <c r="D64" s="11" t="s">
        <v>76</v>
      </c>
      <c r="E64" s="14">
        <v>4444</v>
      </c>
      <c r="F64" s="14">
        <v>4352</v>
      </c>
      <c r="G64" s="21">
        <v>4259</v>
      </c>
      <c r="H64" s="21">
        <v>4160</v>
      </c>
      <c r="I64" s="21"/>
      <c r="J64" s="15">
        <v>-381170.26784384914</v>
      </c>
      <c r="K64" s="21">
        <v>-359656.37924106268</v>
      </c>
      <c r="L64" s="130">
        <v>-740826.64708491182</v>
      </c>
      <c r="M64" s="130"/>
      <c r="N64" s="21">
        <v>-1211231.1006262582</v>
      </c>
      <c r="O64" s="21">
        <v>-866190.05898060987</v>
      </c>
      <c r="P64" s="21">
        <v>-394165.05974507425</v>
      </c>
      <c r="Q64" s="15">
        <v>151001.57925810109</v>
      </c>
      <c r="R64" s="12">
        <v>-2320584.6400938411</v>
      </c>
      <c r="S64" s="15"/>
      <c r="T64" s="15">
        <v>-1211231.1006262582</v>
      </c>
      <c r="U64" s="21">
        <v>-811796.08442966011</v>
      </c>
      <c r="V64" s="21">
        <v>-127684.82</v>
      </c>
      <c r="W64" s="21">
        <v>-48893.32</v>
      </c>
      <c r="X64" s="143">
        <v>-394165.05974507425</v>
      </c>
      <c r="Y64" s="15">
        <v>211677.26180671807</v>
      </c>
      <c r="Z64" s="12">
        <v>-2382093.1229942744</v>
      </c>
      <c r="AA64" s="12"/>
      <c r="AB64" s="15">
        <v>-1211231.1006262582</v>
      </c>
      <c r="AC64" s="21">
        <v>-756025.14526490611</v>
      </c>
      <c r="AD64" s="21">
        <v>-123968</v>
      </c>
      <c r="AE64" s="21">
        <v>-47507.199999999997</v>
      </c>
      <c r="AF64" s="143">
        <v>-394165.05974507425</v>
      </c>
      <c r="AG64" s="15">
        <v>211677.26180671807</v>
      </c>
      <c r="AH64" s="130">
        <v>-2321219.2438295204</v>
      </c>
      <c r="AI64" s="163"/>
      <c r="AJ64" s="15">
        <v>-85.771887453611413</v>
      </c>
      <c r="AK64" s="15">
        <v>-80.930778407079814</v>
      </c>
      <c r="AL64" s="15">
        <v>-166.70266586069124</v>
      </c>
      <c r="AN64" s="143">
        <v>-278.31596981301891</v>
      </c>
      <c r="AO64" s="143">
        <v>-199.03264222900043</v>
      </c>
      <c r="AP64" s="143">
        <v>-90.571015566423313</v>
      </c>
      <c r="AQ64" s="143">
        <v>34.69705405746808</v>
      </c>
      <c r="AR64" s="143">
        <v>-533.22257355097452</v>
      </c>
      <c r="AT64" s="143">
        <v>-284.39330843537408</v>
      </c>
      <c r="AU64" s="143">
        <v>-190.60720460898335</v>
      </c>
      <c r="AV64" s="143">
        <v>-29.98</v>
      </c>
      <c r="AW64" s="143">
        <v>-11.48</v>
      </c>
      <c r="AX64" s="143">
        <v>-92.548734384849553</v>
      </c>
      <c r="AY64" s="143">
        <v>49.701165016839184</v>
      </c>
      <c r="AZ64" s="143">
        <v>-559.30808241236775</v>
      </c>
      <c r="BB64" s="15">
        <v>-291.16132226592742</v>
      </c>
      <c r="BC64" s="15">
        <v>-181.73681376560242</v>
      </c>
      <c r="BD64" s="15">
        <v>-29.8</v>
      </c>
      <c r="BE64" s="15">
        <v>-11.42</v>
      </c>
      <c r="BF64" s="15">
        <v>-94.751216284873621</v>
      </c>
      <c r="BG64" s="15">
        <v>50.88395716507646</v>
      </c>
      <c r="BH64" s="15">
        <v>-557.985395151327</v>
      </c>
    </row>
    <row r="65" spans="1:60">
      <c r="A65" s="48">
        <v>177</v>
      </c>
      <c r="B65" s="52">
        <v>6</v>
      </c>
      <c r="C65" s="52">
        <v>6</v>
      </c>
      <c r="D65" s="11" t="s">
        <v>77</v>
      </c>
      <c r="E65" s="14">
        <v>1786</v>
      </c>
      <c r="F65" s="14">
        <v>1768</v>
      </c>
      <c r="G65" s="21">
        <v>1708</v>
      </c>
      <c r="H65" s="21">
        <v>1668</v>
      </c>
      <c r="I65" s="21"/>
      <c r="J65" s="15">
        <v>357873.34609830112</v>
      </c>
      <c r="K65" s="21">
        <v>363469.13644535554</v>
      </c>
      <c r="L65" s="130">
        <v>721342.4825436566</v>
      </c>
      <c r="M65" s="130"/>
      <c r="N65" s="21">
        <v>360287.54861490434</v>
      </c>
      <c r="O65" s="21">
        <v>331156.68834590359</v>
      </c>
      <c r="P65" s="21">
        <v>-160129.55552143641</v>
      </c>
      <c r="Q65" s="15">
        <v>61344.391573603563</v>
      </c>
      <c r="R65" s="12">
        <v>592659.07301297516</v>
      </c>
      <c r="S65" s="15"/>
      <c r="T65" s="15">
        <v>360287.54861490434</v>
      </c>
      <c r="U65" s="21">
        <v>300214.24050722696</v>
      </c>
      <c r="V65" s="21">
        <v>-51205.840000000004</v>
      </c>
      <c r="W65" s="21">
        <v>-19607.84</v>
      </c>
      <c r="X65" s="143">
        <v>-160129.55552143641</v>
      </c>
      <c r="Y65" s="15">
        <v>84889.58984876133</v>
      </c>
      <c r="Z65" s="12">
        <v>514448.14344945631</v>
      </c>
      <c r="AA65" s="12"/>
      <c r="AB65" s="15">
        <v>360287.54861490434</v>
      </c>
      <c r="AC65" s="21">
        <v>269831.18454290828</v>
      </c>
      <c r="AD65" s="21">
        <v>-49706.400000000001</v>
      </c>
      <c r="AE65" s="21">
        <v>-19048.560000000001</v>
      </c>
      <c r="AF65" s="143">
        <v>-160129.55552143641</v>
      </c>
      <c r="AG65" s="15">
        <v>84889.58984876133</v>
      </c>
      <c r="AH65" s="130">
        <v>486123.80748513748</v>
      </c>
      <c r="AI65" s="163"/>
      <c r="AJ65" s="15">
        <v>200.37701349288977</v>
      </c>
      <c r="AK65" s="15">
        <v>203.51015478463356</v>
      </c>
      <c r="AL65" s="15">
        <v>403.8871682775233</v>
      </c>
      <c r="AN65" s="143">
        <v>203.78255012155222</v>
      </c>
      <c r="AO65" s="143">
        <v>187.30581920017173</v>
      </c>
      <c r="AP65" s="143">
        <v>-90.571015566423313</v>
      </c>
      <c r="AQ65" s="143">
        <v>34.69705405746808</v>
      </c>
      <c r="AR65" s="143">
        <v>335.21440781276874</v>
      </c>
      <c r="AT65" s="143">
        <v>210.94118771364424</v>
      </c>
      <c r="AU65" s="143">
        <v>175.76946165528511</v>
      </c>
      <c r="AV65" s="143">
        <v>-29.980000000000004</v>
      </c>
      <c r="AW65" s="143">
        <v>-11.48</v>
      </c>
      <c r="AX65" s="143">
        <v>-93.752667167117337</v>
      </c>
      <c r="AY65" s="143">
        <v>49.701165016839184</v>
      </c>
      <c r="AZ65" s="143">
        <v>301.19914721865126</v>
      </c>
      <c r="BB65" s="15">
        <v>215.99972938543425</v>
      </c>
      <c r="BC65" s="15">
        <v>161.76929528951337</v>
      </c>
      <c r="BD65" s="15">
        <v>-29.8</v>
      </c>
      <c r="BE65" s="15">
        <v>-11.42</v>
      </c>
      <c r="BF65" s="15">
        <v>-96.000932566808402</v>
      </c>
      <c r="BG65" s="15">
        <v>50.893039477674655</v>
      </c>
      <c r="BH65" s="15">
        <v>291.44113158581382</v>
      </c>
    </row>
    <row r="66" spans="1:60">
      <c r="A66" s="48">
        <v>178</v>
      </c>
      <c r="B66" s="52">
        <v>10</v>
      </c>
      <c r="C66" s="52">
        <v>10</v>
      </c>
      <c r="D66" s="11" t="s">
        <v>78</v>
      </c>
      <c r="E66" s="14">
        <v>5887</v>
      </c>
      <c r="F66" s="14">
        <v>5769</v>
      </c>
      <c r="G66" s="21">
        <v>5734</v>
      </c>
      <c r="H66" s="21">
        <v>5674</v>
      </c>
      <c r="I66" s="21"/>
      <c r="J66" s="15">
        <v>832529.17260799883</v>
      </c>
      <c r="K66" s="21">
        <v>363905.56139458384</v>
      </c>
      <c r="L66" s="130">
        <v>1196434.7340025827</v>
      </c>
      <c r="M66" s="130"/>
      <c r="N66" s="21">
        <v>563572.22020073293</v>
      </c>
      <c r="O66" s="21">
        <v>73640.513815721468</v>
      </c>
      <c r="P66" s="21">
        <v>-522504.18880269607</v>
      </c>
      <c r="Q66" s="15">
        <v>200167.30485753334</v>
      </c>
      <c r="R66" s="12">
        <v>314875.85007129167</v>
      </c>
      <c r="S66" s="15"/>
      <c r="T66" s="15">
        <v>563572.22020073293</v>
      </c>
      <c r="U66" s="21">
        <v>-11778.710478037468</v>
      </c>
      <c r="V66" s="21">
        <v>-171905.32</v>
      </c>
      <c r="W66" s="21">
        <v>-65826.320000000007</v>
      </c>
      <c r="X66" s="143">
        <v>-522504.18880269607</v>
      </c>
      <c r="Y66" s="15">
        <v>284986.48020655586</v>
      </c>
      <c r="Z66" s="12">
        <v>76544.161126555235</v>
      </c>
      <c r="AA66" s="12"/>
      <c r="AB66" s="15">
        <v>563572.22020073293</v>
      </c>
      <c r="AC66" s="21">
        <v>-24383.897049391773</v>
      </c>
      <c r="AD66" s="21">
        <v>-169085.2</v>
      </c>
      <c r="AE66" s="21">
        <v>-64797.08</v>
      </c>
      <c r="AF66" s="143">
        <v>-522504.18880269607</v>
      </c>
      <c r="AG66" s="15">
        <v>284986.48020655586</v>
      </c>
      <c r="AH66" s="130">
        <v>67788.334555200941</v>
      </c>
      <c r="AI66" s="163"/>
      <c r="AJ66" s="15">
        <v>141.41823893460148</v>
      </c>
      <c r="AK66" s="15">
        <v>61.815111498995044</v>
      </c>
      <c r="AL66" s="15">
        <v>203.23335043359651</v>
      </c>
      <c r="AN66" s="143">
        <v>97.689759091824044</v>
      </c>
      <c r="AO66" s="143">
        <v>12.764866322711296</v>
      </c>
      <c r="AP66" s="143">
        <v>-90.571015566423313</v>
      </c>
      <c r="AQ66" s="143">
        <v>34.69705405746808</v>
      </c>
      <c r="AR66" s="143">
        <v>54.58066390558011</v>
      </c>
      <c r="AT66" s="143">
        <v>98.286051656911923</v>
      </c>
      <c r="AU66" s="143">
        <v>-2.0541873871708178</v>
      </c>
      <c r="AV66" s="143">
        <v>-29.98</v>
      </c>
      <c r="AW66" s="143">
        <v>-11.48</v>
      </c>
      <c r="AX66" s="143">
        <v>-91.123855738175109</v>
      </c>
      <c r="AY66" s="143">
        <v>49.701165016839184</v>
      </c>
      <c r="AZ66" s="143">
        <v>13.349173548405169</v>
      </c>
      <c r="BB66" s="15">
        <v>99.325382481623706</v>
      </c>
      <c r="BC66" s="15">
        <v>-4.2974792120887866</v>
      </c>
      <c r="BD66" s="15">
        <v>-29.8</v>
      </c>
      <c r="BE66" s="15">
        <v>-11.42</v>
      </c>
      <c r="BF66" s="15">
        <v>-92.087449559868887</v>
      </c>
      <c r="BG66" s="15">
        <v>50.22673250027421</v>
      </c>
      <c r="BH66" s="15">
        <v>11.947186209940243</v>
      </c>
    </row>
    <row r="67" spans="1:60">
      <c r="A67" s="48">
        <v>179</v>
      </c>
      <c r="B67" s="52">
        <v>13</v>
      </c>
      <c r="C67" s="52">
        <v>13</v>
      </c>
      <c r="D67" s="11" t="s">
        <v>79</v>
      </c>
      <c r="E67" s="14">
        <v>144473</v>
      </c>
      <c r="F67" s="14">
        <v>145887</v>
      </c>
      <c r="G67" s="21">
        <v>147746</v>
      </c>
      <c r="H67" s="21">
        <v>149194</v>
      </c>
      <c r="I67" s="21"/>
      <c r="J67" s="15">
        <v>-7091614.2941753212</v>
      </c>
      <c r="K67" s="21">
        <v>1130494.3773779264</v>
      </c>
      <c r="L67" s="130">
        <v>-5961119.9167973949</v>
      </c>
      <c r="M67" s="130"/>
      <c r="N67" s="21">
        <v>-16953557.2812845</v>
      </c>
      <c r="O67" s="21">
        <v>-3853268.3305332852</v>
      </c>
      <c r="P67" s="21">
        <v>-13213133.747938799</v>
      </c>
      <c r="Q67" s="15">
        <v>5061849.1252818462</v>
      </c>
      <c r="R67" s="12">
        <v>-28958110.234474733</v>
      </c>
      <c r="S67" s="15"/>
      <c r="T67" s="15">
        <v>-16953557.2812845</v>
      </c>
      <c r="U67" s="21">
        <v>-2029882.8146062607</v>
      </c>
      <c r="V67" s="21">
        <v>-4429425.08</v>
      </c>
      <c r="W67" s="21">
        <v>-1696124.08</v>
      </c>
      <c r="X67" s="143">
        <v>-13213133.747938799</v>
      </c>
      <c r="Y67" s="15">
        <v>7343148.3265779223</v>
      </c>
      <c r="Z67" s="12">
        <v>-30978974.67725163</v>
      </c>
      <c r="AA67" s="12"/>
      <c r="AB67" s="15">
        <v>-16953557.2812845</v>
      </c>
      <c r="AC67" s="21">
        <v>-616622.22028854536</v>
      </c>
      <c r="AD67" s="21">
        <v>-4445981.2</v>
      </c>
      <c r="AE67" s="21">
        <v>-1703795.48</v>
      </c>
      <c r="AF67" s="143">
        <v>-13213133.747938799</v>
      </c>
      <c r="AG67" s="15">
        <v>7343148.3265779223</v>
      </c>
      <c r="AH67" s="130">
        <v>-29589941.602933921</v>
      </c>
      <c r="AI67" s="163"/>
      <c r="AJ67" s="15">
        <v>-49.086087325488649</v>
      </c>
      <c r="AK67" s="15">
        <v>7.8249526027557144</v>
      </c>
      <c r="AL67" s="15">
        <v>-41.261134722732933</v>
      </c>
      <c r="AN67" s="143">
        <v>-116.21019886134131</v>
      </c>
      <c r="AO67" s="143">
        <v>-26.41269153888479</v>
      </c>
      <c r="AP67" s="143">
        <v>-90.571015566423313</v>
      </c>
      <c r="AQ67" s="143">
        <v>34.69705405746808</v>
      </c>
      <c r="AR67" s="143">
        <v>-198.49685190918132</v>
      </c>
      <c r="AT67" s="143">
        <v>-114.74799508131862</v>
      </c>
      <c r="AU67" s="143">
        <v>-13.739003523657228</v>
      </c>
      <c r="AV67" s="143">
        <v>-29.98</v>
      </c>
      <c r="AW67" s="143">
        <v>-11.48</v>
      </c>
      <c r="AX67" s="143">
        <v>-89.43141437290214</v>
      </c>
      <c r="AY67" s="143">
        <v>49.701165016839184</v>
      </c>
      <c r="AZ67" s="143">
        <v>-209.67724796103874</v>
      </c>
      <c r="BB67" s="15">
        <v>-113.63431023556242</v>
      </c>
      <c r="BC67" s="15">
        <v>-4.1330229117025175</v>
      </c>
      <c r="BD67" s="15">
        <v>-29.8</v>
      </c>
      <c r="BE67" s="15">
        <v>-11.42</v>
      </c>
      <c r="BF67" s="15">
        <v>-88.563439199557621</v>
      </c>
      <c r="BG67" s="15">
        <v>49.218791148289625</v>
      </c>
      <c r="BH67" s="15">
        <v>-198.33198119853293</v>
      </c>
    </row>
    <row r="68" spans="1:60">
      <c r="A68" s="48">
        <v>181</v>
      </c>
      <c r="B68" s="52">
        <v>4</v>
      </c>
      <c r="C68" s="52">
        <v>4</v>
      </c>
      <c r="D68" s="11" t="s">
        <v>80</v>
      </c>
      <c r="E68" s="14">
        <v>1685</v>
      </c>
      <c r="F68" s="14">
        <v>1683</v>
      </c>
      <c r="G68" s="21">
        <v>1682</v>
      </c>
      <c r="H68" s="21">
        <v>1658</v>
      </c>
      <c r="I68" s="21"/>
      <c r="J68" s="15">
        <v>298162.82759963517</v>
      </c>
      <c r="K68" s="21">
        <v>213465.8887162983</v>
      </c>
      <c r="L68" s="130">
        <v>511628.7163159335</v>
      </c>
      <c r="M68" s="130"/>
      <c r="N68" s="21">
        <v>394555.77329883224</v>
      </c>
      <c r="O68" s="21">
        <v>245506.42988037129</v>
      </c>
      <c r="P68" s="21">
        <v>-152431.01919829042</v>
      </c>
      <c r="Q68" s="15">
        <v>58395.141978718777</v>
      </c>
      <c r="R68" s="12">
        <v>546026.32595963194</v>
      </c>
      <c r="S68" s="15"/>
      <c r="T68" s="15">
        <v>394555.77329883224</v>
      </c>
      <c r="U68" s="21">
        <v>216051.59972624638</v>
      </c>
      <c r="V68" s="21">
        <v>-50426.36</v>
      </c>
      <c r="W68" s="21">
        <v>-19309.36</v>
      </c>
      <c r="X68" s="143">
        <v>-152431.01919829042</v>
      </c>
      <c r="Y68" s="15">
        <v>83597.359558323515</v>
      </c>
      <c r="Z68" s="12">
        <v>472037.99338511168</v>
      </c>
      <c r="AA68" s="12"/>
      <c r="AB68" s="15">
        <v>394555.77329883224</v>
      </c>
      <c r="AC68" s="21">
        <v>187129.26760636611</v>
      </c>
      <c r="AD68" s="21">
        <v>-49408.4</v>
      </c>
      <c r="AE68" s="21">
        <v>-18934.36</v>
      </c>
      <c r="AF68" s="143">
        <v>-152431.01919829042</v>
      </c>
      <c r="AG68" s="15">
        <v>83597.359558323515</v>
      </c>
      <c r="AH68" s="130">
        <v>444508.6212652314</v>
      </c>
      <c r="AI68" s="163"/>
      <c r="AJ68" s="15">
        <v>176.95123299681612</v>
      </c>
      <c r="AK68" s="15">
        <v>126.68598736872303</v>
      </c>
      <c r="AL68" s="15">
        <v>303.63722036553918</v>
      </c>
      <c r="AN68" s="143">
        <v>234.43599126490329</v>
      </c>
      <c r="AO68" s="143">
        <v>145.87428988732697</v>
      </c>
      <c r="AP68" s="143">
        <v>-90.571015566423299</v>
      </c>
      <c r="AQ68" s="143">
        <v>34.69705405746808</v>
      </c>
      <c r="AR68" s="143">
        <v>324.43631964327506</v>
      </c>
      <c r="AT68" s="143">
        <v>234.57537057005484</v>
      </c>
      <c r="AU68" s="143">
        <v>128.44922694782781</v>
      </c>
      <c r="AV68" s="143">
        <v>-29.98</v>
      </c>
      <c r="AW68" s="143">
        <v>-11.48</v>
      </c>
      <c r="AX68" s="143">
        <v>-90.624862781385502</v>
      </c>
      <c r="AY68" s="143">
        <v>49.701165016839191</v>
      </c>
      <c r="AZ68" s="143">
        <v>280.64089975333633</v>
      </c>
      <c r="BB68" s="15">
        <v>237.97091272547181</v>
      </c>
      <c r="BC68" s="15">
        <v>112.86445573363456</v>
      </c>
      <c r="BD68" s="15">
        <v>-29.8</v>
      </c>
      <c r="BE68" s="15">
        <v>-11.42</v>
      </c>
      <c r="BF68" s="15">
        <v>-91.936682266761409</v>
      </c>
      <c r="BG68" s="15">
        <v>50.42060286991768</v>
      </c>
      <c r="BH68" s="15">
        <v>268.09928906226259</v>
      </c>
    </row>
    <row r="69" spans="1:60">
      <c r="A69" s="48">
        <v>182</v>
      </c>
      <c r="B69" s="52">
        <v>13</v>
      </c>
      <c r="C69" s="52">
        <v>13</v>
      </c>
      <c r="D69" s="11" t="s">
        <v>81</v>
      </c>
      <c r="E69" s="14">
        <v>19767</v>
      </c>
      <c r="F69" s="14">
        <v>19347</v>
      </c>
      <c r="G69" s="21">
        <v>19182</v>
      </c>
      <c r="H69" s="21">
        <v>19116</v>
      </c>
      <c r="I69" s="21"/>
      <c r="J69" s="15">
        <v>1666777.3868203121</v>
      </c>
      <c r="K69" s="21">
        <v>2026097.030260168</v>
      </c>
      <c r="L69" s="130">
        <v>3692874.4170804801</v>
      </c>
      <c r="M69" s="130"/>
      <c r="N69" s="21">
        <v>-1698618.1868244917</v>
      </c>
      <c r="O69" s="21">
        <v>-9319.5581072418336</v>
      </c>
      <c r="P69" s="21">
        <v>-1752277.4381635918</v>
      </c>
      <c r="Q69" s="15">
        <v>671283.90484983497</v>
      </c>
      <c r="R69" s="12">
        <v>-2788931.27824549</v>
      </c>
      <c r="S69" s="15"/>
      <c r="T69" s="15">
        <v>-1698618.1868244917</v>
      </c>
      <c r="U69" s="21">
        <v>-39501.250063891646</v>
      </c>
      <c r="V69" s="21">
        <v>-575076.36</v>
      </c>
      <c r="W69" s="21">
        <v>-220209.36000000002</v>
      </c>
      <c r="X69" s="143">
        <v>-1752277.4381635918</v>
      </c>
      <c r="Y69" s="15">
        <v>953367.7473530093</v>
      </c>
      <c r="Z69" s="12">
        <v>-3332314.8476989656</v>
      </c>
      <c r="AA69" s="12"/>
      <c r="AB69" s="15">
        <v>-1698618.1868244917</v>
      </c>
      <c r="AC69" s="21">
        <v>-81774.182044476111</v>
      </c>
      <c r="AD69" s="21">
        <v>-569656.80000000005</v>
      </c>
      <c r="AE69" s="21">
        <v>-218304.72</v>
      </c>
      <c r="AF69" s="143">
        <v>-1752277.4381635918</v>
      </c>
      <c r="AG69" s="15">
        <v>953367.7473530093</v>
      </c>
      <c r="AH69" s="130">
        <v>-3367263.5796795501</v>
      </c>
      <c r="AI69" s="163"/>
      <c r="AJ69" s="15">
        <v>84.321211454460069</v>
      </c>
      <c r="AK69" s="15">
        <v>102.49896444883736</v>
      </c>
      <c r="AL69" s="15">
        <v>186.82017590329741</v>
      </c>
      <c r="AN69" s="143">
        <v>-87.797497639142591</v>
      </c>
      <c r="AO69" s="143">
        <v>-0.48170559297264864</v>
      </c>
      <c r="AP69" s="143">
        <v>-90.571015566423313</v>
      </c>
      <c r="AQ69" s="143">
        <v>34.69705405746808</v>
      </c>
      <c r="AR69" s="143">
        <v>-144.15316474107044</v>
      </c>
      <c r="AT69" s="143">
        <v>-88.55271540113084</v>
      </c>
      <c r="AU69" s="143">
        <v>-2.059287356057327</v>
      </c>
      <c r="AV69" s="143">
        <v>-29.98</v>
      </c>
      <c r="AW69" s="143">
        <v>-11.48</v>
      </c>
      <c r="AX69" s="143">
        <v>-91.350090614304648</v>
      </c>
      <c r="AY69" s="143">
        <v>49.701165016839191</v>
      </c>
      <c r="AZ69" s="143">
        <v>-173.72092835465361</v>
      </c>
      <c r="BB69" s="15">
        <v>-88.858452962151688</v>
      </c>
      <c r="BC69" s="15">
        <v>-4.2777873009246763</v>
      </c>
      <c r="BD69" s="15">
        <v>-29.8</v>
      </c>
      <c r="BE69" s="15">
        <v>-11.42</v>
      </c>
      <c r="BF69" s="15">
        <v>-91.665486407386055</v>
      </c>
      <c r="BG69" s="15">
        <v>49.872763515014086</v>
      </c>
      <c r="BH69" s="15">
        <v>-176.14896315544831</v>
      </c>
    </row>
    <row r="70" spans="1:60">
      <c r="A70" s="48">
        <v>186</v>
      </c>
      <c r="B70" s="52">
        <v>1</v>
      </c>
      <c r="C70" s="136">
        <v>33</v>
      </c>
      <c r="D70" s="11" t="s">
        <v>82</v>
      </c>
      <c r="E70" s="14">
        <v>45226</v>
      </c>
      <c r="F70" s="14">
        <v>45630</v>
      </c>
      <c r="G70" s="21">
        <v>46490</v>
      </c>
      <c r="H70" s="21">
        <v>46871</v>
      </c>
      <c r="I70" s="21"/>
      <c r="J70" s="15">
        <v>-3409635.4958324749</v>
      </c>
      <c r="K70" s="21">
        <v>-910405.65919543139</v>
      </c>
      <c r="L70" s="130">
        <v>-4320041.1550279064</v>
      </c>
      <c r="M70" s="130"/>
      <c r="N70" s="21">
        <v>-5507718.4701112546</v>
      </c>
      <c r="O70" s="21">
        <v>-1811716.4953633861</v>
      </c>
      <c r="P70" s="21">
        <v>-4132755.4402958956</v>
      </c>
      <c r="Q70" s="15">
        <v>1583226.5766422686</v>
      </c>
      <c r="R70" s="12">
        <v>-9868963.8291282672</v>
      </c>
      <c r="S70" s="15"/>
      <c r="T70" s="15">
        <v>-5507718.4701112546</v>
      </c>
      <c r="U70" s="21">
        <v>-1241404.6711998202</v>
      </c>
      <c r="V70" s="21">
        <v>-1393770.2</v>
      </c>
      <c r="W70" s="21">
        <v>-533705.20000000007</v>
      </c>
      <c r="X70" s="143">
        <v>-4132755.4402958956</v>
      </c>
      <c r="Y70" s="15">
        <v>2310607.161632854</v>
      </c>
      <c r="Z70" s="12">
        <v>-10498746.819974115</v>
      </c>
      <c r="AA70" s="12"/>
      <c r="AB70" s="15">
        <v>-5507718.4701112546</v>
      </c>
      <c r="AC70" s="21">
        <v>-656655.60086716234</v>
      </c>
      <c r="AD70" s="21">
        <v>-1396755.8</v>
      </c>
      <c r="AE70" s="21">
        <v>-535266.81999999995</v>
      </c>
      <c r="AF70" s="143">
        <v>-4132755.4402958956</v>
      </c>
      <c r="AG70" s="15">
        <v>2310607.161632854</v>
      </c>
      <c r="AH70" s="130">
        <v>-9918544.9696414582</v>
      </c>
      <c r="AI70" s="163"/>
      <c r="AJ70" s="15">
        <v>-75.39104709309855</v>
      </c>
      <c r="AK70" s="15">
        <v>-20.130138840388966</v>
      </c>
      <c r="AL70" s="15">
        <v>-95.521185933487516</v>
      </c>
      <c r="AN70" s="143">
        <v>-120.7038893296352</v>
      </c>
      <c r="AO70" s="143">
        <v>-39.704503514428801</v>
      </c>
      <c r="AP70" s="143">
        <v>-90.571015566423313</v>
      </c>
      <c r="AQ70" s="143">
        <v>34.69705405746808</v>
      </c>
      <c r="AR70" s="143">
        <v>-216.28235435301923</v>
      </c>
      <c r="AT70" s="143">
        <v>-118.4710361391967</v>
      </c>
      <c r="AU70" s="143">
        <v>-26.70261714776985</v>
      </c>
      <c r="AV70" s="143">
        <v>-29.98</v>
      </c>
      <c r="AW70" s="143">
        <v>-11.480000000000002</v>
      </c>
      <c r="AX70" s="143">
        <v>-88.895578410322557</v>
      </c>
      <c r="AY70" s="143">
        <v>49.701165016839191</v>
      </c>
      <c r="AZ70" s="143">
        <v>-225.82806668044989</v>
      </c>
      <c r="BB70" s="15">
        <v>-117.50802138019787</v>
      </c>
      <c r="BC70" s="15">
        <v>-14.009848325556577</v>
      </c>
      <c r="BD70" s="15">
        <v>-29.8</v>
      </c>
      <c r="BE70" s="15">
        <v>-11.419999999999998</v>
      </c>
      <c r="BF70" s="15">
        <v>-88.172973486716643</v>
      </c>
      <c r="BG70" s="15">
        <v>49.297159472442537</v>
      </c>
      <c r="BH70" s="15">
        <v>-211.61368372002855</v>
      </c>
    </row>
    <row r="71" spans="1:60">
      <c r="A71" s="48">
        <v>202</v>
      </c>
      <c r="B71" s="52">
        <v>2</v>
      </c>
      <c r="C71" s="52">
        <v>2</v>
      </c>
      <c r="D71" s="11" t="s">
        <v>83</v>
      </c>
      <c r="E71" s="14">
        <v>35497</v>
      </c>
      <c r="F71" s="14">
        <v>35848</v>
      </c>
      <c r="G71" s="21">
        <v>36339</v>
      </c>
      <c r="H71" s="21">
        <v>36551</v>
      </c>
      <c r="I71" s="21"/>
      <c r="J71" s="15">
        <v>3039877.669067522</v>
      </c>
      <c r="K71" s="21">
        <v>1455677.5783048854</v>
      </c>
      <c r="L71" s="130">
        <v>4495555.2473724075</v>
      </c>
      <c r="M71" s="130"/>
      <c r="N71" s="21">
        <v>5611023.2644015951</v>
      </c>
      <c r="O71" s="21">
        <v>2485267.7389891795</v>
      </c>
      <c r="P71" s="21">
        <v>-3246789.7660251427</v>
      </c>
      <c r="Q71" s="15">
        <v>1243819.9938521157</v>
      </c>
      <c r="R71" s="12">
        <v>6093321.2312177476</v>
      </c>
      <c r="S71" s="15"/>
      <c r="T71" s="15">
        <v>5611023.2644015951</v>
      </c>
      <c r="U71" s="21">
        <v>1857878.1065678671</v>
      </c>
      <c r="V71" s="21">
        <v>-1089443.22</v>
      </c>
      <c r="W71" s="21">
        <v>-417171.72000000003</v>
      </c>
      <c r="X71" s="143">
        <v>-3246789.7660251427</v>
      </c>
      <c r="Y71" s="15">
        <v>1806090.6355469192</v>
      </c>
      <c r="Z71" s="12">
        <v>4521587.3004912389</v>
      </c>
      <c r="AA71" s="12"/>
      <c r="AB71" s="15">
        <v>5611023.2644015951</v>
      </c>
      <c r="AC71" s="21">
        <v>1241830.7139157765</v>
      </c>
      <c r="AD71" s="21">
        <v>-1089219.8</v>
      </c>
      <c r="AE71" s="21">
        <v>-417412.42</v>
      </c>
      <c r="AF71" s="143">
        <v>-3246789.7660251427</v>
      </c>
      <c r="AG71" s="15">
        <v>1806090.6355469192</v>
      </c>
      <c r="AH71" s="130">
        <v>3905522.627839148</v>
      </c>
      <c r="AI71" s="163"/>
      <c r="AJ71" s="15">
        <v>85.637593854903855</v>
      </c>
      <c r="AK71" s="15">
        <v>41.00846771008495</v>
      </c>
      <c r="AL71" s="15">
        <v>126.6460615649888</v>
      </c>
      <c r="AN71" s="143">
        <v>156.52263067400119</v>
      </c>
      <c r="AO71" s="143">
        <v>69.327932910878701</v>
      </c>
      <c r="AP71" s="143">
        <v>-90.571015566423313</v>
      </c>
      <c r="AQ71" s="143">
        <v>34.69705405746808</v>
      </c>
      <c r="AR71" s="143">
        <v>169.97660207592466</v>
      </c>
      <c r="AT71" s="143">
        <v>154.40775102236151</v>
      </c>
      <c r="AU71" s="143">
        <v>51.126285989374146</v>
      </c>
      <c r="AV71" s="143">
        <v>-29.98</v>
      </c>
      <c r="AW71" s="143">
        <v>-11.48</v>
      </c>
      <c r="AX71" s="143">
        <v>-89.347251328466456</v>
      </c>
      <c r="AY71" s="143">
        <v>49.701165016839184</v>
      </c>
      <c r="AZ71" s="143">
        <v>124.4279507001084</v>
      </c>
      <c r="BB71" s="15">
        <v>153.5121683237557</v>
      </c>
      <c r="BC71" s="15">
        <v>33.975286966588506</v>
      </c>
      <c r="BD71" s="15">
        <v>-29.8</v>
      </c>
      <c r="BE71" s="15">
        <v>-11.42</v>
      </c>
      <c r="BF71" s="15">
        <v>-88.829027004053046</v>
      </c>
      <c r="BG71" s="15">
        <v>49.412892548683189</v>
      </c>
      <c r="BH71" s="15">
        <v>106.85132083497436</v>
      </c>
    </row>
    <row r="72" spans="1:60">
      <c r="A72" s="48">
        <v>204</v>
      </c>
      <c r="B72" s="52">
        <v>11</v>
      </c>
      <c r="C72" s="52">
        <v>11</v>
      </c>
      <c r="D72" s="11" t="s">
        <v>84</v>
      </c>
      <c r="E72" s="14">
        <v>2778</v>
      </c>
      <c r="F72" s="14">
        <v>2689</v>
      </c>
      <c r="G72" s="21">
        <v>2628</v>
      </c>
      <c r="H72" s="21">
        <v>2589</v>
      </c>
      <c r="I72" s="21"/>
      <c r="J72" s="15">
        <v>-472564.01996446296</v>
      </c>
      <c r="K72" s="21">
        <v>-725824.72209087736</v>
      </c>
      <c r="L72" s="130">
        <v>-1198388.7420553402</v>
      </c>
      <c r="M72" s="130"/>
      <c r="N72" s="21">
        <v>-781894.76511632674</v>
      </c>
      <c r="O72" s="21">
        <v>-903251.55099046126</v>
      </c>
      <c r="P72" s="21">
        <v>-243545.46085811229</v>
      </c>
      <c r="Q72" s="15">
        <v>93300.378360531671</v>
      </c>
      <c r="R72" s="12">
        <v>-1835391.3986043683</v>
      </c>
      <c r="S72" s="15"/>
      <c r="T72" s="15">
        <v>-781894.76511632674</v>
      </c>
      <c r="U72" s="21">
        <v>-869642.77397586929</v>
      </c>
      <c r="V72" s="21">
        <v>-78787.44</v>
      </c>
      <c r="W72" s="21">
        <v>-30169.440000000002</v>
      </c>
      <c r="X72" s="143">
        <v>-243545.46085811229</v>
      </c>
      <c r="Y72" s="15">
        <v>130614.66166425338</v>
      </c>
      <c r="Z72" s="12">
        <v>-1873425.2182860549</v>
      </c>
      <c r="AA72" s="12"/>
      <c r="AB72" s="15">
        <v>-781894.76511632674</v>
      </c>
      <c r="AC72" s="21">
        <v>-835183.20241933805</v>
      </c>
      <c r="AD72" s="21">
        <v>-77152.2</v>
      </c>
      <c r="AE72" s="21">
        <v>-29566.38</v>
      </c>
      <c r="AF72" s="143">
        <v>-243545.46085811229</v>
      </c>
      <c r="AG72" s="15">
        <v>130614.66166425338</v>
      </c>
      <c r="AH72" s="130">
        <v>-1836727.3467295235</v>
      </c>
      <c r="AI72" s="163"/>
      <c r="AJ72" s="15">
        <v>-170.10943843213209</v>
      </c>
      <c r="AK72" s="15">
        <v>-261.27599787288602</v>
      </c>
      <c r="AL72" s="15">
        <v>-431.38543630501806</v>
      </c>
      <c r="AN72" s="143">
        <v>-290.77529383277306</v>
      </c>
      <c r="AO72" s="143">
        <v>-335.90611788414327</v>
      </c>
      <c r="AP72" s="143">
        <v>-90.571015566423313</v>
      </c>
      <c r="AQ72" s="143">
        <v>34.69705405746808</v>
      </c>
      <c r="AR72" s="143">
        <v>-682.55537322587145</v>
      </c>
      <c r="AT72" s="143">
        <v>-297.5246442603983</v>
      </c>
      <c r="AU72" s="143">
        <v>-330.91429755550581</v>
      </c>
      <c r="AV72" s="143">
        <v>-29.98</v>
      </c>
      <c r="AW72" s="143">
        <v>-11.48</v>
      </c>
      <c r="AX72" s="143">
        <v>-92.673310828809846</v>
      </c>
      <c r="AY72" s="143">
        <v>49.701165016839184</v>
      </c>
      <c r="AZ72" s="143">
        <v>-712.87108762787477</v>
      </c>
      <c r="BB72" s="15">
        <v>-302.0064755180868</v>
      </c>
      <c r="BC72" s="15">
        <v>-322.58910869808346</v>
      </c>
      <c r="BD72" s="15">
        <v>-29.799999999999997</v>
      </c>
      <c r="BE72" s="15">
        <v>-11.42</v>
      </c>
      <c r="BF72" s="15">
        <v>-94.069316669800031</v>
      </c>
      <c r="BG72" s="15">
        <v>50.449850005505361</v>
      </c>
      <c r="BH72" s="15">
        <v>-709.43505088046481</v>
      </c>
    </row>
    <row r="73" spans="1:60">
      <c r="A73" s="48">
        <v>205</v>
      </c>
      <c r="B73" s="52">
        <v>18</v>
      </c>
      <c r="C73" s="52">
        <v>18</v>
      </c>
      <c r="D73" s="11" t="s">
        <v>85</v>
      </c>
      <c r="E73" s="14">
        <v>36493</v>
      </c>
      <c r="F73" s="14">
        <v>36297</v>
      </c>
      <c r="G73" s="21">
        <v>36513</v>
      </c>
      <c r="H73" s="21">
        <v>36433</v>
      </c>
      <c r="I73" s="21"/>
      <c r="J73" s="15">
        <v>-7752867.8544950169</v>
      </c>
      <c r="K73" s="21">
        <v>-4898872.5916404137</v>
      </c>
      <c r="L73" s="130">
        <v>-12651740.446135432</v>
      </c>
      <c r="M73" s="130"/>
      <c r="N73" s="21">
        <v>-5505661.1376929609</v>
      </c>
      <c r="O73" s="21">
        <v>-3007442.9254161492</v>
      </c>
      <c r="P73" s="21">
        <v>-3287456.1520144669</v>
      </c>
      <c r="Q73" s="15">
        <v>1259398.9711239189</v>
      </c>
      <c r="R73" s="12">
        <v>-10541161.24399966</v>
      </c>
      <c r="S73" s="15"/>
      <c r="T73" s="15">
        <v>-5505661.1376929609</v>
      </c>
      <c r="U73" s="21">
        <v>-2553780.6794888005</v>
      </c>
      <c r="V73" s="21">
        <v>-1094659.74</v>
      </c>
      <c r="W73" s="21">
        <v>-419169.24</v>
      </c>
      <c r="X73" s="143">
        <v>-3287456.1520144669</v>
      </c>
      <c r="Y73" s="15">
        <v>1814738.638259849</v>
      </c>
      <c r="Z73" s="12">
        <v>-11045988.310936378</v>
      </c>
      <c r="AA73" s="12"/>
      <c r="AB73" s="15">
        <v>-5505661.1376929609</v>
      </c>
      <c r="AC73" s="21">
        <v>-2088634.1310368064</v>
      </c>
      <c r="AD73" s="21">
        <v>-1085703.4000000001</v>
      </c>
      <c r="AE73" s="21">
        <v>-416064.86</v>
      </c>
      <c r="AF73" s="143">
        <v>-3287456.1520144669</v>
      </c>
      <c r="AG73" s="15">
        <v>1814738.638259849</v>
      </c>
      <c r="AH73" s="130">
        <v>-10568781.042484386</v>
      </c>
      <c r="AI73" s="163"/>
      <c r="AJ73" s="15">
        <v>-212.44808194708619</v>
      </c>
      <c r="AK73" s="15">
        <v>-134.24143237443931</v>
      </c>
      <c r="AL73" s="15">
        <v>-346.68951432152556</v>
      </c>
      <c r="AN73" s="143">
        <v>-151.6836415597146</v>
      </c>
      <c r="AO73" s="143">
        <v>-82.85651501270489</v>
      </c>
      <c r="AP73" s="143">
        <v>-90.571015566423313</v>
      </c>
      <c r="AQ73" s="143">
        <v>34.69705405746808</v>
      </c>
      <c r="AR73" s="143">
        <v>-290.4141180813748</v>
      </c>
      <c r="AT73" s="143">
        <v>-150.78632645066034</v>
      </c>
      <c r="AU73" s="143">
        <v>-69.941683222107201</v>
      </c>
      <c r="AV73" s="143">
        <v>-29.98</v>
      </c>
      <c r="AW73" s="143">
        <v>-11.48</v>
      </c>
      <c r="AX73" s="143">
        <v>-90.035224495781421</v>
      </c>
      <c r="AY73" s="143">
        <v>49.701165016839184</v>
      </c>
      <c r="AZ73" s="143">
        <v>-302.52206915170973</v>
      </c>
      <c r="BB73" s="15">
        <v>-151.11742479875281</v>
      </c>
      <c r="BC73" s="15">
        <v>-57.328085280838977</v>
      </c>
      <c r="BD73" s="15">
        <v>-29.800000000000004</v>
      </c>
      <c r="BE73" s="15">
        <v>-11.42</v>
      </c>
      <c r="BF73" s="15">
        <v>-90.232924876196492</v>
      </c>
      <c r="BG73" s="15">
        <v>49.810299406028847</v>
      </c>
      <c r="BH73" s="15">
        <v>-290.08813554975944</v>
      </c>
    </row>
    <row r="74" spans="1:60">
      <c r="A74" s="48">
        <v>208</v>
      </c>
      <c r="B74" s="52">
        <v>17</v>
      </c>
      <c r="C74" s="52">
        <v>17</v>
      </c>
      <c r="D74" s="11" t="s">
        <v>86</v>
      </c>
      <c r="E74" s="14">
        <v>12412</v>
      </c>
      <c r="F74" s="14">
        <v>12335</v>
      </c>
      <c r="G74" s="21">
        <v>12372</v>
      </c>
      <c r="H74" s="21">
        <v>12271</v>
      </c>
      <c r="I74" s="21"/>
      <c r="J74" s="15">
        <v>1591114.3300373671</v>
      </c>
      <c r="K74" s="21">
        <v>714745.30689145578</v>
      </c>
      <c r="L74" s="130">
        <v>2305859.6369288228</v>
      </c>
      <c r="M74" s="130"/>
      <c r="N74" s="21">
        <v>1090660.0327865274</v>
      </c>
      <c r="O74" s="21">
        <v>144666.13464401322</v>
      </c>
      <c r="P74" s="21">
        <v>-1117193.4770118315</v>
      </c>
      <c r="Q74" s="15">
        <v>427988.16179886874</v>
      </c>
      <c r="R74" s="12">
        <v>546120.85221757786</v>
      </c>
      <c r="S74" s="15"/>
      <c r="T74" s="15">
        <v>1090660.0327865274</v>
      </c>
      <c r="U74" s="21">
        <v>-25184.675636434768</v>
      </c>
      <c r="V74" s="21">
        <v>-370912.56</v>
      </c>
      <c r="W74" s="21">
        <v>-142030.56</v>
      </c>
      <c r="X74" s="143">
        <v>-1117193.4770118315</v>
      </c>
      <c r="Y74" s="15">
        <v>614902.81358833448</v>
      </c>
      <c r="Z74" s="12">
        <v>50241.573726595612</v>
      </c>
      <c r="AA74" s="12"/>
      <c r="AB74" s="15">
        <v>1090660.0327865274</v>
      </c>
      <c r="AC74" s="21">
        <v>-52136.482944054005</v>
      </c>
      <c r="AD74" s="21">
        <v>-365675.8</v>
      </c>
      <c r="AE74" s="21">
        <v>-140134.82</v>
      </c>
      <c r="AF74" s="143">
        <v>-1117193.4770118315</v>
      </c>
      <c r="AG74" s="15">
        <v>614902.81358833448</v>
      </c>
      <c r="AH74" s="130">
        <v>30422.266418976244</v>
      </c>
      <c r="AI74" s="163"/>
      <c r="AJ74" s="15">
        <v>128.19161537523098</v>
      </c>
      <c r="AK74" s="15">
        <v>57.585023114039302</v>
      </c>
      <c r="AL74" s="15">
        <v>185.77663848927028</v>
      </c>
      <c r="AN74" s="143">
        <v>88.419945908919942</v>
      </c>
      <c r="AO74" s="143">
        <v>11.728101714147808</v>
      </c>
      <c r="AP74" s="143">
        <v>-90.571015566423313</v>
      </c>
      <c r="AQ74" s="143">
        <v>34.69705405746808</v>
      </c>
      <c r="AR74" s="143">
        <v>44.274086114112514</v>
      </c>
      <c r="AT74" s="143">
        <v>88.155515097520805</v>
      </c>
      <c r="AU74" s="143">
        <v>-2.0356187872966998</v>
      </c>
      <c r="AV74" s="143">
        <v>-29.98</v>
      </c>
      <c r="AW74" s="143">
        <v>-11.48</v>
      </c>
      <c r="AX74" s="143">
        <v>-90.300151714503031</v>
      </c>
      <c r="AY74" s="143">
        <v>49.701165016839191</v>
      </c>
      <c r="AZ74" s="143">
        <v>4.0609096125602662</v>
      </c>
      <c r="BB74" s="15">
        <v>88.88110445656649</v>
      </c>
      <c r="BC74" s="15">
        <v>-4.24875584256002</v>
      </c>
      <c r="BD74" s="15">
        <v>-29.8</v>
      </c>
      <c r="BE74" s="15">
        <v>-11.42</v>
      </c>
      <c r="BF74" s="15">
        <v>-91.043393122959131</v>
      </c>
      <c r="BG74" s="15">
        <v>50.110244771276548</v>
      </c>
      <c r="BH74" s="15">
        <v>2.4792002623238729</v>
      </c>
    </row>
    <row r="75" spans="1:60">
      <c r="A75" s="48">
        <v>211</v>
      </c>
      <c r="B75" s="52">
        <v>6</v>
      </c>
      <c r="C75" s="52">
        <v>6</v>
      </c>
      <c r="D75" s="11" t="s">
        <v>87</v>
      </c>
      <c r="E75" s="14">
        <v>32622</v>
      </c>
      <c r="F75" s="14">
        <v>32959</v>
      </c>
      <c r="G75" s="21">
        <v>33473</v>
      </c>
      <c r="H75" s="21">
        <v>33951</v>
      </c>
      <c r="I75" s="21"/>
      <c r="J75" s="15">
        <v>684931.9172317225</v>
      </c>
      <c r="K75" s="21">
        <v>280472.81638252817</v>
      </c>
      <c r="L75" s="130">
        <v>965404.73361425067</v>
      </c>
      <c r="M75" s="130"/>
      <c r="N75" s="21">
        <v>227491.82921693509</v>
      </c>
      <c r="O75" s="21">
        <v>15149.9242375013</v>
      </c>
      <c r="P75" s="21">
        <v>-2985130.1020537461</v>
      </c>
      <c r="Q75" s="15">
        <v>1143580.2046800905</v>
      </c>
      <c r="R75" s="12">
        <v>-1598908.143919219</v>
      </c>
      <c r="S75" s="15"/>
      <c r="T75" s="15">
        <v>227491.82921693509</v>
      </c>
      <c r="U75" s="21">
        <v>-67293.208293575473</v>
      </c>
      <c r="V75" s="21">
        <v>-1003520.54</v>
      </c>
      <c r="W75" s="21">
        <v>-384270.04000000004</v>
      </c>
      <c r="X75" s="143">
        <v>-2985130.1020537461</v>
      </c>
      <c r="Y75" s="15">
        <v>1663647.0966086581</v>
      </c>
      <c r="Z75" s="12">
        <v>-2549074.9645217285</v>
      </c>
      <c r="AA75" s="12"/>
      <c r="AB75" s="15">
        <v>227491.82921693509</v>
      </c>
      <c r="AC75" s="21">
        <v>-139308.17522116547</v>
      </c>
      <c r="AD75" s="21">
        <v>-1011739.8</v>
      </c>
      <c r="AE75" s="21">
        <v>-387720.42</v>
      </c>
      <c r="AF75" s="143">
        <v>-2985130.1020537461</v>
      </c>
      <c r="AG75" s="15">
        <v>1663647.0966086581</v>
      </c>
      <c r="AH75" s="130">
        <v>-2632759.571449318</v>
      </c>
      <c r="AI75" s="163"/>
      <c r="AJ75" s="15">
        <v>20.996012422037964</v>
      </c>
      <c r="AK75" s="15">
        <v>8.5976585243862473</v>
      </c>
      <c r="AL75" s="15">
        <v>29.593670946424211</v>
      </c>
      <c r="AN75" s="143">
        <v>6.9022673387218996</v>
      </c>
      <c r="AO75" s="143">
        <v>0.45965970561914199</v>
      </c>
      <c r="AP75" s="143">
        <v>-90.571015566423313</v>
      </c>
      <c r="AQ75" s="143">
        <v>34.69705405746808</v>
      </c>
      <c r="AR75" s="143">
        <v>-48.512034464614189</v>
      </c>
      <c r="AT75" s="143">
        <v>6.7962784697199261</v>
      </c>
      <c r="AU75" s="143">
        <v>-2.0103727868304446</v>
      </c>
      <c r="AV75" s="143">
        <v>-29.98</v>
      </c>
      <c r="AW75" s="143">
        <v>-11.48</v>
      </c>
      <c r="AX75" s="143">
        <v>-89.180237864958215</v>
      </c>
      <c r="AY75" s="143">
        <v>49.701165016839184</v>
      </c>
      <c r="AZ75" s="143">
        <v>-76.153167165229547</v>
      </c>
      <c r="BB75" s="15">
        <v>6.7005928902516887</v>
      </c>
      <c r="BC75" s="15">
        <v>-4.1032127248436119</v>
      </c>
      <c r="BD75" s="15">
        <v>-29.8</v>
      </c>
      <c r="BE75" s="15">
        <v>-11.42</v>
      </c>
      <c r="BF75" s="15">
        <v>-87.924659127971083</v>
      </c>
      <c r="BG75" s="15">
        <v>49.001416647776445</v>
      </c>
      <c r="BH75" s="15">
        <v>-77.545862314786547</v>
      </c>
    </row>
    <row r="76" spans="1:60">
      <c r="A76" s="48">
        <v>213</v>
      </c>
      <c r="B76" s="52">
        <v>10</v>
      </c>
      <c r="C76" s="52">
        <v>10</v>
      </c>
      <c r="D76" s="11" t="s">
        <v>88</v>
      </c>
      <c r="E76" s="14">
        <v>5230</v>
      </c>
      <c r="F76" s="14">
        <v>5154</v>
      </c>
      <c r="G76" s="21">
        <v>5114</v>
      </c>
      <c r="H76" s="21">
        <v>5062</v>
      </c>
      <c r="I76" s="21"/>
      <c r="J76" s="15">
        <v>-135640.18013436309</v>
      </c>
      <c r="K76" s="21">
        <v>66922.726256264737</v>
      </c>
      <c r="L76" s="130">
        <v>-68717.453878098357</v>
      </c>
      <c r="M76" s="130"/>
      <c r="N76" s="21">
        <v>-469288.93150539533</v>
      </c>
      <c r="O76" s="21">
        <v>-99885.930040019972</v>
      </c>
      <c r="P76" s="21">
        <v>-466803.01422934578</v>
      </c>
      <c r="Q76" s="15">
        <v>178828.6166121905</v>
      </c>
      <c r="R76" s="12">
        <v>-857149.2591625707</v>
      </c>
      <c r="S76" s="15"/>
      <c r="T76" s="15">
        <v>-469288.93150539533</v>
      </c>
      <c r="U76" s="21">
        <v>-35468.065877429173</v>
      </c>
      <c r="V76" s="21">
        <v>-153317.72</v>
      </c>
      <c r="W76" s="21">
        <v>-58708.72</v>
      </c>
      <c r="X76" s="143">
        <v>-466803.01422934578</v>
      </c>
      <c r="Y76" s="15">
        <v>254171.7578961156</v>
      </c>
      <c r="Z76" s="12">
        <v>-929414.69371605478</v>
      </c>
      <c r="AA76" s="12"/>
      <c r="AB76" s="15">
        <v>-469288.93150539533</v>
      </c>
      <c r="AC76" s="21">
        <v>-21784.469646830508</v>
      </c>
      <c r="AD76" s="21">
        <v>-150847.6</v>
      </c>
      <c r="AE76" s="21">
        <v>-57808.04</v>
      </c>
      <c r="AF76" s="143">
        <v>-466803.01422934578</v>
      </c>
      <c r="AG76" s="15">
        <v>254171.7578961156</v>
      </c>
      <c r="AH76" s="130">
        <v>-912360.2974854561</v>
      </c>
      <c r="AI76" s="163"/>
      <c r="AJ76" s="15">
        <v>-25.935024882287397</v>
      </c>
      <c r="AK76" s="15">
        <v>12.79593236257452</v>
      </c>
      <c r="AL76" s="15">
        <v>-13.139092519712879</v>
      </c>
      <c r="AN76" s="143">
        <v>-91.053343326619199</v>
      </c>
      <c r="AO76" s="143">
        <v>-19.380273581688005</v>
      </c>
      <c r="AP76" s="143">
        <v>-90.571015566423313</v>
      </c>
      <c r="AQ76" s="143">
        <v>34.69705405746808</v>
      </c>
      <c r="AR76" s="143">
        <v>-166.30757841726245</v>
      </c>
      <c r="AT76" s="143">
        <v>-91.765532167656502</v>
      </c>
      <c r="AU76" s="143">
        <v>-6.9354841371586184</v>
      </c>
      <c r="AV76" s="143">
        <v>-29.98</v>
      </c>
      <c r="AW76" s="143">
        <v>-11.48</v>
      </c>
      <c r="AX76" s="143">
        <v>-91.27943180081067</v>
      </c>
      <c r="AY76" s="143">
        <v>49.701165016839184</v>
      </c>
      <c r="AZ76" s="143">
        <v>-181.73928308878664</v>
      </c>
      <c r="BB76" s="15">
        <v>-92.708204564479516</v>
      </c>
      <c r="BC76" s="15">
        <v>-4.3035301554386622</v>
      </c>
      <c r="BD76" s="15">
        <v>-29.8</v>
      </c>
      <c r="BE76" s="15">
        <v>-11.42</v>
      </c>
      <c r="BF76" s="15">
        <v>-92.217110673517539</v>
      </c>
      <c r="BG76" s="15">
        <v>50.211726174657365</v>
      </c>
      <c r="BH76" s="15">
        <v>-180.23711921877836</v>
      </c>
    </row>
    <row r="77" spans="1:60">
      <c r="A77" s="48">
        <v>214</v>
      </c>
      <c r="B77" s="52">
        <v>4</v>
      </c>
      <c r="C77" s="52">
        <v>4</v>
      </c>
      <c r="D77" s="11" t="s">
        <v>89</v>
      </c>
      <c r="E77" s="14">
        <v>12662</v>
      </c>
      <c r="F77" s="14">
        <v>12528</v>
      </c>
      <c r="G77" s="21">
        <v>12394</v>
      </c>
      <c r="H77" s="21">
        <v>12478</v>
      </c>
      <c r="I77" s="21"/>
      <c r="J77" s="15">
        <v>218342.51649319506</v>
      </c>
      <c r="K77" s="21">
        <v>823608.0857681433</v>
      </c>
      <c r="L77" s="130">
        <v>1041950.6022613384</v>
      </c>
      <c r="M77" s="130"/>
      <c r="N77" s="21">
        <v>-359613.47144234675</v>
      </c>
      <c r="O77" s="21">
        <v>197904.26069341192</v>
      </c>
      <c r="P77" s="21">
        <v>-1134673.6830161512</v>
      </c>
      <c r="Q77" s="15">
        <v>434684.69323196012</v>
      </c>
      <c r="R77" s="12">
        <v>-861698.20053312602</v>
      </c>
      <c r="S77" s="15"/>
      <c r="T77" s="15">
        <v>-359613.47144234675</v>
      </c>
      <c r="U77" s="21">
        <v>-21353.084624993669</v>
      </c>
      <c r="V77" s="21">
        <v>-371572.12</v>
      </c>
      <c r="W77" s="21">
        <v>-142283.12</v>
      </c>
      <c r="X77" s="143">
        <v>-1134673.6830161512</v>
      </c>
      <c r="Y77" s="15">
        <v>615996.23921870487</v>
      </c>
      <c r="Z77" s="12">
        <v>-1413499.2398647866</v>
      </c>
      <c r="AA77" s="12"/>
      <c r="AB77" s="15">
        <v>-359613.47144234675</v>
      </c>
      <c r="AC77" s="21">
        <v>-52952.238210223637</v>
      </c>
      <c r="AD77" s="21">
        <v>-371844.4</v>
      </c>
      <c r="AE77" s="21">
        <v>-142498.76</v>
      </c>
      <c r="AF77" s="143">
        <v>-1134673.6830161512</v>
      </c>
      <c r="AG77" s="15">
        <v>615996.23921870487</v>
      </c>
      <c r="AH77" s="130">
        <v>-1445586.3134500168</v>
      </c>
      <c r="AI77" s="163"/>
      <c r="AJ77" s="15">
        <v>17.243920114768208</v>
      </c>
      <c r="AK77" s="15">
        <v>65.045655170442529</v>
      </c>
      <c r="AL77" s="15">
        <v>82.289575285210745</v>
      </c>
      <c r="AN77" s="143">
        <v>-28.704779010404433</v>
      </c>
      <c r="AO77" s="143">
        <v>15.796955674761488</v>
      </c>
      <c r="AP77" s="143">
        <v>-90.571015566423313</v>
      </c>
      <c r="AQ77" s="143">
        <v>34.69705405746808</v>
      </c>
      <c r="AR77" s="143">
        <v>-68.781784844598178</v>
      </c>
      <c r="AT77" s="143">
        <v>-29.015125983729767</v>
      </c>
      <c r="AU77" s="143">
        <v>-1.7228565939159004</v>
      </c>
      <c r="AV77" s="143">
        <v>-29.98</v>
      </c>
      <c r="AW77" s="143">
        <v>-11.48</v>
      </c>
      <c r="AX77" s="143">
        <v>-91.550240682277817</v>
      </c>
      <c r="AY77" s="143">
        <v>49.701165016839184</v>
      </c>
      <c r="AZ77" s="143">
        <v>-114.04705824308428</v>
      </c>
      <c r="BB77" s="15">
        <v>-28.819800564381051</v>
      </c>
      <c r="BC77" s="15">
        <v>-4.2436478770815542</v>
      </c>
      <c r="BD77" s="15">
        <v>-29.8</v>
      </c>
      <c r="BE77" s="15">
        <v>-11.42</v>
      </c>
      <c r="BF77" s="15">
        <v>-90.93393837282828</v>
      </c>
      <c r="BG77" s="15">
        <v>49.36658432590999</v>
      </c>
      <c r="BH77" s="15">
        <v>-115.85080248838089</v>
      </c>
    </row>
    <row r="78" spans="1:60">
      <c r="A78" s="48">
        <v>216</v>
      </c>
      <c r="B78" s="52">
        <v>13</v>
      </c>
      <c r="C78" s="52">
        <v>13</v>
      </c>
      <c r="D78" s="11" t="s">
        <v>90</v>
      </c>
      <c r="E78" s="14">
        <v>1311</v>
      </c>
      <c r="F78" s="14">
        <v>1269</v>
      </c>
      <c r="G78" s="21">
        <v>1217</v>
      </c>
      <c r="H78" s="21">
        <v>1186</v>
      </c>
      <c r="I78" s="21"/>
      <c r="J78" s="15">
        <v>114357.02483967174</v>
      </c>
      <c r="K78" s="21">
        <v>-4523.8032819577911</v>
      </c>
      <c r="L78" s="130">
        <v>109833.22155771394</v>
      </c>
      <c r="M78" s="130"/>
      <c r="N78" s="21">
        <v>82910.212932417213</v>
      </c>
      <c r="O78" s="21">
        <v>-11899.924942034795</v>
      </c>
      <c r="P78" s="21">
        <v>-114934.61875379119</v>
      </c>
      <c r="Q78" s="15">
        <v>44030.561598926994</v>
      </c>
      <c r="R78" s="12">
        <v>106.23083551822492</v>
      </c>
      <c r="S78" s="15"/>
      <c r="T78" s="15">
        <v>82910.212932417213</v>
      </c>
      <c r="U78" s="21">
        <v>-2590.9487947009097</v>
      </c>
      <c r="V78" s="21">
        <v>-36485.660000000003</v>
      </c>
      <c r="W78" s="21">
        <v>-13971.16</v>
      </c>
      <c r="X78" s="143">
        <v>-114934.61875379119</v>
      </c>
      <c r="Y78" s="15">
        <v>60486.317825493286</v>
      </c>
      <c r="Z78" s="12">
        <v>-24585.856790581602</v>
      </c>
      <c r="AA78" s="12"/>
      <c r="AB78" s="15">
        <v>82910.212932417213</v>
      </c>
      <c r="AC78" s="21">
        <v>-5363.6965428459289</v>
      </c>
      <c r="AD78" s="21">
        <v>-35342.800000000003</v>
      </c>
      <c r="AE78" s="21">
        <v>-13544.12</v>
      </c>
      <c r="AF78" s="143">
        <v>-114934.61875379119</v>
      </c>
      <c r="AG78" s="15">
        <v>60486.317825493286</v>
      </c>
      <c r="AH78" s="130">
        <v>-25788.704538726626</v>
      </c>
      <c r="AI78" s="163"/>
      <c r="AJ78" s="15">
        <v>87.228851899063116</v>
      </c>
      <c r="AK78" s="15">
        <v>-3.4506508634308095</v>
      </c>
      <c r="AL78" s="15">
        <v>83.778201035632293</v>
      </c>
      <c r="AN78" s="143">
        <v>65.335077172905599</v>
      </c>
      <c r="AO78" s="143">
        <v>-9.3774034216192241</v>
      </c>
      <c r="AP78" s="143">
        <v>-90.571015566423313</v>
      </c>
      <c r="AQ78" s="143">
        <v>34.69705405746808</v>
      </c>
      <c r="AR78" s="143">
        <v>8.3712242331146505E-2</v>
      </c>
      <c r="AT78" s="143">
        <v>68.126715638798032</v>
      </c>
      <c r="AU78" s="143">
        <v>-2.1289636768290139</v>
      </c>
      <c r="AV78" s="143">
        <v>-29.980000000000004</v>
      </c>
      <c r="AW78" s="143">
        <v>-11.48</v>
      </c>
      <c r="AX78" s="143">
        <v>-94.44093570566244</v>
      </c>
      <c r="AY78" s="143">
        <v>49.701165016839184</v>
      </c>
      <c r="AZ78" s="143">
        <v>-20.202018726854234</v>
      </c>
      <c r="BB78" s="15">
        <v>69.90743080304992</v>
      </c>
      <c r="BC78" s="15">
        <v>-4.5225097325851005</v>
      </c>
      <c r="BD78" s="15">
        <v>-29.8</v>
      </c>
      <c r="BE78" s="15">
        <v>-11.42</v>
      </c>
      <c r="BF78" s="15">
        <v>-96.909459320228663</v>
      </c>
      <c r="BG78" s="15">
        <v>51.000267981023008</v>
      </c>
      <c r="BH78" s="15">
        <v>-21.744270268740831</v>
      </c>
    </row>
    <row r="79" spans="1:60">
      <c r="A79" s="48">
        <v>217</v>
      </c>
      <c r="B79" s="52">
        <v>16</v>
      </c>
      <c r="C79" s="52">
        <v>16</v>
      </c>
      <c r="D79" s="11" t="s">
        <v>91</v>
      </c>
      <c r="E79" s="14">
        <v>5390</v>
      </c>
      <c r="F79" s="14">
        <v>5352</v>
      </c>
      <c r="G79" s="21">
        <v>5246</v>
      </c>
      <c r="H79" s="21">
        <v>5264</v>
      </c>
      <c r="I79" s="21"/>
      <c r="J79" s="15">
        <v>-561106.87027460278</v>
      </c>
      <c r="K79" s="21">
        <v>-772481.20078429999</v>
      </c>
      <c r="L79" s="130">
        <v>-1333588.0710589029</v>
      </c>
      <c r="M79" s="130"/>
      <c r="N79" s="21">
        <v>-723950.50658415561</v>
      </c>
      <c r="O79" s="21">
        <v>-823094.38315052423</v>
      </c>
      <c r="P79" s="21">
        <v>-484736.07531149755</v>
      </c>
      <c r="Q79" s="15">
        <v>185698.63331556917</v>
      </c>
      <c r="R79" s="12">
        <v>-1846082.3317306081</v>
      </c>
      <c r="S79" s="15"/>
      <c r="T79" s="15">
        <v>-723950.50658415561</v>
      </c>
      <c r="U79" s="21">
        <v>-756201.79312371288</v>
      </c>
      <c r="V79" s="21">
        <v>-157275.08000000002</v>
      </c>
      <c r="W79" s="21">
        <v>-60224.08</v>
      </c>
      <c r="X79" s="143">
        <v>-484736.07531149755</v>
      </c>
      <c r="Y79" s="15">
        <v>260732.31167833836</v>
      </c>
      <c r="Z79" s="12">
        <v>-1921655.2233410277</v>
      </c>
      <c r="AA79" s="12"/>
      <c r="AB79" s="15">
        <v>-723950.50658415561</v>
      </c>
      <c r="AC79" s="21">
        <v>-687615.84036411648</v>
      </c>
      <c r="AD79" s="21">
        <v>-156867.20000000001</v>
      </c>
      <c r="AE79" s="21">
        <v>-60114.879999999997</v>
      </c>
      <c r="AF79" s="143">
        <v>-484736.07531149755</v>
      </c>
      <c r="AG79" s="15">
        <v>260732.31167833836</v>
      </c>
      <c r="AH79" s="130">
        <v>-1852552.1905814311</v>
      </c>
      <c r="AI79" s="163"/>
      <c r="AJ79" s="15">
        <v>-104.10146016226396</v>
      </c>
      <c r="AK79" s="15">
        <v>-143.31747695441558</v>
      </c>
      <c r="AL79" s="15">
        <v>-247.41893711667956</v>
      </c>
      <c r="AN79" s="143">
        <v>-135.26728448881832</v>
      </c>
      <c r="AO79" s="143">
        <v>-153.79192510286327</v>
      </c>
      <c r="AP79" s="143">
        <v>-90.571015566423313</v>
      </c>
      <c r="AQ79" s="143">
        <v>34.69705405746808</v>
      </c>
      <c r="AR79" s="143">
        <v>-344.9331711006368</v>
      </c>
      <c r="AT79" s="143">
        <v>-138.00047780864574</v>
      </c>
      <c r="AU79" s="143">
        <v>-144.14826403425712</v>
      </c>
      <c r="AV79" s="143">
        <v>-29.980000000000004</v>
      </c>
      <c r="AW79" s="143">
        <v>-11.48</v>
      </c>
      <c r="AX79" s="143">
        <v>-92.401081835969791</v>
      </c>
      <c r="AY79" s="143">
        <v>49.701165016839184</v>
      </c>
      <c r="AZ79" s="143">
        <v>-366.30865866203351</v>
      </c>
      <c r="BB79" s="15">
        <v>-137.52859167632135</v>
      </c>
      <c r="BC79" s="15">
        <v>-130.62610949166347</v>
      </c>
      <c r="BD79" s="15">
        <v>-29.8</v>
      </c>
      <c r="BE79" s="15">
        <v>-11.42</v>
      </c>
      <c r="BF79" s="15">
        <v>-92.085120689874159</v>
      </c>
      <c r="BG79" s="15">
        <v>49.531214224608348</v>
      </c>
      <c r="BH79" s="15">
        <v>-351.92860763325058</v>
      </c>
    </row>
    <row r="80" spans="1:60">
      <c r="A80" s="48">
        <v>218</v>
      </c>
      <c r="B80" s="52">
        <v>14</v>
      </c>
      <c r="C80" s="52">
        <v>14</v>
      </c>
      <c r="D80" s="11" t="s">
        <v>92</v>
      </c>
      <c r="E80" s="14">
        <v>1192</v>
      </c>
      <c r="F80" s="14">
        <v>1200</v>
      </c>
      <c r="G80" s="21">
        <v>1188</v>
      </c>
      <c r="H80" s="21">
        <v>1159</v>
      </c>
      <c r="I80" s="21"/>
      <c r="J80" s="15">
        <v>422971.04760824348</v>
      </c>
      <c r="K80" s="21">
        <v>241440.92076209918</v>
      </c>
      <c r="L80" s="130">
        <v>664411.96837034263</v>
      </c>
      <c r="M80" s="130"/>
      <c r="N80" s="21">
        <v>331647.56100849988</v>
      </c>
      <c r="O80" s="21">
        <v>157627.60735726121</v>
      </c>
      <c r="P80" s="21">
        <v>-108685.21867970798</v>
      </c>
      <c r="Q80" s="15">
        <v>41636.464868961695</v>
      </c>
      <c r="R80" s="12">
        <v>422226.41455501481</v>
      </c>
      <c r="S80" s="15"/>
      <c r="T80" s="15">
        <v>331647.56100849988</v>
      </c>
      <c r="U80" s="21">
        <v>136625.94592829514</v>
      </c>
      <c r="V80" s="21">
        <v>-35616.239999999998</v>
      </c>
      <c r="W80" s="21">
        <v>-13638.24</v>
      </c>
      <c r="X80" s="143">
        <v>-108685.21867970798</v>
      </c>
      <c r="Y80" s="15">
        <v>59044.984040004951</v>
      </c>
      <c r="Z80" s="12">
        <v>369378.79229709203</v>
      </c>
      <c r="AA80" s="12"/>
      <c r="AB80" s="15">
        <v>331647.56100849988</v>
      </c>
      <c r="AC80" s="21">
        <v>116003.96224210602</v>
      </c>
      <c r="AD80" s="21">
        <v>-34538.200000000004</v>
      </c>
      <c r="AE80" s="21">
        <v>-13235.78</v>
      </c>
      <c r="AF80" s="143">
        <v>-108685.21867970798</v>
      </c>
      <c r="AG80" s="15">
        <v>59044.984040004951</v>
      </c>
      <c r="AH80" s="130">
        <v>350237.30861090287</v>
      </c>
      <c r="AI80" s="163"/>
      <c r="AJ80" s="15">
        <v>354.84148289282172</v>
      </c>
      <c r="AK80" s="15">
        <v>202.55110802189529</v>
      </c>
      <c r="AL80" s="15">
        <v>557.39259091471695</v>
      </c>
      <c r="AN80" s="143">
        <v>276.37296750708322</v>
      </c>
      <c r="AO80" s="143">
        <v>131.35633946438435</v>
      </c>
      <c r="AP80" s="143">
        <v>-90.571015566423313</v>
      </c>
      <c r="AQ80" s="143">
        <v>34.69705405746808</v>
      </c>
      <c r="AR80" s="143">
        <v>351.85534546251233</v>
      </c>
      <c r="AT80" s="143">
        <v>279.16461364351841</v>
      </c>
      <c r="AU80" s="143">
        <v>115.00500499014743</v>
      </c>
      <c r="AV80" s="143">
        <v>-29.979999999999997</v>
      </c>
      <c r="AW80" s="143">
        <v>-11.48</v>
      </c>
      <c r="AX80" s="143">
        <v>-91.485874309518493</v>
      </c>
      <c r="AY80" s="143">
        <v>49.701165016839184</v>
      </c>
      <c r="AZ80" s="143">
        <v>310.92490934098657</v>
      </c>
      <c r="BB80" s="15">
        <v>286.14975065444338</v>
      </c>
      <c r="BC80" s="15">
        <v>100.08969995004833</v>
      </c>
      <c r="BD80" s="15">
        <v>-29.800000000000004</v>
      </c>
      <c r="BE80" s="15">
        <v>-11.42</v>
      </c>
      <c r="BF80" s="15">
        <v>-93.774994546771339</v>
      </c>
      <c r="BG80" s="15">
        <v>50.944766212256212</v>
      </c>
      <c r="BH80" s="15">
        <v>302.1892222699766</v>
      </c>
    </row>
    <row r="81" spans="1:60">
      <c r="A81" s="48">
        <v>224</v>
      </c>
      <c r="B81" s="52">
        <v>1</v>
      </c>
      <c r="C81" s="136">
        <v>34</v>
      </c>
      <c r="D81" s="11" t="s">
        <v>93</v>
      </c>
      <c r="E81" s="14">
        <v>8717</v>
      </c>
      <c r="F81" s="14">
        <v>8603</v>
      </c>
      <c r="G81" s="21">
        <v>8581</v>
      </c>
      <c r="H81" s="21">
        <v>8440</v>
      </c>
      <c r="I81" s="21"/>
      <c r="J81" s="15">
        <v>-739697.95930586406</v>
      </c>
      <c r="K81" s="21">
        <v>-627025.14316977886</v>
      </c>
      <c r="L81" s="130">
        <v>-1366723.1024756429</v>
      </c>
      <c r="M81" s="130"/>
      <c r="N81" s="21">
        <v>-207149.17075832974</v>
      </c>
      <c r="O81" s="21">
        <v>-179086.34596851381</v>
      </c>
      <c r="P81" s="21">
        <v>-779182.44691793981</v>
      </c>
      <c r="Q81" s="15">
        <v>298498.75605639786</v>
      </c>
      <c r="R81" s="12">
        <v>-866919.20758838556</v>
      </c>
      <c r="S81" s="15"/>
      <c r="T81" s="15">
        <v>-207149.17075832974</v>
      </c>
      <c r="U81" s="21">
        <v>-71560.757029676271</v>
      </c>
      <c r="V81" s="21">
        <v>-257258.38</v>
      </c>
      <c r="W81" s="21">
        <v>-98509.88</v>
      </c>
      <c r="X81" s="143">
        <v>-779182.44691793981</v>
      </c>
      <c r="Y81" s="15">
        <v>426485.69700949703</v>
      </c>
      <c r="Z81" s="12">
        <v>-987174.93769644876</v>
      </c>
      <c r="AA81" s="12"/>
      <c r="AB81" s="15">
        <v>-207149.17075832974</v>
      </c>
      <c r="AC81" s="21">
        <v>-36362.396657291982</v>
      </c>
      <c r="AD81" s="21">
        <v>-251512</v>
      </c>
      <c r="AE81" s="21">
        <v>-96384.8</v>
      </c>
      <c r="AF81" s="143">
        <v>-779182.44691793981</v>
      </c>
      <c r="AG81" s="15">
        <v>426485.69700949703</v>
      </c>
      <c r="AH81" s="130">
        <v>-944105.11732406449</v>
      </c>
      <c r="AI81" s="163"/>
      <c r="AJ81" s="15">
        <v>-84.85694152872135</v>
      </c>
      <c r="AK81" s="15">
        <v>-71.931300122723286</v>
      </c>
      <c r="AL81" s="15">
        <v>-156.78824165144465</v>
      </c>
      <c r="AN81" s="143">
        <v>-24.07871332771472</v>
      </c>
      <c r="AO81" s="143">
        <v>-20.816732066548159</v>
      </c>
      <c r="AP81" s="143">
        <v>-90.571015566423313</v>
      </c>
      <c r="AQ81" s="143">
        <v>34.69705405746808</v>
      </c>
      <c r="AR81" s="143">
        <v>-100.76940690321813</v>
      </c>
      <c r="AT81" s="143">
        <v>-24.140446423299117</v>
      </c>
      <c r="AU81" s="143">
        <v>-8.3394426092152738</v>
      </c>
      <c r="AV81" s="143">
        <v>-29.98</v>
      </c>
      <c r="AW81" s="143">
        <v>-11.48</v>
      </c>
      <c r="AX81" s="143">
        <v>-90.803221875998119</v>
      </c>
      <c r="AY81" s="143">
        <v>49.701165016839184</v>
      </c>
      <c r="AZ81" s="143">
        <v>-115.04194589167332</v>
      </c>
      <c r="BB81" s="15">
        <v>-24.54374061117651</v>
      </c>
      <c r="BC81" s="15">
        <v>-4.3083408361720359</v>
      </c>
      <c r="BD81" s="15">
        <v>-29.8</v>
      </c>
      <c r="BE81" s="15">
        <v>-11.42</v>
      </c>
      <c r="BF81" s="15">
        <v>-92.320195132457329</v>
      </c>
      <c r="BG81" s="15">
        <v>50.531480688329033</v>
      </c>
      <c r="BH81" s="15">
        <v>-111.86079589147684</v>
      </c>
    </row>
    <row r="82" spans="1:60">
      <c r="A82" s="48">
        <v>226</v>
      </c>
      <c r="B82" s="52">
        <v>13</v>
      </c>
      <c r="C82" s="52">
        <v>13</v>
      </c>
      <c r="D82" s="11" t="s">
        <v>94</v>
      </c>
      <c r="E82" s="14">
        <v>3774</v>
      </c>
      <c r="F82" s="14">
        <v>3665</v>
      </c>
      <c r="G82" s="21">
        <v>3625</v>
      </c>
      <c r="H82" s="21">
        <v>3573</v>
      </c>
      <c r="I82" s="21"/>
      <c r="J82" s="15">
        <v>784635.01991361193</v>
      </c>
      <c r="K82" s="21">
        <v>535356.36798002338</v>
      </c>
      <c r="L82" s="130">
        <v>1319991.3878936353</v>
      </c>
      <c r="M82" s="130"/>
      <c r="N82" s="21">
        <v>391817.80303608027</v>
      </c>
      <c r="O82" s="21">
        <v>202829.45514954472</v>
      </c>
      <c r="P82" s="21">
        <v>-331942.77205094142</v>
      </c>
      <c r="Q82" s="15">
        <v>127164.70312062051</v>
      </c>
      <c r="R82" s="12">
        <v>389869.18925530405</v>
      </c>
      <c r="S82" s="15"/>
      <c r="T82" s="15">
        <v>391817.80303608027</v>
      </c>
      <c r="U82" s="21">
        <v>138686.8808685776</v>
      </c>
      <c r="V82" s="21">
        <v>-108677.5</v>
      </c>
      <c r="W82" s="21">
        <v>-41615</v>
      </c>
      <c r="X82" s="143">
        <v>-331942.77205094142</v>
      </c>
      <c r="Y82" s="15">
        <v>180166.72318604204</v>
      </c>
      <c r="Z82" s="12">
        <v>228436.13503975846</v>
      </c>
      <c r="AA82" s="12"/>
      <c r="AB82" s="15">
        <v>391817.80303608027</v>
      </c>
      <c r="AC82" s="21">
        <v>75703.905693674926</v>
      </c>
      <c r="AD82" s="21">
        <v>-106475.40000000001</v>
      </c>
      <c r="AE82" s="21">
        <v>-40803.659999999996</v>
      </c>
      <c r="AF82" s="143">
        <v>-331942.77205094142</v>
      </c>
      <c r="AG82" s="15">
        <v>180166.72318604204</v>
      </c>
      <c r="AH82" s="130">
        <v>168466.59986485582</v>
      </c>
      <c r="AI82" s="163"/>
      <c r="AJ82" s="15">
        <v>207.90541068193215</v>
      </c>
      <c r="AK82" s="15">
        <v>141.85383359301096</v>
      </c>
      <c r="AL82" s="15">
        <v>349.75924427494311</v>
      </c>
      <c r="AN82" s="143">
        <v>106.90799537137251</v>
      </c>
      <c r="AO82" s="143">
        <v>55.342279713381913</v>
      </c>
      <c r="AP82" s="143">
        <v>-90.571015566423313</v>
      </c>
      <c r="AQ82" s="143">
        <v>34.69705405746808</v>
      </c>
      <c r="AR82" s="143">
        <v>106.3763135757992</v>
      </c>
      <c r="AT82" s="143">
        <v>108.08766980305663</v>
      </c>
      <c r="AU82" s="143">
        <v>38.258449894780028</v>
      </c>
      <c r="AV82" s="143">
        <v>-29.98</v>
      </c>
      <c r="AW82" s="143">
        <v>-11.48</v>
      </c>
      <c r="AX82" s="143">
        <v>-91.570419876121775</v>
      </c>
      <c r="AY82" s="143">
        <v>49.701165016839184</v>
      </c>
      <c r="AZ82" s="143">
        <v>63.016864838554056</v>
      </c>
      <c r="BB82" s="15">
        <v>109.66073412708656</v>
      </c>
      <c r="BC82" s="15">
        <v>21.187770974999978</v>
      </c>
      <c r="BD82" s="15">
        <v>-29.8</v>
      </c>
      <c r="BE82" s="15">
        <v>-11.419999999999998</v>
      </c>
      <c r="BF82" s="15">
        <v>-92.903098810786858</v>
      </c>
      <c r="BG82" s="15">
        <v>50.42449571397762</v>
      </c>
      <c r="BH82" s="15">
        <v>47.149902005277305</v>
      </c>
    </row>
    <row r="83" spans="1:60">
      <c r="A83" s="48">
        <v>230</v>
      </c>
      <c r="B83" s="52">
        <v>4</v>
      </c>
      <c r="C83" s="52">
        <v>4</v>
      </c>
      <c r="D83" s="11" t="s">
        <v>95</v>
      </c>
      <c r="E83" s="14">
        <v>2290</v>
      </c>
      <c r="F83" s="14">
        <v>2240</v>
      </c>
      <c r="G83" s="21">
        <v>2216</v>
      </c>
      <c r="H83" s="21">
        <v>2170</v>
      </c>
      <c r="I83" s="21"/>
      <c r="J83" s="15">
        <v>-109857.50508823193</v>
      </c>
      <c r="K83" s="21">
        <v>-115270.02687541254</v>
      </c>
      <c r="L83" s="130">
        <v>-225127.53196364449</v>
      </c>
      <c r="M83" s="130"/>
      <c r="N83" s="21">
        <v>27730.53614179519</v>
      </c>
      <c r="O83" s="21">
        <v>552.14725966003346</v>
      </c>
      <c r="P83" s="21">
        <v>-202879.07486878822</v>
      </c>
      <c r="Q83" s="15">
        <v>77721.401088728497</v>
      </c>
      <c r="R83" s="12">
        <v>-96874.990378604489</v>
      </c>
      <c r="S83" s="15"/>
      <c r="T83" s="15">
        <v>27730.53614179519</v>
      </c>
      <c r="U83" s="21">
        <v>-4573.4635934830876</v>
      </c>
      <c r="V83" s="21">
        <v>-66435.680000000008</v>
      </c>
      <c r="W83" s="21">
        <v>-25439.68</v>
      </c>
      <c r="X83" s="143">
        <v>-202879.07486878822</v>
      </c>
      <c r="Y83" s="15">
        <v>110137.78167731564</v>
      </c>
      <c r="Z83" s="12">
        <v>-161459.58064316044</v>
      </c>
      <c r="AA83" s="12"/>
      <c r="AB83" s="15">
        <v>27730.53614179519</v>
      </c>
      <c r="AC83" s="21">
        <v>-9467.8331410361552</v>
      </c>
      <c r="AD83" s="21">
        <v>-64666</v>
      </c>
      <c r="AE83" s="21">
        <v>-24781.4</v>
      </c>
      <c r="AF83" s="143">
        <v>-202879.07486878822</v>
      </c>
      <c r="AG83" s="15">
        <v>110137.78167731564</v>
      </c>
      <c r="AH83" s="130">
        <v>-163925.99019071349</v>
      </c>
      <c r="AI83" s="163"/>
      <c r="AJ83" s="15">
        <v>-47.972709645516126</v>
      </c>
      <c r="AK83" s="15">
        <v>-50.336256277472728</v>
      </c>
      <c r="AL83" s="15">
        <v>-98.308965922988861</v>
      </c>
      <c r="AN83" s="143">
        <v>12.379703634729996</v>
      </c>
      <c r="AO83" s="143">
        <v>0.24649431234822922</v>
      </c>
      <c r="AP83" s="143">
        <v>-90.571015566423313</v>
      </c>
      <c r="AQ83" s="143">
        <v>34.69705405746808</v>
      </c>
      <c r="AR83" s="143">
        <v>-43.247763561877001</v>
      </c>
      <c r="AT83" s="143">
        <v>12.513779847380501</v>
      </c>
      <c r="AU83" s="143">
        <v>-2.0638373616800938</v>
      </c>
      <c r="AV83" s="143">
        <v>-29.980000000000004</v>
      </c>
      <c r="AW83" s="143">
        <v>-11.48</v>
      </c>
      <c r="AX83" s="143">
        <v>-91.551929092413459</v>
      </c>
      <c r="AY83" s="143">
        <v>49.701165016839184</v>
      </c>
      <c r="AZ83" s="143">
        <v>-72.860821589873851</v>
      </c>
      <c r="BB83" s="15">
        <v>12.779048913269673</v>
      </c>
      <c r="BC83" s="15">
        <v>-4.36305674702127</v>
      </c>
      <c r="BD83" s="15">
        <v>-29.8</v>
      </c>
      <c r="BE83" s="15">
        <v>-11.42</v>
      </c>
      <c r="BF83" s="15">
        <v>-93.492661229856324</v>
      </c>
      <c r="BG83" s="15">
        <v>50.754738100145453</v>
      </c>
      <c r="BH83" s="15">
        <v>-75.541930963462434</v>
      </c>
    </row>
    <row r="84" spans="1:60">
      <c r="A84" s="48">
        <v>231</v>
      </c>
      <c r="B84" s="52">
        <v>15</v>
      </c>
      <c r="C84" s="52">
        <v>15</v>
      </c>
      <c r="D84" s="11" t="s">
        <v>96</v>
      </c>
      <c r="E84" s="14">
        <v>1289</v>
      </c>
      <c r="F84" s="14">
        <v>1256</v>
      </c>
      <c r="G84" s="21">
        <v>1208</v>
      </c>
      <c r="H84" s="21">
        <v>1241</v>
      </c>
      <c r="I84" s="21"/>
      <c r="J84" s="15">
        <v>-863668.8372573927</v>
      </c>
      <c r="K84" s="21">
        <v>-534687.13476313697</v>
      </c>
      <c r="L84" s="130">
        <v>-1398355.9720205297</v>
      </c>
      <c r="M84" s="130"/>
      <c r="N84" s="21">
        <v>-858317.88405327871</v>
      </c>
      <c r="O84" s="21">
        <v>-517631.27852162166</v>
      </c>
      <c r="P84" s="21">
        <v>-113757.19555142768</v>
      </c>
      <c r="Q84" s="15">
        <v>43579.499896179907</v>
      </c>
      <c r="R84" s="12">
        <v>-1446126.8582301482</v>
      </c>
      <c r="S84" s="15"/>
      <c r="T84" s="15">
        <v>-858317.88405327871</v>
      </c>
      <c r="U84" s="21">
        <v>-501933.01748393947</v>
      </c>
      <c r="V84" s="21">
        <v>-36215.840000000004</v>
      </c>
      <c r="W84" s="21">
        <v>-13867.84</v>
      </c>
      <c r="X84" s="143">
        <v>-113757.19555142768</v>
      </c>
      <c r="Y84" s="15">
        <v>60039.007340341741</v>
      </c>
      <c r="Z84" s="12">
        <v>-1464052.7697483043</v>
      </c>
      <c r="AA84" s="12"/>
      <c r="AB84" s="15">
        <v>-858317.88405327871</v>
      </c>
      <c r="AC84" s="21">
        <v>-485837.36040881736</v>
      </c>
      <c r="AD84" s="21">
        <v>-36981.800000000003</v>
      </c>
      <c r="AE84" s="21">
        <v>-14172.22</v>
      </c>
      <c r="AF84" s="143">
        <v>-113757.19555142768</v>
      </c>
      <c r="AG84" s="15">
        <v>60039.007340341741</v>
      </c>
      <c r="AH84" s="130">
        <v>-1449027.4526731821</v>
      </c>
      <c r="AI84" s="163"/>
      <c r="AJ84" s="15">
        <v>-670.03012975748072</v>
      </c>
      <c r="AK84" s="15">
        <v>-414.80770734145614</v>
      </c>
      <c r="AL84" s="15">
        <v>-1084.8378370989369</v>
      </c>
      <c r="AN84" s="143">
        <v>-683.37411150738751</v>
      </c>
      <c r="AO84" s="143">
        <v>-412.1268141095714</v>
      </c>
      <c r="AP84" s="143">
        <v>-90.571015566423313</v>
      </c>
      <c r="AQ84" s="143">
        <v>34.69705405746808</v>
      </c>
      <c r="AR84" s="143">
        <v>-1151.3748871259143</v>
      </c>
      <c r="AT84" s="143">
        <v>-710.52804971297905</v>
      </c>
      <c r="AU84" s="143">
        <v>-415.50746480458565</v>
      </c>
      <c r="AV84" s="143">
        <v>-29.980000000000004</v>
      </c>
      <c r="AW84" s="143">
        <v>-11.48</v>
      </c>
      <c r="AX84" s="143">
        <v>-94.16986386707589</v>
      </c>
      <c r="AY84" s="143">
        <v>49.701165016839191</v>
      </c>
      <c r="AZ84" s="143">
        <v>-1211.9642133678014</v>
      </c>
      <c r="BB84" s="15">
        <v>-691.63407256509163</v>
      </c>
      <c r="BC84" s="15">
        <v>-391.4886062923589</v>
      </c>
      <c r="BD84" s="15">
        <v>-29.8</v>
      </c>
      <c r="BE84" s="15">
        <v>-11.42</v>
      </c>
      <c r="BF84" s="15">
        <v>-91.66574983999007</v>
      </c>
      <c r="BG84" s="15">
        <v>48.379538549832183</v>
      </c>
      <c r="BH84" s="15">
        <v>-1167.6288901476084</v>
      </c>
    </row>
    <row r="85" spans="1:60">
      <c r="A85" s="48">
        <v>232</v>
      </c>
      <c r="B85" s="52">
        <v>14</v>
      </c>
      <c r="C85" s="52">
        <v>14</v>
      </c>
      <c r="D85" s="11" t="s">
        <v>97</v>
      </c>
      <c r="E85" s="14">
        <v>12890</v>
      </c>
      <c r="F85" s="14">
        <v>12750</v>
      </c>
      <c r="G85" s="21">
        <v>12618</v>
      </c>
      <c r="H85" s="21">
        <v>12518</v>
      </c>
      <c r="I85" s="21"/>
      <c r="J85" s="15">
        <v>17854.550463376247</v>
      </c>
      <c r="K85" s="21">
        <v>-280201.83115556929</v>
      </c>
      <c r="L85" s="130">
        <v>-262347.28069219308</v>
      </c>
      <c r="M85" s="130"/>
      <c r="N85" s="21">
        <v>-22726.03907395744</v>
      </c>
      <c r="O85" s="21">
        <v>-169431.76101604686</v>
      </c>
      <c r="P85" s="21">
        <v>-1154780.4484718973</v>
      </c>
      <c r="Q85" s="15">
        <v>442387.43923271802</v>
      </c>
      <c r="R85" s="12">
        <v>-904550.80932918354</v>
      </c>
      <c r="S85" s="15"/>
      <c r="T85" s="15">
        <v>-22726.03907395744</v>
      </c>
      <c r="U85" s="21">
        <v>-26031.99143612025</v>
      </c>
      <c r="V85" s="21">
        <v>-378287.64</v>
      </c>
      <c r="W85" s="21">
        <v>-144854.64000000001</v>
      </c>
      <c r="X85" s="143">
        <v>-1154780.4484718973</v>
      </c>
      <c r="Y85" s="15">
        <v>627129.30018247687</v>
      </c>
      <c r="Z85" s="12">
        <v>-1099551.4587994982</v>
      </c>
      <c r="AA85" s="12"/>
      <c r="AB85" s="15">
        <v>-22726.03907395744</v>
      </c>
      <c r="AC85" s="21">
        <v>-53890.5681018799</v>
      </c>
      <c r="AD85" s="21">
        <v>-373036.4</v>
      </c>
      <c r="AE85" s="21">
        <v>-142955.56</v>
      </c>
      <c r="AF85" s="143">
        <v>-1154780.4484718973</v>
      </c>
      <c r="AG85" s="15">
        <v>627129.30018247687</v>
      </c>
      <c r="AH85" s="130">
        <v>-1120259.7154652576</v>
      </c>
      <c r="AI85" s="163"/>
      <c r="AJ85" s="15">
        <v>1.3851474370346195</v>
      </c>
      <c r="AK85" s="15">
        <v>-21.737923285924694</v>
      </c>
      <c r="AL85" s="15">
        <v>-20.352775848890076</v>
      </c>
      <c r="AN85" s="143">
        <v>-1.7824344371731324</v>
      </c>
      <c r="AO85" s="143">
        <v>-13.288765569886028</v>
      </c>
      <c r="AP85" s="143">
        <v>-90.571015566423313</v>
      </c>
      <c r="AQ85" s="143">
        <v>34.69705405746808</v>
      </c>
      <c r="AR85" s="143">
        <v>-70.945161516014394</v>
      </c>
      <c r="AT85" s="143">
        <v>-1.8010809220127943</v>
      </c>
      <c r="AU85" s="143">
        <v>-2.0630838037819186</v>
      </c>
      <c r="AV85" s="143">
        <v>-29.98</v>
      </c>
      <c r="AW85" s="143">
        <v>-11.48</v>
      </c>
      <c r="AX85" s="143">
        <v>-91.518501226176681</v>
      </c>
      <c r="AY85" s="143">
        <v>49.701165016839191</v>
      </c>
      <c r="AZ85" s="143">
        <v>-87.1415009351322</v>
      </c>
      <c r="BB85" s="15">
        <v>-1.8154688507714842</v>
      </c>
      <c r="BC85" s="15">
        <v>-4.3050461816488177</v>
      </c>
      <c r="BD85" s="15">
        <v>-29.8</v>
      </c>
      <c r="BE85" s="15">
        <v>-11.42</v>
      </c>
      <c r="BF85" s="15">
        <v>-92.24959645885103</v>
      </c>
      <c r="BG85" s="15">
        <v>50.098202602850044</v>
      </c>
      <c r="BH85" s="15">
        <v>-89.491908888421278</v>
      </c>
    </row>
    <row r="86" spans="1:60">
      <c r="A86" s="48">
        <v>233</v>
      </c>
      <c r="B86" s="52">
        <v>14</v>
      </c>
      <c r="C86" s="52">
        <v>14</v>
      </c>
      <c r="D86" s="11" t="s">
        <v>98</v>
      </c>
      <c r="E86" s="14">
        <v>15312</v>
      </c>
      <c r="F86" s="14">
        <v>15116</v>
      </c>
      <c r="G86" s="21">
        <v>15165</v>
      </c>
      <c r="H86" s="21">
        <v>15050</v>
      </c>
      <c r="I86" s="21"/>
      <c r="J86" s="15">
        <v>2494170.1595986546</v>
      </c>
      <c r="K86" s="21">
        <v>786129.06680846412</v>
      </c>
      <c r="L86" s="130">
        <v>3280299.2264071186</v>
      </c>
      <c r="M86" s="130"/>
      <c r="N86" s="21">
        <v>2114932.4284441913</v>
      </c>
      <c r="O86" s="21">
        <v>243085.5265643512</v>
      </c>
      <c r="P86" s="21">
        <v>-1369071.4713020548</v>
      </c>
      <c r="Q86" s="15">
        <v>524480.6691326875</v>
      </c>
      <c r="R86" s="12">
        <v>1513427.1528391754</v>
      </c>
      <c r="S86" s="15"/>
      <c r="T86" s="15">
        <v>2114932.4284441913</v>
      </c>
      <c r="U86" s="21">
        <v>-21465.401902524529</v>
      </c>
      <c r="V86" s="21">
        <v>-454646.7</v>
      </c>
      <c r="W86" s="21">
        <v>-174094.2</v>
      </c>
      <c r="X86" s="143">
        <v>-1369071.4713020548</v>
      </c>
      <c r="Y86" s="15">
        <v>753718.16748036619</v>
      </c>
      <c r="Z86" s="12">
        <v>849372.82271997829</v>
      </c>
      <c r="AA86" s="12"/>
      <c r="AB86" s="15">
        <v>2114932.4284441913</v>
      </c>
      <c r="AC86" s="21">
        <v>-63890.966857099338</v>
      </c>
      <c r="AD86" s="21">
        <v>-448490</v>
      </c>
      <c r="AE86" s="21">
        <v>-171871</v>
      </c>
      <c r="AF86" s="143">
        <v>-1369071.4713020548</v>
      </c>
      <c r="AG86" s="15">
        <v>753718.16748036619</v>
      </c>
      <c r="AH86" s="130">
        <v>815327.15776540327</v>
      </c>
      <c r="AI86" s="163"/>
      <c r="AJ86" s="15">
        <v>162.88990070524127</v>
      </c>
      <c r="AK86" s="15">
        <v>51.340717529288412</v>
      </c>
      <c r="AL86" s="15">
        <v>214.23061823452969</v>
      </c>
      <c r="AN86" s="143">
        <v>139.91349751549294</v>
      </c>
      <c r="AO86" s="143">
        <v>16.081339412830854</v>
      </c>
      <c r="AP86" s="143">
        <v>-90.571015566423313</v>
      </c>
      <c r="AQ86" s="143">
        <v>34.69705405746808</v>
      </c>
      <c r="AR86" s="143">
        <v>100.12087541936857</v>
      </c>
      <c r="AT86" s="143">
        <v>139.4614196138603</v>
      </c>
      <c r="AU86" s="143">
        <v>-1.4154567690421713</v>
      </c>
      <c r="AV86" s="143">
        <v>-29.98</v>
      </c>
      <c r="AW86" s="143">
        <v>-11.48</v>
      </c>
      <c r="AX86" s="143">
        <v>-90.278369357207708</v>
      </c>
      <c r="AY86" s="143">
        <v>49.701165016839184</v>
      </c>
      <c r="AZ86" s="143">
        <v>56.008758504449609</v>
      </c>
      <c r="BB86" s="15">
        <v>140.52707165742135</v>
      </c>
      <c r="BC86" s="15">
        <v>-4.2452469672491251</v>
      </c>
      <c r="BD86" s="15">
        <v>-29.8</v>
      </c>
      <c r="BE86" s="15">
        <v>-11.42</v>
      </c>
      <c r="BF86" s="15">
        <v>-90.968204073226232</v>
      </c>
      <c r="BG86" s="15">
        <v>50.080941360821676</v>
      </c>
      <c r="BH86" s="15">
        <v>54.174561977767659</v>
      </c>
    </row>
    <row r="87" spans="1:60">
      <c r="A87" s="48">
        <v>235</v>
      </c>
      <c r="B87" s="52">
        <v>1</v>
      </c>
      <c r="C87" s="136">
        <v>34</v>
      </c>
      <c r="D87" s="11" t="s">
        <v>99</v>
      </c>
      <c r="E87" s="14">
        <v>10396</v>
      </c>
      <c r="F87" s="14">
        <v>10284</v>
      </c>
      <c r="G87" s="21">
        <v>10270</v>
      </c>
      <c r="H87" s="21">
        <v>10253</v>
      </c>
      <c r="I87" s="21"/>
      <c r="J87" s="15">
        <v>7363193.4739771765</v>
      </c>
      <c r="K87" s="21">
        <v>1488070.7429396594</v>
      </c>
      <c r="L87" s="130">
        <v>8851264.2169168368</v>
      </c>
      <c r="M87" s="130"/>
      <c r="N87" s="21">
        <v>9961261.5929752979</v>
      </c>
      <c r="O87" s="21">
        <v>3022768.0780440816</v>
      </c>
      <c r="P87" s="21">
        <v>-931432.32408509729</v>
      </c>
      <c r="Q87" s="15">
        <v>356824.50392700173</v>
      </c>
      <c r="R87" s="12">
        <v>12409421.850861283</v>
      </c>
      <c r="S87" s="15"/>
      <c r="T87" s="15">
        <v>9961261.5929752979</v>
      </c>
      <c r="U87" s="21">
        <v>2842783.8395978427</v>
      </c>
      <c r="V87" s="21">
        <v>-307894.59999999998</v>
      </c>
      <c r="W87" s="21">
        <v>-117899.6</v>
      </c>
      <c r="X87" s="143">
        <v>-931432.32408509729</v>
      </c>
      <c r="Y87" s="15">
        <v>510430.96472293843</v>
      </c>
      <c r="Z87" s="12">
        <v>11957249.873210981</v>
      </c>
      <c r="AA87" s="12"/>
      <c r="AB87" s="15">
        <v>9961261.5929752979</v>
      </c>
      <c r="AC87" s="21">
        <v>2666053.4394072024</v>
      </c>
      <c r="AD87" s="21">
        <v>-305539.40000000002</v>
      </c>
      <c r="AE87" s="21">
        <v>-117089.26</v>
      </c>
      <c r="AF87" s="143">
        <v>-931432.32408509729</v>
      </c>
      <c r="AG87" s="15">
        <v>510430.96472293843</v>
      </c>
      <c r="AH87" s="130">
        <v>11783685.01302034</v>
      </c>
      <c r="AI87" s="163"/>
      <c r="AJ87" s="15">
        <v>708.27178472269873</v>
      </c>
      <c r="AK87" s="15">
        <v>143.1387786590669</v>
      </c>
      <c r="AL87" s="15">
        <v>851.41056338176577</v>
      </c>
      <c r="AN87" s="143">
        <v>968.61742444333902</v>
      </c>
      <c r="AO87" s="143">
        <v>293.92921801284342</v>
      </c>
      <c r="AP87" s="143">
        <v>-90.571015566423313</v>
      </c>
      <c r="AQ87" s="143">
        <v>34.69705405746808</v>
      </c>
      <c r="AR87" s="143">
        <v>1206.672680947227</v>
      </c>
      <c r="AT87" s="143">
        <v>969.93783768016533</v>
      </c>
      <c r="AU87" s="143">
        <v>276.80465818868964</v>
      </c>
      <c r="AV87" s="143">
        <v>-29.979999999999997</v>
      </c>
      <c r="AW87" s="143">
        <v>-11.48</v>
      </c>
      <c r="AX87" s="143">
        <v>-90.694481410428168</v>
      </c>
      <c r="AY87" s="143">
        <v>49.701165016839184</v>
      </c>
      <c r="AZ87" s="143">
        <v>1164.2891794752659</v>
      </c>
      <c r="BB87" s="15">
        <v>971.54604437484613</v>
      </c>
      <c r="BC87" s="15">
        <v>260.02666920971444</v>
      </c>
      <c r="BD87" s="15">
        <v>-29.8</v>
      </c>
      <c r="BE87" s="15">
        <v>-11.42</v>
      </c>
      <c r="BF87" s="15">
        <v>-90.844857513420195</v>
      </c>
      <c r="BG87" s="15">
        <v>49.783572098209149</v>
      </c>
      <c r="BH87" s="15">
        <v>1149.2914281693495</v>
      </c>
    </row>
    <row r="88" spans="1:60">
      <c r="A88" s="48">
        <v>236</v>
      </c>
      <c r="B88" s="52">
        <v>16</v>
      </c>
      <c r="C88" s="52">
        <v>16</v>
      </c>
      <c r="D88" s="11" t="s">
        <v>100</v>
      </c>
      <c r="E88" s="14">
        <v>4196</v>
      </c>
      <c r="F88" s="14">
        <v>4198</v>
      </c>
      <c r="G88" s="21">
        <v>4137</v>
      </c>
      <c r="H88" s="21">
        <v>4118</v>
      </c>
      <c r="I88" s="21"/>
      <c r="J88" s="15">
        <v>-104928.87593170683</v>
      </c>
      <c r="K88" s="21">
        <v>-423861.78708387644</v>
      </c>
      <c r="L88" s="130">
        <v>-528790.6630155833</v>
      </c>
      <c r="M88" s="130"/>
      <c r="N88" s="21">
        <v>68777.110937036647</v>
      </c>
      <c r="O88" s="21">
        <v>-262457.19877307885</v>
      </c>
      <c r="P88" s="21">
        <v>-380217.12334784504</v>
      </c>
      <c r="Q88" s="15">
        <v>145658.23293325101</v>
      </c>
      <c r="R88" s="12">
        <v>-428238.9782506362</v>
      </c>
      <c r="S88" s="15"/>
      <c r="T88" s="15">
        <v>68777.110937036647</v>
      </c>
      <c r="U88" s="21">
        <v>-209988.01100541174</v>
      </c>
      <c r="V88" s="21">
        <v>-124027.26</v>
      </c>
      <c r="W88" s="21">
        <v>-47492.76</v>
      </c>
      <c r="X88" s="143">
        <v>-380217.12334784504</v>
      </c>
      <c r="Y88" s="15">
        <v>205613.71967466371</v>
      </c>
      <c r="Z88" s="12">
        <v>-487334.32374155649</v>
      </c>
      <c r="AA88" s="12"/>
      <c r="AB88" s="15">
        <v>68777.110937036647</v>
      </c>
      <c r="AC88" s="21">
        <v>-156190.58393426344</v>
      </c>
      <c r="AD88" s="21">
        <v>-122716.40000000001</v>
      </c>
      <c r="AE88" s="21">
        <v>-47027.56</v>
      </c>
      <c r="AF88" s="143">
        <v>-380217.12334784504</v>
      </c>
      <c r="AG88" s="15">
        <v>205613.71967466371</v>
      </c>
      <c r="AH88" s="130">
        <v>-431760.83667040814</v>
      </c>
      <c r="AI88" s="163"/>
      <c r="AJ88" s="15">
        <v>-25.006881775907253</v>
      </c>
      <c r="AK88" s="15">
        <v>-101.01567852332613</v>
      </c>
      <c r="AL88" s="15">
        <v>-126.02256029923339</v>
      </c>
      <c r="AN88" s="143">
        <v>16.383304177474191</v>
      </c>
      <c r="AO88" s="143">
        <v>-62.519580460476142</v>
      </c>
      <c r="AP88" s="143">
        <v>-90.571015566423313</v>
      </c>
      <c r="AQ88" s="143">
        <v>34.69705405746808</v>
      </c>
      <c r="AR88" s="143">
        <v>-102.01023779195717</v>
      </c>
      <c r="AT88" s="143">
        <v>16.624875740158725</v>
      </c>
      <c r="AU88" s="143">
        <v>-50.758523327389831</v>
      </c>
      <c r="AV88" s="143">
        <v>-29.98</v>
      </c>
      <c r="AW88" s="143">
        <v>-11.48</v>
      </c>
      <c r="AX88" s="143">
        <v>-91.906483767910331</v>
      </c>
      <c r="AY88" s="143">
        <v>49.701165016839184</v>
      </c>
      <c r="AZ88" s="143">
        <v>-117.79896633830226</v>
      </c>
      <c r="BB88" s="15">
        <v>16.701581092043867</v>
      </c>
      <c r="BC88" s="15">
        <v>-37.928747919927986</v>
      </c>
      <c r="BD88" s="15">
        <v>-29.8</v>
      </c>
      <c r="BE88" s="15">
        <v>-11.42</v>
      </c>
      <c r="BF88" s="15">
        <v>-92.330530196174124</v>
      </c>
      <c r="BG88" s="15">
        <v>49.93048073692659</v>
      </c>
      <c r="BH88" s="15">
        <v>-104.84721628713166</v>
      </c>
    </row>
    <row r="89" spans="1:60">
      <c r="A89" s="48">
        <v>239</v>
      </c>
      <c r="B89" s="52">
        <v>11</v>
      </c>
      <c r="C89" s="52">
        <v>11</v>
      </c>
      <c r="D89" s="11" t="s">
        <v>101</v>
      </c>
      <c r="E89" s="14">
        <v>2095</v>
      </c>
      <c r="F89" s="14">
        <v>2029</v>
      </c>
      <c r="G89" s="21">
        <v>2035</v>
      </c>
      <c r="H89" s="21">
        <v>1985</v>
      </c>
      <c r="I89" s="21"/>
      <c r="J89" s="15">
        <v>195498.780700011</v>
      </c>
      <c r="K89" s="21">
        <v>-287488.2493543544</v>
      </c>
      <c r="L89" s="130">
        <v>-91989.468654343393</v>
      </c>
      <c r="M89" s="130"/>
      <c r="N89" s="21">
        <v>275453.80411995272</v>
      </c>
      <c r="O89" s="21">
        <v>-212453.2177435059</v>
      </c>
      <c r="P89" s="21">
        <v>-183768.5905842729</v>
      </c>
      <c r="Q89" s="15">
        <v>70400.322682602738</v>
      </c>
      <c r="R89" s="12">
        <v>-50367.681525223335</v>
      </c>
      <c r="S89" s="15"/>
      <c r="T89" s="15">
        <v>275453.80411995272</v>
      </c>
      <c r="U89" s="21">
        <v>-187093.52694298269</v>
      </c>
      <c r="V89" s="21">
        <v>-61009.3</v>
      </c>
      <c r="W89" s="21">
        <v>-23361.8</v>
      </c>
      <c r="X89" s="143">
        <v>-183768.5905842729</v>
      </c>
      <c r="Y89" s="15">
        <v>101141.87080926774</v>
      </c>
      <c r="Z89" s="12">
        <v>-78637.542598035128</v>
      </c>
      <c r="AA89" s="12"/>
      <c r="AB89" s="15">
        <v>275453.80411995272</v>
      </c>
      <c r="AC89" s="21">
        <v>-161091.8643590475</v>
      </c>
      <c r="AD89" s="21">
        <v>-59153</v>
      </c>
      <c r="AE89" s="21">
        <v>-22668.7</v>
      </c>
      <c r="AF89" s="143">
        <v>-183768.5905842729</v>
      </c>
      <c r="AG89" s="15">
        <v>101141.87080926774</v>
      </c>
      <c r="AH89" s="130">
        <v>-50086.480014099943</v>
      </c>
      <c r="AI89" s="163"/>
      <c r="AJ89" s="15">
        <v>93.316840429599523</v>
      </c>
      <c r="AK89" s="15">
        <v>-137.22589467988277</v>
      </c>
      <c r="AL89" s="15">
        <v>-43.909054250283241</v>
      </c>
      <c r="AN89" s="143">
        <v>135.7584051847968</v>
      </c>
      <c r="AO89" s="143">
        <v>-104.70833797117098</v>
      </c>
      <c r="AP89" s="143">
        <v>-90.571015566423313</v>
      </c>
      <c r="AQ89" s="143">
        <v>34.69705405746808</v>
      </c>
      <c r="AR89" s="143">
        <v>-24.823894295329392</v>
      </c>
      <c r="AT89" s="143">
        <v>135.35813470267948</v>
      </c>
      <c r="AU89" s="143">
        <v>-91.937851077632772</v>
      </c>
      <c r="AV89" s="143">
        <v>-29.98</v>
      </c>
      <c r="AW89" s="143">
        <v>-11.48</v>
      </c>
      <c r="AX89" s="143">
        <v>-90.303975717087425</v>
      </c>
      <c r="AY89" s="143">
        <v>49.701165016839184</v>
      </c>
      <c r="AZ89" s="143">
        <v>-38.642527075201535</v>
      </c>
      <c r="BB89" s="15">
        <v>138.76765950627342</v>
      </c>
      <c r="BC89" s="15">
        <v>-81.154591616648617</v>
      </c>
      <c r="BD89" s="15">
        <v>-29.8</v>
      </c>
      <c r="BE89" s="15">
        <v>-11.42</v>
      </c>
      <c r="BF89" s="15">
        <v>-92.578635055049318</v>
      </c>
      <c r="BG89" s="15">
        <v>50.953083531117251</v>
      </c>
      <c r="BH89" s="15">
        <v>-25.232483634307275</v>
      </c>
    </row>
    <row r="90" spans="1:60">
      <c r="A90" s="48">
        <v>240</v>
      </c>
      <c r="B90" s="52">
        <v>19</v>
      </c>
      <c r="C90" s="52">
        <v>19</v>
      </c>
      <c r="D90" s="11" t="s">
        <v>102</v>
      </c>
      <c r="E90" s="14">
        <v>19982</v>
      </c>
      <c r="F90" s="14">
        <v>19499</v>
      </c>
      <c r="G90" s="21">
        <v>19371</v>
      </c>
      <c r="H90" s="21">
        <v>19402</v>
      </c>
      <c r="I90" s="21"/>
      <c r="J90" s="15">
        <v>-6108357.624492256</v>
      </c>
      <c r="K90" s="21">
        <v>-3736384.6645788797</v>
      </c>
      <c r="L90" s="130">
        <v>-9844742.2890711352</v>
      </c>
      <c r="M90" s="130"/>
      <c r="N90" s="21">
        <v>-7918485.2210957278</v>
      </c>
      <c r="O90" s="21">
        <v>-4733594.9750452265</v>
      </c>
      <c r="P90" s="21">
        <v>-1766044.2325296882</v>
      </c>
      <c r="Q90" s="15">
        <v>676557.85706657008</v>
      </c>
      <c r="R90" s="12">
        <v>-13741566.571604073</v>
      </c>
      <c r="S90" s="15"/>
      <c r="T90" s="15">
        <v>-7918485.2210957278</v>
      </c>
      <c r="U90" s="21">
        <v>-4489884.4718814008</v>
      </c>
      <c r="V90" s="21">
        <v>-580742.57999999996</v>
      </c>
      <c r="W90" s="21">
        <v>-222379.08000000002</v>
      </c>
      <c r="X90" s="143">
        <v>-1766044.2325296882</v>
      </c>
      <c r="Y90" s="15">
        <v>962761.26754119189</v>
      </c>
      <c r="Z90" s="12">
        <v>-14014774.317965625</v>
      </c>
      <c r="AA90" s="12"/>
      <c r="AB90" s="15">
        <v>-7918485.2210957278</v>
      </c>
      <c r="AC90" s="21">
        <v>-4240004.521795569</v>
      </c>
      <c r="AD90" s="21">
        <v>-578179.6</v>
      </c>
      <c r="AE90" s="21">
        <v>-221570.84</v>
      </c>
      <c r="AF90" s="143">
        <v>-1766044.2325296882</v>
      </c>
      <c r="AG90" s="15">
        <v>962761.26754119189</v>
      </c>
      <c r="AH90" s="130">
        <v>-13761523.147879792</v>
      </c>
      <c r="AI90" s="163"/>
      <c r="AJ90" s="15">
        <v>-305.69300492904893</v>
      </c>
      <c r="AK90" s="15">
        <v>-186.98752199874286</v>
      </c>
      <c r="AL90" s="15">
        <v>-492.68052692779179</v>
      </c>
      <c r="AN90" s="143">
        <v>-406.09699067109739</v>
      </c>
      <c r="AO90" s="143">
        <v>-242.76090953614167</v>
      </c>
      <c r="AP90" s="143">
        <v>-90.571015566423313</v>
      </c>
      <c r="AQ90" s="143">
        <v>34.69705405746808</v>
      </c>
      <c r="AR90" s="143">
        <v>-704.73186171619432</v>
      </c>
      <c r="AT90" s="143">
        <v>-408.78040478528357</v>
      </c>
      <c r="AU90" s="143">
        <v>-231.78382488675859</v>
      </c>
      <c r="AV90" s="143">
        <v>-29.979999999999997</v>
      </c>
      <c r="AW90" s="143">
        <v>-11.48</v>
      </c>
      <c r="AX90" s="143">
        <v>-91.169492154751339</v>
      </c>
      <c r="AY90" s="143">
        <v>49.701165016839184</v>
      </c>
      <c r="AZ90" s="143">
        <v>-723.49255680995429</v>
      </c>
      <c r="BB90" s="15">
        <v>-408.12726631768516</v>
      </c>
      <c r="BC90" s="15">
        <v>-218.53440479309191</v>
      </c>
      <c r="BD90" s="15">
        <v>-29.799999999999997</v>
      </c>
      <c r="BE90" s="15">
        <v>-11.42</v>
      </c>
      <c r="BF90" s="15">
        <v>-91.023823962977431</v>
      </c>
      <c r="BG90" s="15">
        <v>49.621753816162865</v>
      </c>
      <c r="BH90" s="15">
        <v>-709.2837412575916</v>
      </c>
    </row>
    <row r="91" spans="1:60">
      <c r="A91" s="48">
        <v>241</v>
      </c>
      <c r="B91" s="52">
        <v>19</v>
      </c>
      <c r="C91" s="52">
        <v>19</v>
      </c>
      <c r="D91" s="11" t="s">
        <v>103</v>
      </c>
      <c r="E91" s="14">
        <v>7904</v>
      </c>
      <c r="F91" s="14">
        <v>7771</v>
      </c>
      <c r="G91" s="21">
        <v>7691</v>
      </c>
      <c r="H91" s="21">
        <v>7604</v>
      </c>
      <c r="I91" s="21"/>
      <c r="J91" s="15">
        <v>-1201596.3587326356</v>
      </c>
      <c r="K91" s="21">
        <v>-845189.54189871054</v>
      </c>
      <c r="L91" s="130">
        <v>-2046785.9006313463</v>
      </c>
      <c r="M91" s="130"/>
      <c r="N91" s="21">
        <v>-1733822.0016617521</v>
      </c>
      <c r="O91" s="21">
        <v>-1116223.3567776668</v>
      </c>
      <c r="P91" s="21">
        <v>-703827.36196667561</v>
      </c>
      <c r="Q91" s="15">
        <v>269630.80708058446</v>
      </c>
      <c r="R91" s="12">
        <v>-3284241.91332551</v>
      </c>
      <c r="S91" s="15"/>
      <c r="T91" s="15">
        <v>-1733822.0016617521</v>
      </c>
      <c r="U91" s="21">
        <v>-1019096.6159147463</v>
      </c>
      <c r="V91" s="21">
        <v>-230576.18</v>
      </c>
      <c r="W91" s="21">
        <v>-88292.680000000008</v>
      </c>
      <c r="X91" s="143">
        <v>-703827.36196667561</v>
      </c>
      <c r="Y91" s="15">
        <v>382251.66014451016</v>
      </c>
      <c r="Z91" s="12">
        <v>-3393363.1793986643</v>
      </c>
      <c r="AA91" s="12"/>
      <c r="AB91" s="15">
        <v>-1733822.0016617521</v>
      </c>
      <c r="AC91" s="21">
        <v>-919511.14526922605</v>
      </c>
      <c r="AD91" s="21">
        <v>-226599.2</v>
      </c>
      <c r="AE91" s="21">
        <v>-86837.68</v>
      </c>
      <c r="AF91" s="143">
        <v>-703827.36196667561</v>
      </c>
      <c r="AG91" s="15">
        <v>382251.66014451016</v>
      </c>
      <c r="AH91" s="130">
        <v>-3288345.7287531439</v>
      </c>
      <c r="AI91" s="163"/>
      <c r="AJ91" s="15">
        <v>-152.02383081131524</v>
      </c>
      <c r="AK91" s="15">
        <v>-106.93187524022147</v>
      </c>
      <c r="AL91" s="15">
        <v>-258.95570605153671</v>
      </c>
      <c r="AN91" s="143">
        <v>-223.11439990499963</v>
      </c>
      <c r="AO91" s="143">
        <v>-143.63960323995198</v>
      </c>
      <c r="AP91" s="143">
        <v>-90.571015566423313</v>
      </c>
      <c r="AQ91" s="143">
        <v>34.69705405746808</v>
      </c>
      <c r="AR91" s="143">
        <v>-422.62796465390682</v>
      </c>
      <c r="AT91" s="143">
        <v>-225.43518419734133</v>
      </c>
      <c r="AU91" s="143">
        <v>-132.50508593352572</v>
      </c>
      <c r="AV91" s="143">
        <v>-29.98</v>
      </c>
      <c r="AW91" s="143">
        <v>-11.48</v>
      </c>
      <c r="AX91" s="143">
        <v>-91.513114285096293</v>
      </c>
      <c r="AY91" s="143">
        <v>49.701165016839184</v>
      </c>
      <c r="AZ91" s="143">
        <v>-441.21221939912419</v>
      </c>
      <c r="BB91" s="15">
        <v>-228.01446628902579</v>
      </c>
      <c r="BC91" s="15">
        <v>-120.92466402804131</v>
      </c>
      <c r="BD91" s="15">
        <v>-29.8</v>
      </c>
      <c r="BE91" s="15">
        <v>-11.42</v>
      </c>
      <c r="BF91" s="15">
        <v>-92.560147549536509</v>
      </c>
      <c r="BG91" s="15">
        <v>50.269813275185449</v>
      </c>
      <c r="BH91" s="15">
        <v>-432.44946459141818</v>
      </c>
    </row>
    <row r="92" spans="1:60">
      <c r="A92" s="48">
        <v>244</v>
      </c>
      <c r="B92" s="52">
        <v>17</v>
      </c>
      <c r="C92" s="52">
        <v>17</v>
      </c>
      <c r="D92" s="11" t="s">
        <v>104</v>
      </c>
      <c r="E92" s="14">
        <v>19116</v>
      </c>
      <c r="F92" s="14">
        <v>19300</v>
      </c>
      <c r="G92" s="21">
        <v>19514</v>
      </c>
      <c r="H92" s="21">
        <v>19657</v>
      </c>
      <c r="I92" s="21"/>
      <c r="J92" s="15">
        <v>-843977.50751002331</v>
      </c>
      <c r="K92" s="21">
        <v>-1572961.3445982235</v>
      </c>
      <c r="L92" s="130">
        <v>-2416938.8521082466</v>
      </c>
      <c r="M92" s="130"/>
      <c r="N92" s="21">
        <v>565142.12860777462</v>
      </c>
      <c r="O92" s="21">
        <v>-423097.89233809686</v>
      </c>
      <c r="P92" s="21">
        <v>-1748020.6004319699</v>
      </c>
      <c r="Q92" s="15">
        <v>669653.14330913394</v>
      </c>
      <c r="R92" s="12">
        <v>-936323.22085315816</v>
      </c>
      <c r="S92" s="15"/>
      <c r="T92" s="15">
        <v>565142.12860777462</v>
      </c>
      <c r="U92" s="21">
        <v>-181874.61365396754</v>
      </c>
      <c r="V92" s="21">
        <v>-585029.72</v>
      </c>
      <c r="W92" s="21">
        <v>-224020.72</v>
      </c>
      <c r="X92" s="143">
        <v>-1748020.6004319699</v>
      </c>
      <c r="Y92" s="15">
        <v>969868.53413859988</v>
      </c>
      <c r="Z92" s="12">
        <v>-1203934.9913395629</v>
      </c>
      <c r="AA92" s="12"/>
      <c r="AB92" s="15">
        <v>565142.12860777462</v>
      </c>
      <c r="AC92" s="21">
        <v>-81575.526616963296</v>
      </c>
      <c r="AD92" s="21">
        <v>-585778.6</v>
      </c>
      <c r="AE92" s="21">
        <v>-224482.94</v>
      </c>
      <c r="AF92" s="143">
        <v>-1748020.6004319699</v>
      </c>
      <c r="AG92" s="15">
        <v>969868.53413859988</v>
      </c>
      <c r="AH92" s="130">
        <v>-1104847.0043025587</v>
      </c>
      <c r="AI92" s="163"/>
      <c r="AJ92" s="15">
        <v>-44.150319497280982</v>
      </c>
      <c r="AK92" s="15">
        <v>-82.285067200158167</v>
      </c>
      <c r="AL92" s="15">
        <v>-126.43538669743914</v>
      </c>
      <c r="AN92" s="143">
        <v>29.281975575532364</v>
      </c>
      <c r="AO92" s="143">
        <v>-21.922170587466159</v>
      </c>
      <c r="AP92" s="143">
        <v>-90.571015566423313</v>
      </c>
      <c r="AQ92" s="143">
        <v>34.69705405746808</v>
      </c>
      <c r="AR92" s="143">
        <v>-48.514156520889024</v>
      </c>
      <c r="AT92" s="143">
        <v>28.960855212041334</v>
      </c>
      <c r="AU92" s="143">
        <v>-9.3202118301715462</v>
      </c>
      <c r="AV92" s="143">
        <v>-29.979999999999997</v>
      </c>
      <c r="AW92" s="143">
        <v>-11.48</v>
      </c>
      <c r="AX92" s="143">
        <v>-89.577769828429325</v>
      </c>
      <c r="AY92" s="143">
        <v>49.701165016839184</v>
      </c>
      <c r="AZ92" s="143">
        <v>-61.695961429720349</v>
      </c>
      <c r="BB92" s="15">
        <v>28.750171878098115</v>
      </c>
      <c r="BC92" s="15">
        <v>-4.1499479379846003</v>
      </c>
      <c r="BD92" s="15">
        <v>-29.799999999999997</v>
      </c>
      <c r="BE92" s="15">
        <v>-11.42</v>
      </c>
      <c r="BF92" s="15">
        <v>-88.926112857097721</v>
      </c>
      <c r="BG92" s="15">
        <v>49.339600861708291</v>
      </c>
      <c r="BH92" s="15">
        <v>-56.20628805527592</v>
      </c>
    </row>
    <row r="93" spans="1:60">
      <c r="A93" s="48">
        <v>245</v>
      </c>
      <c r="B93" s="52">
        <v>1</v>
      </c>
      <c r="C93" s="136">
        <v>35</v>
      </c>
      <c r="D93" s="11" t="s">
        <v>105</v>
      </c>
      <c r="E93" s="14">
        <v>37232</v>
      </c>
      <c r="F93" s="14">
        <v>37676</v>
      </c>
      <c r="G93" s="21">
        <v>38211</v>
      </c>
      <c r="H93" s="21">
        <v>38461</v>
      </c>
      <c r="I93" s="21"/>
      <c r="J93" s="15">
        <v>-1124612.8536957274</v>
      </c>
      <c r="K93" s="21">
        <v>422657.58740302263</v>
      </c>
      <c r="L93" s="130">
        <v>-701955.26629270473</v>
      </c>
      <c r="M93" s="130"/>
      <c r="N93" s="21">
        <v>-2323876.9373060782</v>
      </c>
      <c r="O93" s="21">
        <v>17318.139068906792</v>
      </c>
      <c r="P93" s="21">
        <v>-3412353.5824805647</v>
      </c>
      <c r="Q93" s="15">
        <v>1307246.2086691675</v>
      </c>
      <c r="R93" s="12">
        <v>-4411666.1720485687</v>
      </c>
      <c r="S93" s="15"/>
      <c r="T93" s="15">
        <v>-2323876.9373060782</v>
      </c>
      <c r="U93" s="21">
        <v>-76924.024262530715</v>
      </c>
      <c r="V93" s="21">
        <v>-1145565.78</v>
      </c>
      <c r="W93" s="21">
        <v>-438662.28</v>
      </c>
      <c r="X93" s="143">
        <v>-3412353.5824805647</v>
      </c>
      <c r="Y93" s="15">
        <v>1899131.2164584422</v>
      </c>
      <c r="Z93" s="12">
        <v>-5498251.3875907324</v>
      </c>
      <c r="AA93" s="12"/>
      <c r="AB93" s="15">
        <v>-2323876.9373060782</v>
      </c>
      <c r="AC93" s="21">
        <v>-159245.57206324919</v>
      </c>
      <c r="AD93" s="21">
        <v>-1146137.8</v>
      </c>
      <c r="AE93" s="21">
        <v>-439224.62</v>
      </c>
      <c r="AF93" s="143">
        <v>-3412353.5824805647</v>
      </c>
      <c r="AG93" s="15">
        <v>1899131.2164584422</v>
      </c>
      <c r="AH93" s="130">
        <v>-5581707.2953914497</v>
      </c>
      <c r="AI93" s="163"/>
      <c r="AJ93" s="15">
        <v>-30.205545060585717</v>
      </c>
      <c r="AK93" s="15">
        <v>11.351997942711179</v>
      </c>
      <c r="AL93" s="15">
        <v>-18.853547117874538</v>
      </c>
      <c r="AN93" s="143">
        <v>-61.680564213453607</v>
      </c>
      <c r="AO93" s="143">
        <v>0.45965970561914193</v>
      </c>
      <c r="AP93" s="143">
        <v>-90.571015566423313</v>
      </c>
      <c r="AQ93" s="143">
        <v>34.69705405746808</v>
      </c>
      <c r="AR93" s="143">
        <v>-117.09486601678969</v>
      </c>
      <c r="AT93" s="143">
        <v>-60.816962060822227</v>
      </c>
      <c r="AU93" s="143">
        <v>-2.0131382131462332</v>
      </c>
      <c r="AV93" s="143">
        <v>-29.98</v>
      </c>
      <c r="AW93" s="143">
        <v>-11.48</v>
      </c>
      <c r="AX93" s="143">
        <v>-89.302912315316661</v>
      </c>
      <c r="AY93" s="143">
        <v>49.701165016839184</v>
      </c>
      <c r="AZ93" s="143">
        <v>-143.89184757244595</v>
      </c>
      <c r="BB93" s="15">
        <v>-60.421646273005855</v>
      </c>
      <c r="BC93" s="15">
        <v>-4.140442839844237</v>
      </c>
      <c r="BD93" s="15">
        <v>-29.8</v>
      </c>
      <c r="BE93" s="15">
        <v>-11.42</v>
      </c>
      <c r="BF93" s="15">
        <v>-88.722435258588305</v>
      </c>
      <c r="BG93" s="15">
        <v>49.378102921360394</v>
      </c>
      <c r="BH93" s="15">
        <v>-145.126421450078</v>
      </c>
    </row>
    <row r="94" spans="1:60">
      <c r="A94" s="48">
        <v>249</v>
      </c>
      <c r="B94" s="52">
        <v>13</v>
      </c>
      <c r="C94" s="52">
        <v>13</v>
      </c>
      <c r="D94" s="11" t="s">
        <v>106</v>
      </c>
      <c r="E94" s="14">
        <v>9443</v>
      </c>
      <c r="F94" s="14">
        <v>9250</v>
      </c>
      <c r="G94" s="21">
        <v>9184</v>
      </c>
      <c r="H94" s="21">
        <v>9128</v>
      </c>
      <c r="I94" s="21"/>
      <c r="J94" s="15">
        <v>356946.7361238359</v>
      </c>
      <c r="K94" s="21">
        <v>874331.29611714953</v>
      </c>
      <c r="L94" s="130">
        <v>1231278.0322409854</v>
      </c>
      <c r="M94" s="130"/>
      <c r="N94" s="21">
        <v>321804.04423444072</v>
      </c>
      <c r="O94" s="21">
        <v>672971.99838957563</v>
      </c>
      <c r="P94" s="21">
        <v>-837781.89398941561</v>
      </c>
      <c r="Q94" s="15">
        <v>320947.75003157975</v>
      </c>
      <c r="R94" s="12">
        <v>477941.89866618044</v>
      </c>
      <c r="S94" s="15"/>
      <c r="T94" s="15">
        <v>321804.04423444072</v>
      </c>
      <c r="U94" s="21">
        <v>511084.19154129567</v>
      </c>
      <c r="V94" s="21">
        <v>-275336.32000000001</v>
      </c>
      <c r="W94" s="21">
        <v>-105432.32000000001</v>
      </c>
      <c r="X94" s="143">
        <v>-837781.89398941561</v>
      </c>
      <c r="Y94" s="15">
        <v>456455.49951465108</v>
      </c>
      <c r="Z94" s="12">
        <v>70793.201300971792</v>
      </c>
      <c r="AA94" s="12"/>
      <c r="AB94" s="15">
        <v>321804.04423444072</v>
      </c>
      <c r="AC94" s="21">
        <v>352123.06729358766</v>
      </c>
      <c r="AD94" s="21">
        <v>-272014.40000000002</v>
      </c>
      <c r="AE94" s="21">
        <v>-104241.76</v>
      </c>
      <c r="AF94" s="143">
        <v>-837781.89398941561</v>
      </c>
      <c r="AG94" s="15">
        <v>456455.49951465108</v>
      </c>
      <c r="AH94" s="130">
        <v>-83655.442946736177</v>
      </c>
      <c r="AI94" s="163"/>
      <c r="AJ94" s="15">
        <v>37.800141493575758</v>
      </c>
      <c r="AK94" s="15">
        <v>92.590415770110084</v>
      </c>
      <c r="AL94" s="15">
        <v>130.39055726368585</v>
      </c>
      <c r="AN94" s="143">
        <v>34.789626403723318</v>
      </c>
      <c r="AO94" s="143">
        <v>72.753729555629803</v>
      </c>
      <c r="AP94" s="143">
        <v>-90.571015566423313</v>
      </c>
      <c r="AQ94" s="143">
        <v>34.69705405746808</v>
      </c>
      <c r="AR94" s="143">
        <v>51.669394450397888</v>
      </c>
      <c r="AT94" s="143">
        <v>35.039638962809313</v>
      </c>
      <c r="AU94" s="143">
        <v>55.649411099879757</v>
      </c>
      <c r="AV94" s="143">
        <v>-29.98</v>
      </c>
      <c r="AW94" s="143">
        <v>-11.48</v>
      </c>
      <c r="AX94" s="143">
        <v>-91.221896122540898</v>
      </c>
      <c r="AY94" s="143">
        <v>49.701165016839184</v>
      </c>
      <c r="AZ94" s="143">
        <v>7.7083189569873465</v>
      </c>
      <c r="BB94" s="15">
        <v>35.254606073010599</v>
      </c>
      <c r="BC94" s="15">
        <v>38.576146723662099</v>
      </c>
      <c r="BD94" s="15">
        <v>-29.800000000000004</v>
      </c>
      <c r="BE94" s="15">
        <v>-11.42</v>
      </c>
      <c r="BF94" s="15">
        <v>-91.781539657035012</v>
      </c>
      <c r="BG94" s="15">
        <v>50.006080139641881</v>
      </c>
      <c r="BH94" s="15">
        <v>-9.1647067207204405</v>
      </c>
    </row>
    <row r="95" spans="1:60">
      <c r="A95" s="48">
        <v>250</v>
      </c>
      <c r="B95" s="52">
        <v>6</v>
      </c>
      <c r="C95" s="52">
        <v>6</v>
      </c>
      <c r="D95" s="11" t="s">
        <v>107</v>
      </c>
      <c r="E95" s="14">
        <v>1808</v>
      </c>
      <c r="F95" s="14">
        <v>1771</v>
      </c>
      <c r="G95" s="21">
        <v>1749</v>
      </c>
      <c r="H95" s="21">
        <v>1703</v>
      </c>
      <c r="I95" s="21"/>
      <c r="J95" s="15">
        <v>197920.72461793592</v>
      </c>
      <c r="K95" s="21">
        <v>71980.811857818</v>
      </c>
      <c r="L95" s="130">
        <v>269901.53647575394</v>
      </c>
      <c r="M95" s="130"/>
      <c r="N95" s="21">
        <v>-33912.46675835787</v>
      </c>
      <c r="O95" s="21">
        <v>-63511.40975548212</v>
      </c>
      <c r="P95" s="21">
        <v>-160401.26856813568</v>
      </c>
      <c r="Q95" s="15">
        <v>61448.482735775971</v>
      </c>
      <c r="R95" s="12">
        <v>-196376.66234619971</v>
      </c>
      <c r="S95" s="15"/>
      <c r="T95" s="15">
        <v>-33912.46675835787</v>
      </c>
      <c r="U95" s="21">
        <v>-41376.361747731185</v>
      </c>
      <c r="V95" s="21">
        <v>-52435.020000000004</v>
      </c>
      <c r="W95" s="21">
        <v>-20078.52</v>
      </c>
      <c r="X95" s="143">
        <v>-160401.26856813568</v>
      </c>
      <c r="Y95" s="15">
        <v>86927.337614451739</v>
      </c>
      <c r="Z95" s="12">
        <v>-221276.29945977303</v>
      </c>
      <c r="AA95" s="12"/>
      <c r="AB95" s="15">
        <v>-33912.46675835787</v>
      </c>
      <c r="AC95" s="21">
        <v>-18680.972671265328</v>
      </c>
      <c r="AD95" s="21">
        <v>-50749.4</v>
      </c>
      <c r="AE95" s="21">
        <v>-19448.259999999998</v>
      </c>
      <c r="AF95" s="143">
        <v>-160401.26856813568</v>
      </c>
      <c r="AG95" s="15">
        <v>86927.337614451739</v>
      </c>
      <c r="AH95" s="130">
        <v>-196265.03038330717</v>
      </c>
      <c r="AI95" s="163"/>
      <c r="AJ95" s="15">
        <v>109.46942733292916</v>
      </c>
      <c r="AK95" s="15">
        <v>39.812395939058625</v>
      </c>
      <c r="AL95" s="15">
        <v>149.2818232719878</v>
      </c>
      <c r="AN95" s="143">
        <v>-19.148767226627822</v>
      </c>
      <c r="AO95" s="143">
        <v>-35.861891448606507</v>
      </c>
      <c r="AP95" s="143">
        <v>-90.571015566423313</v>
      </c>
      <c r="AQ95" s="143">
        <v>34.69705405746808</v>
      </c>
      <c r="AR95" s="143">
        <v>-110.88462018418956</v>
      </c>
      <c r="AT95" s="143">
        <v>-19.389632223189178</v>
      </c>
      <c r="AU95" s="143">
        <v>-23.657153657936639</v>
      </c>
      <c r="AV95" s="143">
        <v>-29.980000000000004</v>
      </c>
      <c r="AW95" s="143">
        <v>-11.48</v>
      </c>
      <c r="AX95" s="143">
        <v>-91.710273623862591</v>
      </c>
      <c r="AY95" s="143">
        <v>49.701165016839184</v>
      </c>
      <c r="AZ95" s="143">
        <v>-126.51589448814924</v>
      </c>
      <c r="BB95" s="15">
        <v>-19.91336861911795</v>
      </c>
      <c r="BC95" s="15">
        <v>-10.969449601447639</v>
      </c>
      <c r="BD95" s="15">
        <v>-29.8</v>
      </c>
      <c r="BE95" s="15">
        <v>-11.42</v>
      </c>
      <c r="BF95" s="15">
        <v>-94.187474203250545</v>
      </c>
      <c r="BG95" s="15">
        <v>51.0436509773645</v>
      </c>
      <c r="BH95" s="15">
        <v>-115.24664144645165</v>
      </c>
    </row>
    <row r="96" spans="1:60">
      <c r="A96" s="48">
        <v>256</v>
      </c>
      <c r="B96" s="52">
        <v>13</v>
      </c>
      <c r="C96" s="52">
        <v>13</v>
      </c>
      <c r="D96" s="11" t="s">
        <v>108</v>
      </c>
      <c r="E96" s="14">
        <v>1581</v>
      </c>
      <c r="F96" s="14">
        <v>1554</v>
      </c>
      <c r="G96" s="21">
        <v>1523</v>
      </c>
      <c r="H96" s="21">
        <v>1492</v>
      </c>
      <c r="I96" s="21"/>
      <c r="J96" s="15">
        <v>-267691.33868008648</v>
      </c>
      <c r="K96" s="21">
        <v>-388370.03901993233</v>
      </c>
      <c r="L96" s="130">
        <v>-656061.37770001881</v>
      </c>
      <c r="M96" s="130"/>
      <c r="N96" s="21">
        <v>-362507.93580721266</v>
      </c>
      <c r="O96" s="21">
        <v>-434828.50645918527</v>
      </c>
      <c r="P96" s="21">
        <v>-140747.35819022183</v>
      </c>
      <c r="Q96" s="15">
        <v>53919.222005305397</v>
      </c>
      <c r="R96" s="12">
        <v>-884164.57845131436</v>
      </c>
      <c r="S96" s="15"/>
      <c r="T96" s="15">
        <v>-362507.93580721266</v>
      </c>
      <c r="U96" s="21">
        <v>-415405.65800969629</v>
      </c>
      <c r="V96" s="21">
        <v>-45659.54</v>
      </c>
      <c r="W96" s="21">
        <v>-17484.04</v>
      </c>
      <c r="X96" s="143">
        <v>-140747.35819022183</v>
      </c>
      <c r="Y96" s="15">
        <v>75694.874320646079</v>
      </c>
      <c r="Z96" s="12">
        <v>-906109.65768648486</v>
      </c>
      <c r="AA96" s="12"/>
      <c r="AB96" s="15">
        <v>-362507.93580721266</v>
      </c>
      <c r="AC96" s="21">
        <v>-395491.1268833112</v>
      </c>
      <c r="AD96" s="21">
        <v>-44461.599999999999</v>
      </c>
      <c r="AE96" s="21">
        <v>-17038.64</v>
      </c>
      <c r="AF96" s="143">
        <v>-140747.35819022183</v>
      </c>
      <c r="AG96" s="15">
        <v>75694.874320646079</v>
      </c>
      <c r="AH96" s="130">
        <v>-884551.78656009969</v>
      </c>
      <c r="AI96" s="163"/>
      <c r="AJ96" s="15">
        <v>-169.31773477551326</v>
      </c>
      <c r="AK96" s="15">
        <v>-245.64834852620641</v>
      </c>
      <c r="AL96" s="15">
        <v>-414.96608330171966</v>
      </c>
      <c r="AN96" s="143">
        <v>-233.27408996603131</v>
      </c>
      <c r="AO96" s="143">
        <v>-279.81242371890943</v>
      </c>
      <c r="AP96" s="143">
        <v>-90.571015566423313</v>
      </c>
      <c r="AQ96" s="143">
        <v>34.69705405746808</v>
      </c>
      <c r="AR96" s="143">
        <v>-568.96047519389595</v>
      </c>
      <c r="AT96" s="143">
        <v>-238.02228221090786</v>
      </c>
      <c r="AU96" s="143">
        <v>-272.75486409041122</v>
      </c>
      <c r="AV96" s="143">
        <v>-29.98</v>
      </c>
      <c r="AW96" s="143">
        <v>-11.48</v>
      </c>
      <c r="AX96" s="143">
        <v>-92.414549041511378</v>
      </c>
      <c r="AY96" s="143">
        <v>49.701165016839184</v>
      </c>
      <c r="AZ96" s="143">
        <v>-594.95053032599139</v>
      </c>
      <c r="BB96" s="15">
        <v>-242.96778539357416</v>
      </c>
      <c r="BC96" s="15">
        <v>-265.0744818252756</v>
      </c>
      <c r="BD96" s="15">
        <v>-29.8</v>
      </c>
      <c r="BE96" s="15">
        <v>-11.42</v>
      </c>
      <c r="BF96" s="15">
        <v>-94.334690476019986</v>
      </c>
      <c r="BG96" s="15">
        <v>50.733829973623379</v>
      </c>
      <c r="BH96" s="15">
        <v>-592.86312772124643</v>
      </c>
    </row>
    <row r="97" spans="1:60">
      <c r="A97" s="48">
        <v>257</v>
      </c>
      <c r="B97" s="52">
        <v>1</v>
      </c>
      <c r="C97" s="136">
        <v>34</v>
      </c>
      <c r="D97" s="11" t="s">
        <v>109</v>
      </c>
      <c r="E97" s="14">
        <v>40433</v>
      </c>
      <c r="F97" s="14">
        <v>40722</v>
      </c>
      <c r="G97" s="21">
        <v>41154</v>
      </c>
      <c r="H97" s="21">
        <v>41635</v>
      </c>
      <c r="I97" s="21"/>
      <c r="J97" s="15">
        <v>4717899.5307239471</v>
      </c>
      <c r="K97" s="21">
        <v>3486720.3034870639</v>
      </c>
      <c r="L97" s="130">
        <v>8204619.8342110105</v>
      </c>
      <c r="M97" s="130"/>
      <c r="N97" s="21">
        <v>6730177.9833535608</v>
      </c>
      <c r="O97" s="21">
        <v>4050161.0294359676</v>
      </c>
      <c r="P97" s="21">
        <v>-3688232.89589589</v>
      </c>
      <c r="Q97" s="15">
        <v>1412933.4353282151</v>
      </c>
      <c r="R97" s="12">
        <v>8505039.5522218533</v>
      </c>
      <c r="S97" s="15"/>
      <c r="T97" s="15">
        <v>6730177.9833535608</v>
      </c>
      <c r="U97" s="21">
        <v>3337469.6488440041</v>
      </c>
      <c r="V97" s="21">
        <v>-1233796.92</v>
      </c>
      <c r="W97" s="21">
        <v>-472447.92000000004</v>
      </c>
      <c r="X97" s="143">
        <v>-3688232.89589589</v>
      </c>
      <c r="Y97" s="15">
        <v>2045401.745103</v>
      </c>
      <c r="Z97" s="12">
        <v>6718571.6414046744</v>
      </c>
      <c r="AA97" s="12"/>
      <c r="AB97" s="15">
        <v>6730177.9833535608</v>
      </c>
      <c r="AC97" s="21">
        <v>2637662.6324531757</v>
      </c>
      <c r="AD97" s="21">
        <v>-1240723</v>
      </c>
      <c r="AE97" s="21">
        <v>-475471.7</v>
      </c>
      <c r="AF97" s="143">
        <v>-3688232.89589589</v>
      </c>
      <c r="AG97" s="15">
        <v>2045401.745103</v>
      </c>
      <c r="AH97" s="130">
        <v>6008814.7650138456</v>
      </c>
      <c r="AI97" s="163"/>
      <c r="AJ97" s="15">
        <v>116.68437985615579</v>
      </c>
      <c r="AK97" s="15">
        <v>86.234518919869018</v>
      </c>
      <c r="AL97" s="15">
        <v>202.9188987760248</v>
      </c>
      <c r="AN97" s="143">
        <v>165.27130257240708</v>
      </c>
      <c r="AO97" s="143">
        <v>99.458794495259752</v>
      </c>
      <c r="AP97" s="143">
        <v>-90.571015566423313</v>
      </c>
      <c r="AQ97" s="143">
        <v>34.69705405746808</v>
      </c>
      <c r="AR97" s="143">
        <v>208.8561355587116</v>
      </c>
      <c r="AT97" s="143">
        <v>163.53642375840892</v>
      </c>
      <c r="AU97" s="143">
        <v>81.097090169704146</v>
      </c>
      <c r="AV97" s="143">
        <v>-29.979999999999997</v>
      </c>
      <c r="AW97" s="143">
        <v>-11.48</v>
      </c>
      <c r="AX97" s="143">
        <v>-89.62027739456407</v>
      </c>
      <c r="AY97" s="143">
        <v>49.701165016839191</v>
      </c>
      <c r="AZ97" s="143">
        <v>163.25440155038817</v>
      </c>
      <c r="BB97" s="15">
        <v>161.64712341428032</v>
      </c>
      <c r="BC97" s="15">
        <v>63.35205073743667</v>
      </c>
      <c r="BD97" s="15">
        <v>-29.8</v>
      </c>
      <c r="BE97" s="15">
        <v>-11.42</v>
      </c>
      <c r="BF97" s="15">
        <v>-88.584914036168854</v>
      </c>
      <c r="BG97" s="15">
        <v>49.126978386045394</v>
      </c>
      <c r="BH97" s="15">
        <v>144.32123850159351</v>
      </c>
    </row>
    <row r="98" spans="1:60">
      <c r="A98" s="48">
        <v>260</v>
      </c>
      <c r="B98" s="52">
        <v>12</v>
      </c>
      <c r="C98" s="52">
        <v>12</v>
      </c>
      <c r="D98" s="11" t="s">
        <v>110</v>
      </c>
      <c r="E98" s="14">
        <v>9877</v>
      </c>
      <c r="F98" s="14">
        <v>9727</v>
      </c>
      <c r="G98" s="21">
        <v>9689</v>
      </c>
      <c r="H98" s="21">
        <v>9566</v>
      </c>
      <c r="I98" s="21"/>
      <c r="J98" s="15">
        <v>4309780.9450360192</v>
      </c>
      <c r="K98" s="21">
        <v>2830835.1857600482</v>
      </c>
      <c r="L98" s="130">
        <v>7140616.1307960674</v>
      </c>
      <c r="M98" s="130"/>
      <c r="N98" s="21">
        <v>2820993.2121783863</v>
      </c>
      <c r="O98" s="21">
        <v>1651446.9546784337</v>
      </c>
      <c r="P98" s="21">
        <v>-880984.26841459959</v>
      </c>
      <c r="Q98" s="15">
        <v>337498.24481699202</v>
      </c>
      <c r="R98" s="12">
        <v>3928954.1432592119</v>
      </c>
      <c r="S98" s="15"/>
      <c r="T98" s="15">
        <v>2820993.2121783863</v>
      </c>
      <c r="U98" s="21">
        <v>1481210.9874121395</v>
      </c>
      <c r="V98" s="21">
        <v>-290476.22000000003</v>
      </c>
      <c r="W98" s="21">
        <v>-111229.72</v>
      </c>
      <c r="X98" s="143">
        <v>-880984.26841459959</v>
      </c>
      <c r="Y98" s="15">
        <v>481554.58784815489</v>
      </c>
      <c r="Z98" s="12">
        <v>3501068.5790240802</v>
      </c>
      <c r="AA98" s="12"/>
      <c r="AB98" s="15">
        <v>2820993.2121783863</v>
      </c>
      <c r="AC98" s="21">
        <v>1314052.6246491715</v>
      </c>
      <c r="AD98" s="21">
        <v>-285066.8</v>
      </c>
      <c r="AE98" s="21">
        <v>-109243.72</v>
      </c>
      <c r="AF98" s="143">
        <v>-880984.26841459959</v>
      </c>
      <c r="AG98" s="15">
        <v>481554.58784815489</v>
      </c>
      <c r="AH98" s="130">
        <v>3341305.636261113</v>
      </c>
      <c r="AI98" s="163"/>
      <c r="AJ98" s="15">
        <v>436.3451397221848</v>
      </c>
      <c r="AK98" s="15">
        <v>286.60880690088572</v>
      </c>
      <c r="AL98" s="15">
        <v>722.95394662307046</v>
      </c>
      <c r="AN98" s="143">
        <v>290.01677929252457</v>
      </c>
      <c r="AO98" s="143">
        <v>169.77968075238343</v>
      </c>
      <c r="AP98" s="143">
        <v>-90.571015566423313</v>
      </c>
      <c r="AQ98" s="143">
        <v>34.69705405746808</v>
      </c>
      <c r="AR98" s="143">
        <v>403.92249853595268</v>
      </c>
      <c r="AT98" s="143">
        <v>291.15421737830388</v>
      </c>
      <c r="AU98" s="143">
        <v>152.87552765116519</v>
      </c>
      <c r="AV98" s="143">
        <v>-29.980000000000004</v>
      </c>
      <c r="AW98" s="143">
        <v>-11.48</v>
      </c>
      <c r="AX98" s="143">
        <v>-90.926232677737602</v>
      </c>
      <c r="AY98" s="143">
        <v>49.701165016839184</v>
      </c>
      <c r="AZ98" s="143">
        <v>361.34467736857056</v>
      </c>
      <c r="BB98" s="15">
        <v>294.89788962767994</v>
      </c>
      <c r="BC98" s="15">
        <v>137.36698982324603</v>
      </c>
      <c r="BD98" s="15">
        <v>-29.799999999999997</v>
      </c>
      <c r="BE98" s="15">
        <v>-11.42</v>
      </c>
      <c r="BF98" s="15">
        <v>-92.095365713422495</v>
      </c>
      <c r="BG98" s="15">
        <v>50.340224529391058</v>
      </c>
      <c r="BH98" s="15">
        <v>349.28973826689452</v>
      </c>
    </row>
    <row r="99" spans="1:60">
      <c r="A99" s="48">
        <v>261</v>
      </c>
      <c r="B99" s="52">
        <v>19</v>
      </c>
      <c r="C99" s="52">
        <v>19</v>
      </c>
      <c r="D99" s="11" t="s">
        <v>111</v>
      </c>
      <c r="E99" s="14">
        <v>6523</v>
      </c>
      <c r="F99" s="14">
        <v>6637</v>
      </c>
      <c r="G99" s="21">
        <v>6822</v>
      </c>
      <c r="H99" s="21">
        <v>6837</v>
      </c>
      <c r="I99" s="21"/>
      <c r="J99" s="15">
        <v>-476562.29855948989</v>
      </c>
      <c r="K99" s="21">
        <v>1246081.2834593584</v>
      </c>
      <c r="L99" s="130">
        <v>769518.98489986849</v>
      </c>
      <c r="M99" s="130"/>
      <c r="N99" s="21">
        <v>610566.06775582687</v>
      </c>
      <c r="O99" s="21">
        <v>1844326.9898103022</v>
      </c>
      <c r="P99" s="21">
        <v>-601119.83031435148</v>
      </c>
      <c r="Q99" s="15">
        <v>230284.34777941564</v>
      </c>
      <c r="R99" s="12">
        <v>2084057.5750311932</v>
      </c>
      <c r="S99" s="15"/>
      <c r="T99" s="15">
        <v>610566.06775582687</v>
      </c>
      <c r="U99" s="21">
        <v>1728170.3007235958</v>
      </c>
      <c r="V99" s="21">
        <v>-204523.56</v>
      </c>
      <c r="W99" s="21">
        <v>-78316.56</v>
      </c>
      <c r="X99" s="143">
        <v>-601119.83031435148</v>
      </c>
      <c r="Y99" s="15">
        <v>339061.34774487693</v>
      </c>
      <c r="Z99" s="12">
        <v>1793837.7659099482</v>
      </c>
      <c r="AA99" s="12"/>
      <c r="AB99" s="15">
        <v>610566.06775582687</v>
      </c>
      <c r="AC99" s="21">
        <v>1614113.5459525648</v>
      </c>
      <c r="AD99" s="21">
        <v>-203742.6</v>
      </c>
      <c r="AE99" s="21">
        <v>-78078.539999999994</v>
      </c>
      <c r="AF99" s="143">
        <v>-601119.83031435148</v>
      </c>
      <c r="AG99" s="15">
        <v>339061.34774487693</v>
      </c>
      <c r="AH99" s="130">
        <v>1680799.9911389172</v>
      </c>
      <c r="AI99" s="163"/>
      <c r="AJ99" s="15">
        <v>-73.058761085311957</v>
      </c>
      <c r="AK99" s="15">
        <v>191.0288645499553</v>
      </c>
      <c r="AL99" s="15">
        <v>117.97010346464334</v>
      </c>
      <c r="AN99" s="143">
        <v>91.994284730424425</v>
      </c>
      <c r="AO99" s="143">
        <v>277.88563956762124</v>
      </c>
      <c r="AP99" s="143">
        <v>-90.571015566423299</v>
      </c>
      <c r="AQ99" s="143">
        <v>34.69705405746808</v>
      </c>
      <c r="AR99" s="143">
        <v>314.00596278909046</v>
      </c>
      <c r="AT99" s="143">
        <v>89.499570178221475</v>
      </c>
      <c r="AU99" s="143">
        <v>253.32311649422394</v>
      </c>
      <c r="AV99" s="143">
        <v>-29.98</v>
      </c>
      <c r="AW99" s="143">
        <v>-11.48</v>
      </c>
      <c r="AX99" s="143">
        <v>-88.114897436873562</v>
      </c>
      <c r="AY99" s="143">
        <v>49.701165016839184</v>
      </c>
      <c r="AZ99" s="143">
        <v>262.94895425241106</v>
      </c>
      <c r="BB99" s="15">
        <v>89.303213069449598</v>
      </c>
      <c r="BC99" s="15">
        <v>236.08505864451729</v>
      </c>
      <c r="BD99" s="15">
        <v>-29.8</v>
      </c>
      <c r="BE99" s="15">
        <v>-11.42</v>
      </c>
      <c r="BF99" s="15">
        <v>-87.921578223541246</v>
      </c>
      <c r="BG99" s="15">
        <v>49.592123408640767</v>
      </c>
      <c r="BH99" s="15">
        <v>245.83881689906642</v>
      </c>
    </row>
    <row r="100" spans="1:60">
      <c r="A100" s="48">
        <v>263</v>
      </c>
      <c r="B100" s="52">
        <v>11</v>
      </c>
      <c r="C100" s="52">
        <v>11</v>
      </c>
      <c r="D100" s="11" t="s">
        <v>112</v>
      </c>
      <c r="E100" s="14">
        <v>7759</v>
      </c>
      <c r="F100" s="14">
        <v>7597</v>
      </c>
      <c r="G100" s="21">
        <v>7475</v>
      </c>
      <c r="H100" s="21">
        <v>7354</v>
      </c>
      <c r="I100" s="21"/>
      <c r="J100" s="15">
        <v>1224315.5131435227</v>
      </c>
      <c r="K100" s="21">
        <v>717512.01701661141</v>
      </c>
      <c r="L100" s="130">
        <v>1941827.5301601342</v>
      </c>
      <c r="M100" s="130"/>
      <c r="N100" s="21">
        <v>1100378.9465230771</v>
      </c>
      <c r="O100" s="21">
        <v>488737.53989352088</v>
      </c>
      <c r="P100" s="21">
        <v>-688068.00525811792</v>
      </c>
      <c r="Q100" s="15">
        <v>263593.51967458503</v>
      </c>
      <c r="R100" s="12">
        <v>1164642.000833065</v>
      </c>
      <c r="S100" s="15"/>
      <c r="T100" s="15">
        <v>1100378.9465230771</v>
      </c>
      <c r="U100" s="21">
        <v>355779.52166364162</v>
      </c>
      <c r="V100" s="21">
        <v>-224100.5</v>
      </c>
      <c r="W100" s="21">
        <v>-85813</v>
      </c>
      <c r="X100" s="143">
        <v>-688068.00525811792</v>
      </c>
      <c r="Y100" s="15">
        <v>371516.20850087289</v>
      </c>
      <c r="Z100" s="12">
        <v>829693.17142947367</v>
      </c>
      <c r="AA100" s="12"/>
      <c r="AB100" s="15">
        <v>1100378.9465230771</v>
      </c>
      <c r="AC100" s="21">
        <v>225225.17994365917</v>
      </c>
      <c r="AD100" s="21">
        <v>-219149.2</v>
      </c>
      <c r="AE100" s="21">
        <v>-83982.68</v>
      </c>
      <c r="AF100" s="143">
        <v>-688068.00525811792</v>
      </c>
      <c r="AG100" s="15">
        <v>371516.20850087289</v>
      </c>
      <c r="AH100" s="130">
        <v>705920.44970949134</v>
      </c>
      <c r="AI100" s="163"/>
      <c r="AJ100" s="15">
        <v>157.79295181640967</v>
      </c>
      <c r="AK100" s="15">
        <v>92.474805647198281</v>
      </c>
      <c r="AL100" s="15">
        <v>250.26775746360795</v>
      </c>
      <c r="AN100" s="143">
        <v>144.84387870515692</v>
      </c>
      <c r="AO100" s="143">
        <v>64.332965630317346</v>
      </c>
      <c r="AP100" s="143">
        <v>-90.571015566423313</v>
      </c>
      <c r="AQ100" s="143">
        <v>34.69705405746808</v>
      </c>
      <c r="AR100" s="143">
        <v>153.30288282651901</v>
      </c>
      <c r="AT100" s="143">
        <v>147.20788582248522</v>
      </c>
      <c r="AU100" s="143">
        <v>47.595922630587509</v>
      </c>
      <c r="AV100" s="143">
        <v>-29.98</v>
      </c>
      <c r="AW100" s="143">
        <v>-11.48</v>
      </c>
      <c r="AX100" s="143">
        <v>-92.049231472657922</v>
      </c>
      <c r="AY100" s="143">
        <v>49.701165016839184</v>
      </c>
      <c r="AZ100" s="143">
        <v>110.995741997254</v>
      </c>
      <c r="BB100" s="15">
        <v>149.62999000857724</v>
      </c>
      <c r="BC100" s="15">
        <v>30.626214297478811</v>
      </c>
      <c r="BD100" s="15">
        <v>-29.8</v>
      </c>
      <c r="BE100" s="15">
        <v>-11.42</v>
      </c>
      <c r="BF100" s="15">
        <v>-93.56377553142751</v>
      </c>
      <c r="BG100" s="15">
        <v>50.518929630251954</v>
      </c>
      <c r="BH100" s="15">
        <v>95.991358404880515</v>
      </c>
    </row>
    <row r="101" spans="1:60">
      <c r="A101" s="48">
        <v>265</v>
      </c>
      <c r="B101" s="52">
        <v>13</v>
      </c>
      <c r="C101" s="52">
        <v>13</v>
      </c>
      <c r="D101" s="11" t="s">
        <v>113</v>
      </c>
      <c r="E101" s="14">
        <v>1088</v>
      </c>
      <c r="F101" s="14">
        <v>1064</v>
      </c>
      <c r="G101" s="21">
        <v>1035</v>
      </c>
      <c r="H101" s="21">
        <v>1011</v>
      </c>
      <c r="I101" s="21"/>
      <c r="J101" s="15">
        <v>422994.28370602295</v>
      </c>
      <c r="K101" s="21">
        <v>202031.86959103993</v>
      </c>
      <c r="L101" s="130">
        <v>625026.15329706285</v>
      </c>
      <c r="M101" s="130"/>
      <c r="N101" s="21">
        <v>405673.08716618933</v>
      </c>
      <c r="O101" s="21">
        <v>170009.25803856461</v>
      </c>
      <c r="P101" s="21">
        <v>-96367.560562674407</v>
      </c>
      <c r="Q101" s="15">
        <v>36917.665517146037</v>
      </c>
      <c r="R101" s="12">
        <v>516232.45015922555</v>
      </c>
      <c r="S101" s="15"/>
      <c r="T101" s="15">
        <v>405673.08716618933</v>
      </c>
      <c r="U101" s="21">
        <v>151387.78490488135</v>
      </c>
      <c r="V101" s="21">
        <v>-31029.3</v>
      </c>
      <c r="W101" s="21">
        <v>-11881.800000000001</v>
      </c>
      <c r="X101" s="143">
        <v>-96367.560562674407</v>
      </c>
      <c r="Y101" s="15">
        <v>51440.705792428555</v>
      </c>
      <c r="Z101" s="12">
        <v>469222.91730082483</v>
      </c>
      <c r="AA101" s="12"/>
      <c r="AB101" s="15">
        <v>405673.08716618933</v>
      </c>
      <c r="AC101" s="21">
        <v>133102.95936979365</v>
      </c>
      <c r="AD101" s="21">
        <v>-30127.8</v>
      </c>
      <c r="AE101" s="21">
        <v>-11545.62</v>
      </c>
      <c r="AF101" s="143">
        <v>-96367.560562674407</v>
      </c>
      <c r="AG101" s="15">
        <v>51440.705792428555</v>
      </c>
      <c r="AH101" s="130">
        <v>452175.77176573715</v>
      </c>
      <c r="AI101" s="163"/>
      <c r="AJ101" s="15">
        <v>388.78151075921227</v>
      </c>
      <c r="AK101" s="15">
        <v>185.6910566094117</v>
      </c>
      <c r="AL101" s="15">
        <v>574.47256736862391</v>
      </c>
      <c r="AN101" s="143">
        <v>381.27169846446367</v>
      </c>
      <c r="AO101" s="143">
        <v>159.78313725429004</v>
      </c>
      <c r="AP101" s="143">
        <v>-90.571015566423313</v>
      </c>
      <c r="AQ101" s="143">
        <v>34.69705405746808</v>
      </c>
      <c r="AR101" s="143">
        <v>485.18087420979845</v>
      </c>
      <c r="AT101" s="143">
        <v>391.95467359052111</v>
      </c>
      <c r="AU101" s="143">
        <v>146.26839121244575</v>
      </c>
      <c r="AV101" s="143">
        <v>-29.98</v>
      </c>
      <c r="AW101" s="143">
        <v>-11.48</v>
      </c>
      <c r="AX101" s="143">
        <v>-93.108754166835169</v>
      </c>
      <c r="AY101" s="143">
        <v>49.701165016839184</v>
      </c>
      <c r="AZ101" s="143">
        <v>453.35547565297088</v>
      </c>
      <c r="BB101" s="15">
        <v>401.25923557486578</v>
      </c>
      <c r="BC101" s="15">
        <v>131.65475704232804</v>
      </c>
      <c r="BD101" s="15">
        <v>-29.8</v>
      </c>
      <c r="BE101" s="15">
        <v>-11.42</v>
      </c>
      <c r="BF101" s="15">
        <v>-95.319051001656192</v>
      </c>
      <c r="BG101" s="15">
        <v>50.881014631482252</v>
      </c>
      <c r="BH101" s="15">
        <v>447.25595624701992</v>
      </c>
    </row>
    <row r="102" spans="1:60">
      <c r="A102" s="48">
        <v>271</v>
      </c>
      <c r="B102" s="52">
        <v>4</v>
      </c>
      <c r="C102" s="52">
        <v>4</v>
      </c>
      <c r="D102" s="11" t="s">
        <v>114</v>
      </c>
      <c r="E102" s="14">
        <v>6951</v>
      </c>
      <c r="F102" s="14">
        <v>6903</v>
      </c>
      <c r="G102" s="21">
        <v>6766</v>
      </c>
      <c r="H102" s="21">
        <v>6668</v>
      </c>
      <c r="I102" s="21"/>
      <c r="J102" s="15">
        <v>-317440.41636771831</v>
      </c>
      <c r="K102" s="21">
        <v>-197938.67565481996</v>
      </c>
      <c r="L102" s="130">
        <v>-515379.0920225383</v>
      </c>
      <c r="M102" s="130"/>
      <c r="N102" s="21">
        <v>-695416.62654656218</v>
      </c>
      <c r="O102" s="21">
        <v>-375175.73867308459</v>
      </c>
      <c r="P102" s="21">
        <v>-625211.72045502008</v>
      </c>
      <c r="Q102" s="15">
        <v>239513.76415870216</v>
      </c>
      <c r="R102" s="12">
        <v>-1456290.3215159646</v>
      </c>
      <c r="S102" s="15"/>
      <c r="T102" s="15">
        <v>-695416.62654656218</v>
      </c>
      <c r="U102" s="21">
        <v>-288897.79604321177</v>
      </c>
      <c r="V102" s="21">
        <v>-202844.68</v>
      </c>
      <c r="W102" s="21">
        <v>-77673.680000000008</v>
      </c>
      <c r="X102" s="143">
        <v>-625211.72045502008</v>
      </c>
      <c r="Y102" s="15">
        <v>336278.08250393393</v>
      </c>
      <c r="Z102" s="12">
        <v>-1553766.4205408599</v>
      </c>
      <c r="AA102" s="12"/>
      <c r="AB102" s="15">
        <v>-695416.62654656218</v>
      </c>
      <c r="AC102" s="21">
        <v>-200435.75719801482</v>
      </c>
      <c r="AD102" s="21">
        <v>-198706.4</v>
      </c>
      <c r="AE102" s="21">
        <v>-76148.56</v>
      </c>
      <c r="AF102" s="143">
        <v>-625211.72045502008</v>
      </c>
      <c r="AG102" s="15">
        <v>336278.08250393393</v>
      </c>
      <c r="AH102" s="130">
        <v>-1459640.9816956632</v>
      </c>
      <c r="AI102" s="163"/>
      <c r="AJ102" s="15">
        <v>-45.66830907318635</v>
      </c>
      <c r="AK102" s="15">
        <v>-28.47628767872536</v>
      </c>
      <c r="AL102" s="15">
        <v>-74.144596751911706</v>
      </c>
      <c r="AN102" s="143">
        <v>-100.74121781059861</v>
      </c>
      <c r="AO102" s="143">
        <v>-54.349665170662696</v>
      </c>
      <c r="AP102" s="143">
        <v>-90.571015566423313</v>
      </c>
      <c r="AQ102" s="143">
        <v>34.69705405746808</v>
      </c>
      <c r="AR102" s="143">
        <v>-210.96484449021651</v>
      </c>
      <c r="AT102" s="143">
        <v>-102.78105624394948</v>
      </c>
      <c r="AU102" s="143">
        <v>-42.698462317944397</v>
      </c>
      <c r="AV102" s="143">
        <v>-29.98</v>
      </c>
      <c r="AW102" s="143">
        <v>-11.48</v>
      </c>
      <c r="AX102" s="143">
        <v>-92.404924690366556</v>
      </c>
      <c r="AY102" s="143">
        <v>49.701165016839184</v>
      </c>
      <c r="AZ102" s="143">
        <v>-229.64327823542121</v>
      </c>
      <c r="BB102" s="15">
        <v>-104.29163565485335</v>
      </c>
      <c r="BC102" s="15">
        <v>-30.05935170936035</v>
      </c>
      <c r="BD102" s="15">
        <v>-29.8</v>
      </c>
      <c r="BE102" s="15">
        <v>-11.42</v>
      </c>
      <c r="BF102" s="15">
        <v>-93.763005467159587</v>
      </c>
      <c r="BG102" s="15">
        <v>50.431626050380011</v>
      </c>
      <c r="BH102" s="15">
        <v>-218.90236678099328</v>
      </c>
    </row>
    <row r="103" spans="1:60">
      <c r="A103" s="48">
        <v>272</v>
      </c>
      <c r="B103" s="52">
        <v>16</v>
      </c>
      <c r="C103" s="52">
        <v>16</v>
      </c>
      <c r="D103" s="11" t="s">
        <v>115</v>
      </c>
      <c r="E103" s="14">
        <v>47909</v>
      </c>
      <c r="F103" s="14">
        <v>48006</v>
      </c>
      <c r="G103" s="21">
        <v>48295</v>
      </c>
      <c r="H103" s="21">
        <v>48367</v>
      </c>
      <c r="I103" s="21"/>
      <c r="J103" s="15">
        <v>-6039909.8979731565</v>
      </c>
      <c r="K103" s="21">
        <v>-2555937.9061475191</v>
      </c>
      <c r="L103" s="130">
        <v>-8595847.8041206747</v>
      </c>
      <c r="M103" s="130"/>
      <c r="N103" s="21">
        <v>-9731663.1440515183</v>
      </c>
      <c r="O103" s="21">
        <v>-4495303.7291428382</v>
      </c>
      <c r="P103" s="21">
        <v>-4347952.1732817171</v>
      </c>
      <c r="Q103" s="15">
        <v>1665666.7770828127</v>
      </c>
      <c r="R103" s="12">
        <v>-16909252.269393262</v>
      </c>
      <c r="S103" s="15"/>
      <c r="T103" s="15">
        <v>-9731663.1440515183</v>
      </c>
      <c r="U103" s="21">
        <v>-3895295.1946086255</v>
      </c>
      <c r="V103" s="21">
        <v>-1447884.1</v>
      </c>
      <c r="W103" s="21">
        <v>-554426.6</v>
      </c>
      <c r="X103" s="143">
        <v>-4347952.1732817171</v>
      </c>
      <c r="Y103" s="15">
        <v>2400317.7644882486</v>
      </c>
      <c r="Z103" s="12">
        <v>-17576903.447453611</v>
      </c>
      <c r="AA103" s="12"/>
      <c r="AB103" s="15">
        <v>-9731663.1440515183</v>
      </c>
      <c r="AC103" s="21">
        <v>-3280097.6519746222</v>
      </c>
      <c r="AD103" s="21">
        <v>-1441336.6</v>
      </c>
      <c r="AE103" s="21">
        <v>-552351.14</v>
      </c>
      <c r="AF103" s="143">
        <v>-4347952.1732817171</v>
      </c>
      <c r="AG103" s="15">
        <v>2400317.7644882486</v>
      </c>
      <c r="AH103" s="130">
        <v>-16953082.944819607</v>
      </c>
      <c r="AI103" s="163"/>
      <c r="AJ103" s="15">
        <v>-126.07046479728561</v>
      </c>
      <c r="AK103" s="15">
        <v>-53.349848799756188</v>
      </c>
      <c r="AL103" s="15">
        <v>-179.42031359704177</v>
      </c>
      <c r="AN103" s="143">
        <v>-202.71764246243217</v>
      </c>
      <c r="AO103" s="143">
        <v>-93.640455966813278</v>
      </c>
      <c r="AP103" s="143">
        <v>-90.571015566423299</v>
      </c>
      <c r="AQ103" s="143">
        <v>34.69705405746808</v>
      </c>
      <c r="AR103" s="143">
        <v>-352.23205993820068</v>
      </c>
      <c r="AT103" s="143">
        <v>-201.50456867277188</v>
      </c>
      <c r="AU103" s="143">
        <v>-80.656283147502336</v>
      </c>
      <c r="AV103" s="143">
        <v>-29.98</v>
      </c>
      <c r="AW103" s="143">
        <v>-11.479999999999999</v>
      </c>
      <c r="AX103" s="143">
        <v>-90.029033508266224</v>
      </c>
      <c r="AY103" s="143">
        <v>49.701165016839191</v>
      </c>
      <c r="AZ103" s="143">
        <v>-363.94872031170121</v>
      </c>
      <c r="BB103" s="15">
        <v>-201.20460528979507</v>
      </c>
      <c r="BC103" s="15">
        <v>-67.816851406426323</v>
      </c>
      <c r="BD103" s="15">
        <v>-29.8</v>
      </c>
      <c r="BE103" s="15">
        <v>-11.42</v>
      </c>
      <c r="BF103" s="15">
        <v>-89.895014643904261</v>
      </c>
      <c r="BG103" s="15">
        <v>49.627178954416209</v>
      </c>
      <c r="BH103" s="15">
        <v>-350.50929238570939</v>
      </c>
    </row>
    <row r="104" spans="1:60">
      <c r="A104" s="48">
        <v>273</v>
      </c>
      <c r="B104" s="52">
        <v>19</v>
      </c>
      <c r="C104" s="52">
        <v>19</v>
      </c>
      <c r="D104" s="11" t="s">
        <v>116</v>
      </c>
      <c r="E104" s="14">
        <v>3989</v>
      </c>
      <c r="F104" s="14">
        <v>3999</v>
      </c>
      <c r="G104" s="21">
        <v>4011</v>
      </c>
      <c r="H104" s="21">
        <v>3987</v>
      </c>
      <c r="I104" s="21"/>
      <c r="J104" s="15">
        <v>-814129.30658958305</v>
      </c>
      <c r="K104" s="21">
        <v>959754.55476083152</v>
      </c>
      <c r="L104" s="130">
        <v>145625.24817124847</v>
      </c>
      <c r="M104" s="130"/>
      <c r="N104" s="21">
        <v>-708765.87479334534</v>
      </c>
      <c r="O104" s="21">
        <v>953502.80385796411</v>
      </c>
      <c r="P104" s="21">
        <v>-362193.49125012686</v>
      </c>
      <c r="Q104" s="15">
        <v>138753.51917581484</v>
      </c>
      <c r="R104" s="12">
        <v>21296.95699030676</v>
      </c>
      <c r="S104" s="15"/>
      <c r="T104" s="15">
        <v>-708765.87479334534</v>
      </c>
      <c r="U104" s="21">
        <v>883514.76714593463</v>
      </c>
      <c r="V104" s="21">
        <v>-120249.78</v>
      </c>
      <c r="W104" s="21">
        <v>-46046.28</v>
      </c>
      <c r="X104" s="143">
        <v>-362193.49125012686</v>
      </c>
      <c r="Y104" s="15">
        <v>199351.37288254197</v>
      </c>
      <c r="Z104" s="12">
        <v>-154389.2860149956</v>
      </c>
      <c r="AA104" s="12"/>
      <c r="AB104" s="15">
        <v>-708765.87479334534</v>
      </c>
      <c r="AC104" s="21">
        <v>814792.00651170942</v>
      </c>
      <c r="AD104" s="21">
        <v>-118812.6</v>
      </c>
      <c r="AE104" s="21">
        <v>-45531.54</v>
      </c>
      <c r="AF104" s="143">
        <v>-362193.49125012686</v>
      </c>
      <c r="AG104" s="15">
        <v>199351.37288254197</v>
      </c>
      <c r="AH104" s="130">
        <v>-221160.12664922082</v>
      </c>
      <c r="AI104" s="163"/>
      <c r="AJ104" s="15">
        <v>-204.09358400340514</v>
      </c>
      <c r="AK104" s="15">
        <v>240.6002894862952</v>
      </c>
      <c r="AL104" s="15">
        <v>36.506705482890069</v>
      </c>
      <c r="AN104" s="143">
        <v>-177.23577764274702</v>
      </c>
      <c r="AO104" s="143">
        <v>238.43530979193901</v>
      </c>
      <c r="AP104" s="143">
        <v>-90.571015566423313</v>
      </c>
      <c r="AQ104" s="143">
        <v>34.69705405746808</v>
      </c>
      <c r="AR104" s="143">
        <v>5.3255706402367489</v>
      </c>
      <c r="AT104" s="143">
        <v>-176.70552849497514</v>
      </c>
      <c r="AU104" s="143">
        <v>220.27294119818865</v>
      </c>
      <c r="AV104" s="143">
        <v>-29.98</v>
      </c>
      <c r="AW104" s="143">
        <v>-11.48</v>
      </c>
      <c r="AX104" s="143">
        <v>-90.300047681407847</v>
      </c>
      <c r="AY104" s="143">
        <v>49.701165016839184</v>
      </c>
      <c r="AZ104" s="143">
        <v>-38.491469961355172</v>
      </c>
      <c r="BB104" s="15">
        <v>-177.76921865897802</v>
      </c>
      <c r="BC104" s="15">
        <v>204.36217870873074</v>
      </c>
      <c r="BD104" s="15">
        <v>-29.8</v>
      </c>
      <c r="BE104" s="15">
        <v>-11.42</v>
      </c>
      <c r="BF104" s="15">
        <v>-90.843614559851233</v>
      </c>
      <c r="BG104" s="15">
        <v>50.000344339739648</v>
      </c>
      <c r="BH104" s="15">
        <v>-55.470310170358871</v>
      </c>
    </row>
    <row r="105" spans="1:60">
      <c r="A105" s="48">
        <v>275</v>
      </c>
      <c r="B105" s="52">
        <v>13</v>
      </c>
      <c r="C105" s="52">
        <v>13</v>
      </c>
      <c r="D105" s="11" t="s">
        <v>117</v>
      </c>
      <c r="E105" s="14">
        <v>2586</v>
      </c>
      <c r="F105" s="14">
        <v>2521</v>
      </c>
      <c r="G105" s="21">
        <v>2499</v>
      </c>
      <c r="H105" s="21">
        <v>2441</v>
      </c>
      <c r="I105" s="21"/>
      <c r="J105" s="15">
        <v>448194.39721103443</v>
      </c>
      <c r="K105" s="21">
        <v>460879.0250652135</v>
      </c>
      <c r="L105" s="130">
        <v>909073.42227624799</v>
      </c>
      <c r="M105" s="130"/>
      <c r="N105" s="21">
        <v>182024.72181221083</v>
      </c>
      <c r="O105" s="21">
        <v>234882.16629765218</v>
      </c>
      <c r="P105" s="21">
        <v>-228329.53024295316</v>
      </c>
      <c r="Q105" s="15">
        <v>87471.273278877023</v>
      </c>
      <c r="R105" s="12">
        <v>276048.6311457869</v>
      </c>
      <c r="S105" s="15"/>
      <c r="T105" s="15">
        <v>182024.72181221083</v>
      </c>
      <c r="U105" s="21">
        <v>190761.17591229931</v>
      </c>
      <c r="V105" s="21">
        <v>-74920.02</v>
      </c>
      <c r="W105" s="21">
        <v>-28688.52</v>
      </c>
      <c r="X105" s="143">
        <v>-228329.53024295316</v>
      </c>
      <c r="Y105" s="15">
        <v>124203.21137708113</v>
      </c>
      <c r="Z105" s="12">
        <v>165051.03885863809</v>
      </c>
      <c r="AA105" s="12"/>
      <c r="AB105" s="15">
        <v>182024.72181221083</v>
      </c>
      <c r="AC105" s="21">
        <v>147437.82518489697</v>
      </c>
      <c r="AD105" s="21">
        <v>-72741.8</v>
      </c>
      <c r="AE105" s="21">
        <v>-27876.22</v>
      </c>
      <c r="AF105" s="143">
        <v>-228329.53024295316</v>
      </c>
      <c r="AG105" s="15">
        <v>124203.21137708113</v>
      </c>
      <c r="AH105" s="130">
        <v>124718.20813123578</v>
      </c>
      <c r="AI105" s="163"/>
      <c r="AJ105" s="15">
        <v>173.31569884417419</v>
      </c>
      <c r="AK105" s="15">
        <v>178.22081402367112</v>
      </c>
      <c r="AL105" s="15">
        <v>351.53651286784532</v>
      </c>
      <c r="AN105" s="143">
        <v>72.203380330111401</v>
      </c>
      <c r="AO105" s="143">
        <v>93.170236532190472</v>
      </c>
      <c r="AP105" s="143">
        <v>-90.571015566423313</v>
      </c>
      <c r="AQ105" s="143">
        <v>34.69705405746808</v>
      </c>
      <c r="AR105" s="143">
        <v>109.49965535334665</v>
      </c>
      <c r="AT105" s="143">
        <v>72.839024334618173</v>
      </c>
      <c r="AU105" s="143">
        <v>76.335004366666396</v>
      </c>
      <c r="AV105" s="143">
        <v>-29.98</v>
      </c>
      <c r="AW105" s="143">
        <v>-11.48</v>
      </c>
      <c r="AX105" s="143">
        <v>-91.368359440957647</v>
      </c>
      <c r="AY105" s="143">
        <v>49.701165016839184</v>
      </c>
      <c r="AZ105" s="143">
        <v>66.046834277166099</v>
      </c>
      <c r="BB105" s="15">
        <v>74.569734458095382</v>
      </c>
      <c r="BC105" s="15">
        <v>60.400583852886918</v>
      </c>
      <c r="BD105" s="15">
        <v>-29.8</v>
      </c>
      <c r="BE105" s="15">
        <v>-11.42</v>
      </c>
      <c r="BF105" s="15">
        <v>-93.539340533778429</v>
      </c>
      <c r="BG105" s="15">
        <v>50.88210216185216</v>
      </c>
      <c r="BH105" s="15">
        <v>51.093079939056032</v>
      </c>
    </row>
    <row r="106" spans="1:60">
      <c r="A106" s="48">
        <v>276</v>
      </c>
      <c r="B106" s="52">
        <v>12</v>
      </c>
      <c r="C106" s="52">
        <v>12</v>
      </c>
      <c r="D106" s="11" t="s">
        <v>118</v>
      </c>
      <c r="E106" s="14">
        <v>15035</v>
      </c>
      <c r="F106" s="14">
        <v>15157</v>
      </c>
      <c r="G106" s="21">
        <v>15136</v>
      </c>
      <c r="H106" s="21">
        <v>15071</v>
      </c>
      <c r="I106" s="21"/>
      <c r="J106" s="15">
        <v>1817430.1323513938</v>
      </c>
      <c r="K106" s="21">
        <v>476280.07485705195</v>
      </c>
      <c r="L106" s="130">
        <v>2293710.2072084458</v>
      </c>
      <c r="M106" s="130"/>
      <c r="N106" s="21">
        <v>1190534.1531384191</v>
      </c>
      <c r="O106" s="21">
        <v>6967.0621580693351</v>
      </c>
      <c r="P106" s="21">
        <v>-1372784.8829402782</v>
      </c>
      <c r="Q106" s="15">
        <v>525903.24834904366</v>
      </c>
      <c r="R106" s="12">
        <v>350619.58070525399</v>
      </c>
      <c r="S106" s="15"/>
      <c r="T106" s="15">
        <v>1190534.1531384191</v>
      </c>
      <c r="U106" s="21">
        <v>-30946.42307429605</v>
      </c>
      <c r="V106" s="21">
        <v>-453777.28</v>
      </c>
      <c r="W106" s="21">
        <v>-173761.28</v>
      </c>
      <c r="X106" s="143">
        <v>-1372784.8829402782</v>
      </c>
      <c r="Y106" s="15">
        <v>752276.83369487792</v>
      </c>
      <c r="Z106" s="12">
        <v>-88458.879181277123</v>
      </c>
      <c r="AA106" s="12"/>
      <c r="AB106" s="15">
        <v>1190534.1531384191</v>
      </c>
      <c r="AC106" s="21">
        <v>-64064.262017270084</v>
      </c>
      <c r="AD106" s="21">
        <v>-449115.8</v>
      </c>
      <c r="AE106" s="21">
        <v>-172110.82</v>
      </c>
      <c r="AF106" s="143">
        <v>-1372784.8829402782</v>
      </c>
      <c r="AG106" s="15">
        <v>752276.83369487792</v>
      </c>
      <c r="AH106" s="130">
        <v>-115264.77812425129</v>
      </c>
      <c r="AI106" s="163"/>
      <c r="AJ106" s="15">
        <v>120.87995559370761</v>
      </c>
      <c r="AK106" s="15">
        <v>31.678089448423808</v>
      </c>
      <c r="AL106" s="15">
        <v>152.5580450421314</v>
      </c>
      <c r="AN106" s="143">
        <v>78.546820158238376</v>
      </c>
      <c r="AO106" s="143">
        <v>0.45965970561914199</v>
      </c>
      <c r="AP106" s="143">
        <v>-90.571015566423313</v>
      </c>
      <c r="AQ106" s="143">
        <v>34.69705405746808</v>
      </c>
      <c r="AR106" s="143">
        <v>23.132518354902288</v>
      </c>
      <c r="AT106" s="143">
        <v>78.655797643923037</v>
      </c>
      <c r="AU106" s="143">
        <v>-2.0445575498345701</v>
      </c>
      <c r="AV106" s="143">
        <v>-29.98</v>
      </c>
      <c r="AW106" s="143">
        <v>-11.48</v>
      </c>
      <c r="AX106" s="143">
        <v>-90.696675669944383</v>
      </c>
      <c r="AY106" s="143">
        <v>49.701165016839184</v>
      </c>
      <c r="AZ106" s="143">
        <v>-5.8442705590167234</v>
      </c>
      <c r="BB106" s="15">
        <v>78.995033716304107</v>
      </c>
      <c r="BC106" s="15">
        <v>-4.2508302048483904</v>
      </c>
      <c r="BD106" s="15">
        <v>-29.8</v>
      </c>
      <c r="BE106" s="15">
        <v>-11.42</v>
      </c>
      <c r="BF106" s="15">
        <v>-91.087843072143727</v>
      </c>
      <c r="BG106" s="15">
        <v>49.915522108345691</v>
      </c>
      <c r="BH106" s="15">
        <v>-7.6481174523423316</v>
      </c>
    </row>
    <row r="107" spans="1:60">
      <c r="A107" s="48">
        <v>280</v>
      </c>
      <c r="B107" s="52">
        <v>15</v>
      </c>
      <c r="C107" s="52">
        <v>15</v>
      </c>
      <c r="D107" s="11" t="s">
        <v>119</v>
      </c>
      <c r="E107" s="14">
        <v>2050</v>
      </c>
      <c r="F107" s="14">
        <v>2024</v>
      </c>
      <c r="G107" s="21">
        <v>2015</v>
      </c>
      <c r="H107" s="21">
        <v>1986</v>
      </c>
      <c r="I107" s="21"/>
      <c r="J107" s="15">
        <v>-7852.4502045848512</v>
      </c>
      <c r="K107" s="21">
        <v>257036.93064005545</v>
      </c>
      <c r="L107" s="130">
        <v>249184.48043547058</v>
      </c>
      <c r="M107" s="130"/>
      <c r="N107" s="21">
        <v>105036.56164960016</v>
      </c>
      <c r="O107" s="21">
        <v>293437.76651820366</v>
      </c>
      <c r="P107" s="21">
        <v>-183315.73550644077</v>
      </c>
      <c r="Q107" s="15">
        <v>70226.837412315392</v>
      </c>
      <c r="R107" s="12">
        <v>285385.43007367844</v>
      </c>
      <c r="S107" s="15"/>
      <c r="T107" s="15">
        <v>105036.56164960016</v>
      </c>
      <c r="U107" s="21">
        <v>258014.96424134757</v>
      </c>
      <c r="V107" s="21">
        <v>-60409.700000000004</v>
      </c>
      <c r="W107" s="21">
        <v>-23132.2</v>
      </c>
      <c r="X107" s="143">
        <v>-183315.73550644077</v>
      </c>
      <c r="Y107" s="15">
        <v>100147.84750893096</v>
      </c>
      <c r="Z107" s="12">
        <v>196341.73789343791</v>
      </c>
      <c r="AA107" s="12"/>
      <c r="AB107" s="15">
        <v>105036.56164960016</v>
      </c>
      <c r="AC107" s="21">
        <v>223232.55175730857</v>
      </c>
      <c r="AD107" s="21">
        <v>-59182.8</v>
      </c>
      <c r="AE107" s="21">
        <v>-22680.12</v>
      </c>
      <c r="AF107" s="143">
        <v>-183315.73550644077</v>
      </c>
      <c r="AG107" s="15">
        <v>100147.84750893096</v>
      </c>
      <c r="AH107" s="130">
        <v>163238.30540939892</v>
      </c>
      <c r="AI107" s="163"/>
      <c r="AJ107" s="15">
        <v>-3.8304635144316346</v>
      </c>
      <c r="AK107" s="15">
        <v>125.3838686049051</v>
      </c>
      <c r="AL107" s="15">
        <v>121.55340509047346</v>
      </c>
      <c r="AN107" s="143">
        <v>51.895534411857788</v>
      </c>
      <c r="AO107" s="143">
        <v>144.97913365523897</v>
      </c>
      <c r="AP107" s="143">
        <v>-90.571015566423313</v>
      </c>
      <c r="AQ107" s="143">
        <v>34.69705405746808</v>
      </c>
      <c r="AR107" s="143">
        <v>141.00070655814153</v>
      </c>
      <c r="AT107" s="143">
        <v>52.127325880694869</v>
      </c>
      <c r="AU107" s="143">
        <v>128.04712865575561</v>
      </c>
      <c r="AV107" s="143">
        <v>-29.98</v>
      </c>
      <c r="AW107" s="143">
        <v>-11.48</v>
      </c>
      <c r="AX107" s="143">
        <v>-90.975551119821731</v>
      </c>
      <c r="AY107" s="143">
        <v>49.701165016839191</v>
      </c>
      <c r="AZ107" s="143">
        <v>97.440068433467943</v>
      </c>
      <c r="BB107" s="15">
        <v>52.888500327089709</v>
      </c>
      <c r="BC107" s="15">
        <v>112.40309756158538</v>
      </c>
      <c r="BD107" s="15">
        <v>-29.8</v>
      </c>
      <c r="BE107" s="15">
        <v>-11.42</v>
      </c>
      <c r="BF107" s="15">
        <v>-92.303995723283364</v>
      </c>
      <c r="BG107" s="15">
        <v>50.426912139441576</v>
      </c>
      <c r="BH107" s="15">
        <v>82.194514304833291</v>
      </c>
    </row>
    <row r="108" spans="1:60">
      <c r="A108" s="48">
        <v>284</v>
      </c>
      <c r="B108" s="52">
        <v>2</v>
      </c>
      <c r="C108" s="52">
        <v>2</v>
      </c>
      <c r="D108" s="11" t="s">
        <v>120</v>
      </c>
      <c r="E108" s="14">
        <v>2271</v>
      </c>
      <c r="F108" s="14">
        <v>2227</v>
      </c>
      <c r="G108" s="21">
        <v>2207</v>
      </c>
      <c r="H108" s="21">
        <v>2186</v>
      </c>
      <c r="I108" s="21"/>
      <c r="J108" s="15">
        <v>1028817.6081680136</v>
      </c>
      <c r="K108" s="21">
        <v>835201.90222017828</v>
      </c>
      <c r="L108" s="130">
        <v>1864019.5103881918</v>
      </c>
      <c r="M108" s="130"/>
      <c r="N108" s="21">
        <v>495986.30034370022</v>
      </c>
      <c r="O108" s="21">
        <v>437154.33206123527</v>
      </c>
      <c r="P108" s="21">
        <v>-201701.65166642473</v>
      </c>
      <c r="Q108" s="15">
        <v>77270.33938598141</v>
      </c>
      <c r="R108" s="12">
        <v>808709.32012449228</v>
      </c>
      <c r="S108" s="15"/>
      <c r="T108" s="15">
        <v>495986.30034370022</v>
      </c>
      <c r="U108" s="21">
        <v>398178.74872597912</v>
      </c>
      <c r="V108" s="21">
        <v>-66165.86</v>
      </c>
      <c r="W108" s="21">
        <v>-25336.36</v>
      </c>
      <c r="X108" s="143">
        <v>-201701.65166642473</v>
      </c>
      <c r="Y108" s="15">
        <v>109690.47119216408</v>
      </c>
      <c r="Z108" s="12">
        <v>710651.64859541878</v>
      </c>
      <c r="AA108" s="12"/>
      <c r="AB108" s="15">
        <v>495986.30034370022</v>
      </c>
      <c r="AC108" s="21">
        <v>359907.78400169307</v>
      </c>
      <c r="AD108" s="21">
        <v>-65142.8</v>
      </c>
      <c r="AE108" s="21">
        <v>-24964.12</v>
      </c>
      <c r="AF108" s="143">
        <v>-201701.65166642473</v>
      </c>
      <c r="AG108" s="15">
        <v>109690.47119216408</v>
      </c>
      <c r="AH108" s="130">
        <v>673775.98387113272</v>
      </c>
      <c r="AI108" s="163"/>
      <c r="AJ108" s="15">
        <v>453.02404586878629</v>
      </c>
      <c r="AK108" s="15">
        <v>367.76834091597459</v>
      </c>
      <c r="AL108" s="15">
        <v>820.79238678476077</v>
      </c>
      <c r="AN108" s="143">
        <v>222.71499790916042</v>
      </c>
      <c r="AO108" s="143">
        <v>196.29740999606435</v>
      </c>
      <c r="AP108" s="143">
        <v>-90.571015566423313</v>
      </c>
      <c r="AQ108" s="143">
        <v>34.69705405746808</v>
      </c>
      <c r="AR108" s="143">
        <v>363.13844639626956</v>
      </c>
      <c r="AT108" s="143">
        <v>224.73325797177174</v>
      </c>
      <c r="AU108" s="143">
        <v>180.41628850293571</v>
      </c>
      <c r="AV108" s="143">
        <v>-29.98</v>
      </c>
      <c r="AW108" s="143">
        <v>-11.48</v>
      </c>
      <c r="AX108" s="143">
        <v>-91.391776921805501</v>
      </c>
      <c r="AY108" s="143">
        <v>49.701165016839184</v>
      </c>
      <c r="AZ108" s="143">
        <v>321.99893456974115</v>
      </c>
      <c r="BB108" s="15">
        <v>226.89217765036608</v>
      </c>
      <c r="BC108" s="15">
        <v>164.642170174608</v>
      </c>
      <c r="BD108" s="15">
        <v>-29.8</v>
      </c>
      <c r="BE108" s="15">
        <v>-11.42</v>
      </c>
      <c r="BF108" s="15">
        <v>-92.269740012088164</v>
      </c>
      <c r="BG108" s="15">
        <v>50.178623601172959</v>
      </c>
      <c r="BH108" s="15">
        <v>308.22323141405889</v>
      </c>
    </row>
    <row r="109" spans="1:60">
      <c r="A109" s="48">
        <v>285</v>
      </c>
      <c r="B109" s="52">
        <v>8</v>
      </c>
      <c r="C109" s="52">
        <v>8</v>
      </c>
      <c r="D109" s="11" t="s">
        <v>121</v>
      </c>
      <c r="E109" s="14">
        <v>51241</v>
      </c>
      <c r="F109" s="14">
        <v>50617</v>
      </c>
      <c r="G109" s="21">
        <v>50500</v>
      </c>
      <c r="H109" s="21">
        <v>50210</v>
      </c>
      <c r="I109" s="21"/>
      <c r="J109" s="15">
        <v>-810784.20997074631</v>
      </c>
      <c r="K109" s="21">
        <v>2781525.1931927828</v>
      </c>
      <c r="L109" s="130">
        <v>1970740.9832220366</v>
      </c>
      <c r="M109" s="130"/>
      <c r="N109" s="21">
        <v>-9374034.1984421462</v>
      </c>
      <c r="O109" s="21">
        <v>-2380468.1753571546</v>
      </c>
      <c r="P109" s="21">
        <v>-4584433.0949256485</v>
      </c>
      <c r="Q109" s="15">
        <v>1756260.7852268617</v>
      </c>
      <c r="R109" s="12">
        <v>-14582674.68349809</v>
      </c>
      <c r="S109" s="15"/>
      <c r="T109" s="15">
        <v>-9374034.1984421462</v>
      </c>
      <c r="U109" s="21">
        <v>-1747825.7558154666</v>
      </c>
      <c r="V109" s="21">
        <v>-1513990</v>
      </c>
      <c r="W109" s="21">
        <v>-579740</v>
      </c>
      <c r="X109" s="143">
        <v>-4584433.0949256485</v>
      </c>
      <c r="Y109" s="15">
        <v>2509908.8333503786</v>
      </c>
      <c r="Z109" s="12">
        <v>-15290114.215832882</v>
      </c>
      <c r="AA109" s="12"/>
      <c r="AB109" s="15">
        <v>-9374034.1984421462</v>
      </c>
      <c r="AC109" s="21">
        <v>-1099168.2126853298</v>
      </c>
      <c r="AD109" s="21">
        <v>-1496258</v>
      </c>
      <c r="AE109" s="21">
        <v>-573398.19999999995</v>
      </c>
      <c r="AF109" s="143">
        <v>-4584433.0949256485</v>
      </c>
      <c r="AG109" s="15">
        <v>2509908.8333503786</v>
      </c>
      <c r="AH109" s="130">
        <v>-14617382.872702744</v>
      </c>
      <c r="AI109" s="163"/>
      <c r="AJ109" s="15">
        <v>-15.822958372606825</v>
      </c>
      <c r="AK109" s="15">
        <v>54.28319496482861</v>
      </c>
      <c r="AL109" s="15">
        <v>38.46023659222179</v>
      </c>
      <c r="AN109" s="143">
        <v>-185.19537306521812</v>
      </c>
      <c r="AO109" s="143">
        <v>-47.029025334515175</v>
      </c>
      <c r="AP109" s="143">
        <v>-90.571015566423313</v>
      </c>
      <c r="AQ109" s="143">
        <v>34.69705405746808</v>
      </c>
      <c r="AR109" s="143">
        <v>-288.09835990868856</v>
      </c>
      <c r="AT109" s="143">
        <v>-185.6244395731118</v>
      </c>
      <c r="AU109" s="143">
        <v>-34.610411006246864</v>
      </c>
      <c r="AV109" s="143">
        <v>-29.98</v>
      </c>
      <c r="AW109" s="143">
        <v>-11.48</v>
      </c>
      <c r="AX109" s="143">
        <v>-90.780853364864328</v>
      </c>
      <c r="AY109" s="143">
        <v>49.701165016839177</v>
      </c>
      <c r="AZ109" s="143">
        <v>-302.77453892738379</v>
      </c>
      <c r="BB109" s="15">
        <v>-186.69655842346438</v>
      </c>
      <c r="BC109" s="15">
        <v>-21.891420288494917</v>
      </c>
      <c r="BD109" s="15">
        <v>-29.8</v>
      </c>
      <c r="BE109" s="15">
        <v>-11.42</v>
      </c>
      <c r="BF109" s="15">
        <v>-91.305180141916921</v>
      </c>
      <c r="BG109" s="15">
        <v>49.988226117314852</v>
      </c>
      <c r="BH109" s="15">
        <v>-291.12493273656133</v>
      </c>
    </row>
    <row r="110" spans="1:60">
      <c r="A110" s="48">
        <v>286</v>
      </c>
      <c r="B110" s="52">
        <v>8</v>
      </c>
      <c r="C110" s="52">
        <v>8</v>
      </c>
      <c r="D110" s="11" t="s">
        <v>122</v>
      </c>
      <c r="E110" s="14">
        <v>80454</v>
      </c>
      <c r="F110" s="14">
        <v>79429</v>
      </c>
      <c r="G110" s="21">
        <v>78880</v>
      </c>
      <c r="H110" s="21">
        <v>78386</v>
      </c>
      <c r="I110" s="21"/>
      <c r="J110" s="15">
        <v>-4301015.2112129303</v>
      </c>
      <c r="K110" s="21">
        <v>-406993.69615939754</v>
      </c>
      <c r="L110" s="130">
        <v>-4708008.9073723275</v>
      </c>
      <c r="M110" s="130"/>
      <c r="N110" s="21">
        <v>-15053612.211614927</v>
      </c>
      <c r="O110" s="21">
        <v>-6717492.0710726827</v>
      </c>
      <c r="P110" s="21">
        <v>-7193965.1954254378</v>
      </c>
      <c r="Q110" s="15">
        <v>2755952.3067306322</v>
      </c>
      <c r="R110" s="12">
        <v>-26209117.171382416</v>
      </c>
      <c r="S110" s="15"/>
      <c r="T110" s="15">
        <v>-15053612.211614927</v>
      </c>
      <c r="U110" s="21">
        <v>-5724739.5424404703</v>
      </c>
      <c r="V110" s="21">
        <v>-2364822.4</v>
      </c>
      <c r="W110" s="21">
        <v>-905542.4</v>
      </c>
      <c r="X110" s="143">
        <v>-7193965.1954254378</v>
      </c>
      <c r="Y110" s="15">
        <v>3920427.8965282748</v>
      </c>
      <c r="Z110" s="12">
        <v>-27322253.852952555</v>
      </c>
      <c r="AA110" s="12"/>
      <c r="AB110" s="15">
        <v>-15053612.211614927</v>
      </c>
      <c r="AC110" s="21">
        <v>-4706855.8276157351</v>
      </c>
      <c r="AD110" s="21">
        <v>-2335902.8000000003</v>
      </c>
      <c r="AE110" s="21">
        <v>-895168.12</v>
      </c>
      <c r="AF110" s="143">
        <v>-7193965.1954254378</v>
      </c>
      <c r="AG110" s="15">
        <v>3920427.8965282748</v>
      </c>
      <c r="AH110" s="130">
        <v>-26265076.258127831</v>
      </c>
      <c r="AI110" s="163"/>
      <c r="AJ110" s="15">
        <v>-53.459308564060585</v>
      </c>
      <c r="AK110" s="15">
        <v>-5.0587130056852061</v>
      </c>
      <c r="AL110" s="15">
        <v>-58.518021569745784</v>
      </c>
      <c r="AN110" s="143">
        <v>-189.52287214512239</v>
      </c>
      <c r="AO110" s="143">
        <v>-84.572285576712318</v>
      </c>
      <c r="AP110" s="143">
        <v>-90.571015566423313</v>
      </c>
      <c r="AQ110" s="143">
        <v>34.69705405746808</v>
      </c>
      <c r="AR110" s="143">
        <v>-329.96911923078994</v>
      </c>
      <c r="AT110" s="143">
        <v>-190.84193980242048</v>
      </c>
      <c r="AU110" s="143">
        <v>-72.575298458930916</v>
      </c>
      <c r="AV110" s="143">
        <v>-29.98</v>
      </c>
      <c r="AW110" s="143">
        <v>-11.48</v>
      </c>
      <c r="AX110" s="143">
        <v>-91.201384323344797</v>
      </c>
      <c r="AY110" s="143">
        <v>49.701165016839184</v>
      </c>
      <c r="AZ110" s="143">
        <v>-346.37745756785694</v>
      </c>
      <c r="BB110" s="15">
        <v>-192.04465353015752</v>
      </c>
      <c r="BC110" s="15">
        <v>-60.047149077842157</v>
      </c>
      <c r="BD110" s="15">
        <v>-29.800000000000004</v>
      </c>
      <c r="BE110" s="15">
        <v>-11.42</v>
      </c>
      <c r="BF110" s="15">
        <v>-91.776148743722572</v>
      </c>
      <c r="BG110" s="15">
        <v>50.014389004774763</v>
      </c>
      <c r="BH110" s="15">
        <v>-335.07356234694754</v>
      </c>
    </row>
    <row r="111" spans="1:60">
      <c r="A111" s="48">
        <v>287</v>
      </c>
      <c r="B111" s="52">
        <v>15</v>
      </c>
      <c r="C111" s="52">
        <v>15</v>
      </c>
      <c r="D111" s="11" t="s">
        <v>123</v>
      </c>
      <c r="E111" s="14">
        <v>6380</v>
      </c>
      <c r="F111" s="14">
        <v>6242</v>
      </c>
      <c r="G111" s="21">
        <v>6199</v>
      </c>
      <c r="H111" s="21">
        <v>6121</v>
      </c>
      <c r="I111" s="21"/>
      <c r="J111" s="15">
        <v>1606930.1544386714</v>
      </c>
      <c r="K111" s="21">
        <v>1072595.0618642569</v>
      </c>
      <c r="L111" s="130">
        <v>2679525.2163029285</v>
      </c>
      <c r="M111" s="130"/>
      <c r="N111" s="21">
        <v>1344414.7852380527</v>
      </c>
      <c r="O111" s="21">
        <v>777479.34896429034</v>
      </c>
      <c r="P111" s="21">
        <v>-565344.27916561428</v>
      </c>
      <c r="Q111" s="15">
        <v>216579.01142671576</v>
      </c>
      <c r="R111" s="12">
        <v>1773128.8664634442</v>
      </c>
      <c r="S111" s="15"/>
      <c r="T111" s="15">
        <v>1344414.7852380527</v>
      </c>
      <c r="U111" s="21">
        <v>668235.70676461852</v>
      </c>
      <c r="V111" s="21">
        <v>-185846.02</v>
      </c>
      <c r="W111" s="21">
        <v>-71164.52</v>
      </c>
      <c r="X111" s="143">
        <v>-565344.27916561428</v>
      </c>
      <c r="Y111" s="15">
        <v>308097.52193938609</v>
      </c>
      <c r="Z111" s="12">
        <v>1498393.1947764428</v>
      </c>
      <c r="AA111" s="12"/>
      <c r="AB111" s="15">
        <v>1344414.7852380527</v>
      </c>
      <c r="AC111" s="21">
        <v>560967.02162362472</v>
      </c>
      <c r="AD111" s="21">
        <v>-182405.80000000002</v>
      </c>
      <c r="AE111" s="21">
        <v>-69901.819999999992</v>
      </c>
      <c r="AF111" s="143">
        <v>-565344.27916561428</v>
      </c>
      <c r="AG111" s="15">
        <v>308097.52193938609</v>
      </c>
      <c r="AH111" s="130">
        <v>1395827.4296354493</v>
      </c>
      <c r="AI111" s="163"/>
      <c r="AJ111" s="15">
        <v>251.86993016280115</v>
      </c>
      <c r="AK111" s="15">
        <v>168.11834825458573</v>
      </c>
      <c r="AL111" s="15">
        <v>419.98827841738694</v>
      </c>
      <c r="AN111" s="143">
        <v>215.38205466806355</v>
      </c>
      <c r="AO111" s="143">
        <v>124.55612767771393</v>
      </c>
      <c r="AP111" s="143">
        <v>-90.571015566423313</v>
      </c>
      <c r="AQ111" s="143">
        <v>34.69705405746808</v>
      </c>
      <c r="AR111" s="143">
        <v>284.06422083682219</v>
      </c>
      <c r="AT111" s="143">
        <v>216.87607440523516</v>
      </c>
      <c r="AU111" s="143">
        <v>107.79733937161132</v>
      </c>
      <c r="AV111" s="143">
        <v>-29.979999999999997</v>
      </c>
      <c r="AW111" s="143">
        <v>-11.48</v>
      </c>
      <c r="AX111" s="143">
        <v>-91.199270715537068</v>
      </c>
      <c r="AY111" s="143">
        <v>49.701165016839184</v>
      </c>
      <c r="AZ111" s="143">
        <v>241.71530807814855</v>
      </c>
      <c r="BB111" s="15">
        <v>219.63972965823439</v>
      </c>
      <c r="BC111" s="15">
        <v>91.646303156939183</v>
      </c>
      <c r="BD111" s="15">
        <v>-29.800000000000004</v>
      </c>
      <c r="BE111" s="15">
        <v>-11.419999999999998</v>
      </c>
      <c r="BF111" s="15">
        <v>-92.361424467507646</v>
      </c>
      <c r="BG111" s="15">
        <v>50.334507750267292</v>
      </c>
      <c r="BH111" s="15">
        <v>228.03911609793323</v>
      </c>
    </row>
    <row r="112" spans="1:60">
      <c r="A112" s="48">
        <v>288</v>
      </c>
      <c r="B112" s="52">
        <v>15</v>
      </c>
      <c r="C112" s="52">
        <v>15</v>
      </c>
      <c r="D112" s="11" t="s">
        <v>124</v>
      </c>
      <c r="E112" s="14">
        <v>6442</v>
      </c>
      <c r="F112" s="14">
        <v>6405</v>
      </c>
      <c r="G112" s="21">
        <v>6368</v>
      </c>
      <c r="H112" s="21">
        <v>6342</v>
      </c>
      <c r="I112" s="21"/>
      <c r="J112" s="15">
        <v>-483541.52055936662</v>
      </c>
      <c r="K112" s="21">
        <v>-621626.37596266565</v>
      </c>
      <c r="L112" s="130">
        <v>-1105167.8965220323</v>
      </c>
      <c r="M112" s="130"/>
      <c r="N112" s="21">
        <v>3202.2815455690056</v>
      </c>
      <c r="O112" s="21">
        <v>-227740.78971624881</v>
      </c>
      <c r="P112" s="21">
        <v>-580107.35470294137</v>
      </c>
      <c r="Q112" s="15">
        <v>222234.63123808306</v>
      </c>
      <c r="R112" s="12">
        <v>-582411.23163553816</v>
      </c>
      <c r="S112" s="15"/>
      <c r="T112" s="15">
        <v>3202.2815455690056</v>
      </c>
      <c r="U112" s="21">
        <v>-147687.15759335511</v>
      </c>
      <c r="V112" s="21">
        <v>-190912.64000000001</v>
      </c>
      <c r="W112" s="21">
        <v>-73104.639999999999</v>
      </c>
      <c r="X112" s="143">
        <v>-580107.35470294137</v>
      </c>
      <c r="Y112" s="15">
        <v>316497.01882723195</v>
      </c>
      <c r="Z112" s="12">
        <v>-672112.49192349555</v>
      </c>
      <c r="AA112" s="12"/>
      <c r="AB112" s="15">
        <v>3202.2815455690056</v>
      </c>
      <c r="AC112" s="21">
        <v>-65606.995518389653</v>
      </c>
      <c r="AD112" s="21">
        <v>-188991.6</v>
      </c>
      <c r="AE112" s="21">
        <v>-72425.64</v>
      </c>
      <c r="AF112" s="143">
        <v>-580107.35470294137</v>
      </c>
      <c r="AG112" s="15">
        <v>316497.01882723195</v>
      </c>
      <c r="AH112" s="130">
        <v>-587432.28984853008</v>
      </c>
      <c r="AI112" s="163"/>
      <c r="AJ112" s="15">
        <v>-75.060776243304346</v>
      </c>
      <c r="AK112" s="15">
        <v>-96.495867116216345</v>
      </c>
      <c r="AL112" s="15">
        <v>-171.55664335952071</v>
      </c>
      <c r="AN112" s="143">
        <v>0.49996589314114059</v>
      </c>
      <c r="AO112" s="143">
        <v>-35.556719705893649</v>
      </c>
      <c r="AP112" s="143">
        <v>-90.571015566423327</v>
      </c>
      <c r="AQ112" s="143">
        <v>34.69705405746808</v>
      </c>
      <c r="AR112" s="143">
        <v>-90.930715321707751</v>
      </c>
      <c r="AT112" s="143">
        <v>0.50287084572377605</v>
      </c>
      <c r="AU112" s="143">
        <v>-23.192078767800741</v>
      </c>
      <c r="AV112" s="143">
        <v>-29.98</v>
      </c>
      <c r="AW112" s="143">
        <v>-11.48</v>
      </c>
      <c r="AX112" s="143">
        <v>-91.097260474708136</v>
      </c>
      <c r="AY112" s="143">
        <v>49.701165016839191</v>
      </c>
      <c r="AZ112" s="143">
        <v>-105.54530337994591</v>
      </c>
      <c r="BB112" s="15">
        <v>0.50493244174850294</v>
      </c>
      <c r="BC112" s="15">
        <v>-10.344843191168346</v>
      </c>
      <c r="BD112" s="15">
        <v>-29.8</v>
      </c>
      <c r="BE112" s="15">
        <v>-11.42</v>
      </c>
      <c r="BF112" s="15">
        <v>-91.470727641586464</v>
      </c>
      <c r="BG112" s="15">
        <v>49.90492255238599</v>
      </c>
      <c r="BH112" s="15">
        <v>-92.625715838620323</v>
      </c>
    </row>
    <row r="113" spans="1:60">
      <c r="A113" s="48">
        <v>290</v>
      </c>
      <c r="B113" s="52">
        <v>18</v>
      </c>
      <c r="C113" s="52">
        <v>18</v>
      </c>
      <c r="D113" s="11" t="s">
        <v>125</v>
      </c>
      <c r="E113" s="14">
        <v>7928</v>
      </c>
      <c r="F113" s="14">
        <v>7755</v>
      </c>
      <c r="G113" s="21">
        <v>7582</v>
      </c>
      <c r="H113" s="21">
        <v>7483</v>
      </c>
      <c r="I113" s="21"/>
      <c r="J113" s="15">
        <v>-65082.62521018627</v>
      </c>
      <c r="K113" s="21">
        <v>552853.15065888315</v>
      </c>
      <c r="L113" s="130">
        <v>487770.52544869686</v>
      </c>
      <c r="M113" s="130"/>
      <c r="N113" s="21">
        <v>398281.32944976032</v>
      </c>
      <c r="O113" s="21">
        <v>712537.36035202933</v>
      </c>
      <c r="P113" s="21">
        <v>-702378.22571761278</v>
      </c>
      <c r="Q113" s="15">
        <v>269075.65421566495</v>
      </c>
      <c r="R113" s="12">
        <v>677516.11829984176</v>
      </c>
      <c r="S113" s="15"/>
      <c r="T113" s="15">
        <v>398281.32944976032</v>
      </c>
      <c r="U113" s="21">
        <v>576814.12336733611</v>
      </c>
      <c r="V113" s="21">
        <v>-227308.36000000002</v>
      </c>
      <c r="W113" s="21">
        <v>-87041.36</v>
      </c>
      <c r="X113" s="143">
        <v>-702378.22571761278</v>
      </c>
      <c r="Y113" s="15">
        <v>376834.23315767472</v>
      </c>
      <c r="Z113" s="12">
        <v>335201.74025715835</v>
      </c>
      <c r="AA113" s="12"/>
      <c r="AB113" s="15">
        <v>398281.32944976032</v>
      </c>
      <c r="AC113" s="21">
        <v>443544.55379533878</v>
      </c>
      <c r="AD113" s="21">
        <v>-222993.4</v>
      </c>
      <c r="AE113" s="21">
        <v>-85455.86</v>
      </c>
      <c r="AF113" s="143">
        <v>-702378.22571761278</v>
      </c>
      <c r="AG113" s="15">
        <v>376834.23315767472</v>
      </c>
      <c r="AH113" s="130">
        <v>207832.63068516104</v>
      </c>
      <c r="AI113" s="163"/>
      <c r="AJ113" s="15">
        <v>-8.2092110507298521</v>
      </c>
      <c r="AK113" s="15">
        <v>69.734252101271835</v>
      </c>
      <c r="AL113" s="15">
        <v>61.525041050541986</v>
      </c>
      <c r="AN113" s="143">
        <v>51.358005087009715</v>
      </c>
      <c r="AO113" s="143">
        <v>91.881026479952197</v>
      </c>
      <c r="AP113" s="143">
        <v>-90.571015566423313</v>
      </c>
      <c r="AQ113" s="143">
        <v>34.69705405746808</v>
      </c>
      <c r="AR113" s="143">
        <v>87.36507005800668</v>
      </c>
      <c r="AT113" s="143">
        <v>52.529850890234812</v>
      </c>
      <c r="AU113" s="143">
        <v>76.076777020223702</v>
      </c>
      <c r="AV113" s="143">
        <v>-29.98</v>
      </c>
      <c r="AW113" s="143">
        <v>-11.48</v>
      </c>
      <c r="AX113" s="143">
        <v>-92.637592418571984</v>
      </c>
      <c r="AY113" s="143">
        <v>49.701165016839191</v>
      </c>
      <c r="AZ113" s="143">
        <v>44.210200508725713</v>
      </c>
      <c r="BB113" s="15">
        <v>53.224820185722344</v>
      </c>
      <c r="BC113" s="15">
        <v>59.273627394806731</v>
      </c>
      <c r="BD113" s="15">
        <v>-29.8</v>
      </c>
      <c r="BE113" s="15">
        <v>-11.42</v>
      </c>
      <c r="BF113" s="15">
        <v>-93.86318665209312</v>
      </c>
      <c r="BG113" s="15">
        <v>50.358710832243048</v>
      </c>
      <c r="BH113" s="15">
        <v>27.773971760679011</v>
      </c>
    </row>
    <row r="114" spans="1:60">
      <c r="A114" s="48">
        <v>291</v>
      </c>
      <c r="B114" s="52">
        <v>6</v>
      </c>
      <c r="C114" s="52">
        <v>6</v>
      </c>
      <c r="D114" s="11" t="s">
        <v>126</v>
      </c>
      <c r="E114" s="14">
        <v>2158</v>
      </c>
      <c r="F114" s="14">
        <v>2119</v>
      </c>
      <c r="G114" s="21">
        <v>2092</v>
      </c>
      <c r="H114" s="21">
        <v>2038</v>
      </c>
      <c r="I114" s="21"/>
      <c r="J114" s="15">
        <v>962215.81022848887</v>
      </c>
      <c r="K114" s="21">
        <v>903744.98393354379</v>
      </c>
      <c r="L114" s="130">
        <v>1865960.7941620327</v>
      </c>
      <c r="M114" s="130"/>
      <c r="N114" s="21">
        <v>1054656.6899326986</v>
      </c>
      <c r="O114" s="21">
        <v>924635.47839696659</v>
      </c>
      <c r="P114" s="21">
        <v>-191919.98198525101</v>
      </c>
      <c r="Q114" s="15">
        <v>73523.057547774864</v>
      </c>
      <c r="R114" s="12">
        <v>1860895.2438921891</v>
      </c>
      <c r="S114" s="15"/>
      <c r="T114" s="15">
        <v>1054656.6899326986</v>
      </c>
      <c r="U114" s="21">
        <v>887550.04459031741</v>
      </c>
      <c r="V114" s="21">
        <v>-62718.16</v>
      </c>
      <c r="W114" s="21">
        <v>-24016.16</v>
      </c>
      <c r="X114" s="143">
        <v>-191919.98198525101</v>
      </c>
      <c r="Y114" s="15">
        <v>103974.83721522758</v>
      </c>
      <c r="Z114" s="12">
        <v>1767527.2697529928</v>
      </c>
      <c r="AA114" s="12"/>
      <c r="AB114" s="15">
        <v>1054656.6899326986</v>
      </c>
      <c r="AC114" s="21">
        <v>851135.05839778855</v>
      </c>
      <c r="AD114" s="21">
        <v>-60732.4</v>
      </c>
      <c r="AE114" s="21">
        <v>-23273.96</v>
      </c>
      <c r="AF114" s="143">
        <v>-191919.98198525101</v>
      </c>
      <c r="AG114" s="15">
        <v>103974.83721522758</v>
      </c>
      <c r="AH114" s="130">
        <v>1733840.2435604639</v>
      </c>
      <c r="AI114" s="163"/>
      <c r="AJ114" s="15">
        <v>445.88313726992072</v>
      </c>
      <c r="AK114" s="15">
        <v>418.78822239737895</v>
      </c>
      <c r="AL114" s="15">
        <v>864.67135966729961</v>
      </c>
      <c r="AN114" s="143">
        <v>497.71434163883845</v>
      </c>
      <c r="AO114" s="143">
        <v>436.35463822414658</v>
      </c>
      <c r="AP114" s="143">
        <v>-90.571015566423313</v>
      </c>
      <c r="AQ114" s="143">
        <v>34.69705405746808</v>
      </c>
      <c r="AR114" s="143">
        <v>878.1950183540298</v>
      </c>
      <c r="AT114" s="143">
        <v>504.13799709976036</v>
      </c>
      <c r="AU114" s="143">
        <v>424.25910353265652</v>
      </c>
      <c r="AV114" s="143">
        <v>-29.98</v>
      </c>
      <c r="AW114" s="143">
        <v>-11.48</v>
      </c>
      <c r="AX114" s="143">
        <v>-91.739953147825531</v>
      </c>
      <c r="AY114" s="143">
        <v>49.701165016839191</v>
      </c>
      <c r="AZ114" s="143">
        <v>844.89831250143061</v>
      </c>
      <c r="BB114" s="15">
        <v>517.4959224399895</v>
      </c>
      <c r="BC114" s="15">
        <v>417.63251148075983</v>
      </c>
      <c r="BD114" s="15">
        <v>-29.8</v>
      </c>
      <c r="BE114" s="15">
        <v>-11.42</v>
      </c>
      <c r="BF114" s="15">
        <v>-94.170746803361638</v>
      </c>
      <c r="BG114" s="15">
        <v>51.018075179208822</v>
      </c>
      <c r="BH114" s="15">
        <v>850.75576229659657</v>
      </c>
    </row>
    <row r="115" spans="1:60">
      <c r="A115" s="48">
        <v>297</v>
      </c>
      <c r="B115" s="52">
        <v>11</v>
      </c>
      <c r="C115" s="52">
        <v>11</v>
      </c>
      <c r="D115" s="11" t="s">
        <v>127</v>
      </c>
      <c r="E115" s="14">
        <v>121543</v>
      </c>
      <c r="F115" s="14">
        <v>122594</v>
      </c>
      <c r="G115" s="21">
        <v>124021</v>
      </c>
      <c r="H115" s="21">
        <v>125666</v>
      </c>
      <c r="I115" s="21"/>
      <c r="J115" s="15">
        <v>-11805262.822869556</v>
      </c>
      <c r="K115" s="21">
        <v>-4935372.5064624157</v>
      </c>
      <c r="L115" s="130">
        <v>-16740635.329331972</v>
      </c>
      <c r="M115" s="130"/>
      <c r="N115" s="21">
        <v>-12747671.117118452</v>
      </c>
      <c r="O115" s="21">
        <v>-4227415.9610003131</v>
      </c>
      <c r="P115" s="21">
        <v>-11103463.082350099</v>
      </c>
      <c r="Q115" s="15">
        <v>4253650.6451212419</v>
      </c>
      <c r="R115" s="12">
        <v>-23824899.515347619</v>
      </c>
      <c r="S115" s="15"/>
      <c r="T115" s="15">
        <v>-12747671.117118452</v>
      </c>
      <c r="U115" s="21">
        <v>-2695160.6953525324</v>
      </c>
      <c r="V115" s="21">
        <v>-3718149.58</v>
      </c>
      <c r="W115" s="21">
        <v>-1423761.08</v>
      </c>
      <c r="X115" s="143">
        <v>-11103463.082350099</v>
      </c>
      <c r="Y115" s="15">
        <v>6163988.186553413</v>
      </c>
      <c r="Z115" s="12">
        <v>-25524217.36826767</v>
      </c>
      <c r="AA115" s="12"/>
      <c r="AB115" s="15">
        <v>-12747671.117118452</v>
      </c>
      <c r="AC115" s="21">
        <v>-1124116.9187064259</v>
      </c>
      <c r="AD115" s="21">
        <v>-3744846.8000000003</v>
      </c>
      <c r="AE115" s="21">
        <v>-1435105.72</v>
      </c>
      <c r="AF115" s="143">
        <v>-11103463.082350099</v>
      </c>
      <c r="AG115" s="15">
        <v>6163988.186553413</v>
      </c>
      <c r="AH115" s="130">
        <v>-23991215.451621562</v>
      </c>
      <c r="AI115" s="163"/>
      <c r="AJ115" s="15">
        <v>-97.128282359901888</v>
      </c>
      <c r="AK115" s="15">
        <v>-40.60597900712024</v>
      </c>
      <c r="AL115" s="15">
        <v>-137.73426136702213</v>
      </c>
      <c r="AN115" s="143">
        <v>-103.98283045759541</v>
      </c>
      <c r="AO115" s="143">
        <v>-34.483057580308277</v>
      </c>
      <c r="AP115" s="143">
        <v>-90.571015566423313</v>
      </c>
      <c r="AQ115" s="143">
        <v>34.69705405746808</v>
      </c>
      <c r="AR115" s="143">
        <v>-194.33984954685889</v>
      </c>
      <c r="AT115" s="143">
        <v>-102.78639195876869</v>
      </c>
      <c r="AU115" s="143">
        <v>-21.731486565602054</v>
      </c>
      <c r="AV115" s="143">
        <v>-29.98</v>
      </c>
      <c r="AW115" s="143">
        <v>-11.48</v>
      </c>
      <c r="AX115" s="143">
        <v>-89.528894964160102</v>
      </c>
      <c r="AY115" s="143">
        <v>49.701165016839191</v>
      </c>
      <c r="AZ115" s="143">
        <v>-205.80560847169164</v>
      </c>
      <c r="BB115" s="15">
        <v>-101.44089186509041</v>
      </c>
      <c r="BC115" s="15">
        <v>-8.9452749248517964</v>
      </c>
      <c r="BD115" s="15">
        <v>-29.8</v>
      </c>
      <c r="BE115" s="15">
        <v>-11.42</v>
      </c>
      <c r="BF115" s="15">
        <v>-88.356938888403377</v>
      </c>
      <c r="BG115" s="15">
        <v>49.050564086971917</v>
      </c>
      <c r="BH115" s="15">
        <v>-190.91254159137367</v>
      </c>
    </row>
    <row r="116" spans="1:60">
      <c r="A116" s="48">
        <v>300</v>
      </c>
      <c r="B116" s="52">
        <v>14</v>
      </c>
      <c r="C116" s="52">
        <v>14</v>
      </c>
      <c r="D116" s="11" t="s">
        <v>128</v>
      </c>
      <c r="E116" s="14">
        <v>3528</v>
      </c>
      <c r="F116" s="14">
        <v>3437</v>
      </c>
      <c r="G116" s="21">
        <v>3381</v>
      </c>
      <c r="H116" s="21">
        <v>3335</v>
      </c>
      <c r="I116" s="21"/>
      <c r="J116" s="15">
        <v>1325560.2991796143</v>
      </c>
      <c r="K116" s="15">
        <v>729078.90658615809</v>
      </c>
      <c r="L116" s="130">
        <v>2054639.2057657724</v>
      </c>
      <c r="M116" s="130"/>
      <c r="N116" s="21">
        <v>1409171.1510585283</v>
      </c>
      <c r="O116" s="15">
        <v>718617.4359819981</v>
      </c>
      <c r="P116" s="15">
        <v>-311292.58050179691</v>
      </c>
      <c r="Q116" s="15">
        <v>119253.77479551779</v>
      </c>
      <c r="R116" s="12">
        <v>1935749.7813342472</v>
      </c>
      <c r="S116" s="15"/>
      <c r="T116" s="15">
        <v>1409171.1510585283</v>
      </c>
      <c r="U116" s="15">
        <v>658465.17737253441</v>
      </c>
      <c r="V116" s="15">
        <v>-101362.38</v>
      </c>
      <c r="W116" s="15">
        <v>-38813.880000000005</v>
      </c>
      <c r="X116" s="143">
        <v>-311292.58050179691</v>
      </c>
      <c r="Y116" s="15">
        <v>168039.63892193331</v>
      </c>
      <c r="Z116" s="12">
        <v>1784207.1268511994</v>
      </c>
      <c r="AA116" s="12"/>
      <c r="AB116" s="15">
        <v>1409171.1510585283</v>
      </c>
      <c r="AC116" s="15">
        <v>599400.37909800769</v>
      </c>
      <c r="AD116" s="15">
        <v>-99383</v>
      </c>
      <c r="AE116" s="15">
        <v>-38085.699999999997</v>
      </c>
      <c r="AF116" s="143">
        <v>-311292.58050179691</v>
      </c>
      <c r="AG116" s="15">
        <v>168039.63892193331</v>
      </c>
      <c r="AH116" s="130">
        <v>1727849.8885766724</v>
      </c>
      <c r="AI116" s="163"/>
      <c r="AJ116" s="15">
        <v>375.7257083842444</v>
      </c>
      <c r="AK116" s="15">
        <v>206.65501887362757</v>
      </c>
      <c r="AL116" s="15">
        <v>582.38072725787197</v>
      </c>
      <c r="AN116" s="143">
        <v>410.00033490210308</v>
      </c>
      <c r="AO116" s="143">
        <v>209.08275705033404</v>
      </c>
      <c r="AP116" s="143">
        <v>-90.571015566423313</v>
      </c>
      <c r="AQ116" s="143">
        <v>34.69705405746808</v>
      </c>
      <c r="AR116" s="143">
        <v>563.20913044348185</v>
      </c>
      <c r="AT116" s="143">
        <v>416.79123071828701</v>
      </c>
      <c r="AU116" s="143">
        <v>194.75456296141212</v>
      </c>
      <c r="AV116" s="143">
        <v>-29.98</v>
      </c>
      <c r="AW116" s="143">
        <v>-11.480000000000002</v>
      </c>
      <c r="AX116" s="143">
        <v>-92.071156611001754</v>
      </c>
      <c r="AY116" s="143">
        <v>49.701165016839191</v>
      </c>
      <c r="AZ116" s="143">
        <v>527.71580208553667</v>
      </c>
      <c r="BB116" s="15">
        <v>422.54007527991854</v>
      </c>
      <c r="BC116" s="15">
        <v>179.73024860509975</v>
      </c>
      <c r="BD116" s="15">
        <v>-29.8</v>
      </c>
      <c r="BE116" s="15">
        <v>-11.42</v>
      </c>
      <c r="BF116" s="15">
        <v>-93.341103598739707</v>
      </c>
      <c r="BG116" s="15">
        <v>50.386698327416283</v>
      </c>
      <c r="BH116" s="15">
        <v>518.09591861369483</v>
      </c>
    </row>
    <row r="117" spans="1:60">
      <c r="A117" s="48">
        <v>301</v>
      </c>
      <c r="B117" s="52">
        <v>14</v>
      </c>
      <c r="C117" s="52">
        <v>14</v>
      </c>
      <c r="D117" s="11" t="s">
        <v>129</v>
      </c>
      <c r="E117" s="14">
        <v>20197</v>
      </c>
      <c r="F117" s="14">
        <v>19890</v>
      </c>
      <c r="G117" s="21">
        <v>19759</v>
      </c>
      <c r="H117" s="21">
        <v>19509</v>
      </c>
      <c r="I117" s="21"/>
      <c r="J117" s="15">
        <v>463551.83119081572</v>
      </c>
      <c r="K117" s="21">
        <v>-803769.0156173053</v>
      </c>
      <c r="L117" s="130">
        <v>-340217.18442648958</v>
      </c>
      <c r="M117" s="130"/>
      <c r="N117" s="21">
        <v>-1709106.965171943</v>
      </c>
      <c r="O117" s="21">
        <v>-2037610.4631984052</v>
      </c>
      <c r="P117" s="21">
        <v>-1801457.4996161596</v>
      </c>
      <c r="Q117" s="15">
        <v>690124.40520304011</v>
      </c>
      <c r="R117" s="12">
        <v>-4858050.5227834685</v>
      </c>
      <c r="S117" s="15"/>
      <c r="T117" s="15">
        <v>-1709106.965171943</v>
      </c>
      <c r="U117" s="21">
        <v>-1789013.0013835176</v>
      </c>
      <c r="V117" s="21">
        <v>-592374.82000000007</v>
      </c>
      <c r="W117" s="21">
        <v>-226833.32</v>
      </c>
      <c r="X117" s="143">
        <v>-1801457.4996161596</v>
      </c>
      <c r="Y117" s="15">
        <v>982045.31956772553</v>
      </c>
      <c r="Z117" s="12">
        <v>-5136740.2866038959</v>
      </c>
      <c r="AA117" s="12"/>
      <c r="AB117" s="15">
        <v>-1709106.965171943</v>
      </c>
      <c r="AC117" s="21">
        <v>-1534122.3809821026</v>
      </c>
      <c r="AD117" s="21">
        <v>-581368.20000000007</v>
      </c>
      <c r="AE117" s="21">
        <v>-222792.78</v>
      </c>
      <c r="AF117" s="143">
        <v>-1801457.4996161596</v>
      </c>
      <c r="AG117" s="15">
        <v>982045.31956772553</v>
      </c>
      <c r="AH117" s="130">
        <v>-4866802.5062024798</v>
      </c>
      <c r="AI117" s="163"/>
      <c r="AJ117" s="15">
        <v>22.951519096440844</v>
      </c>
      <c r="AK117" s="15">
        <v>-39.796455692296149</v>
      </c>
      <c r="AL117" s="15">
        <v>-16.844936595855305</v>
      </c>
      <c r="AN117" s="143">
        <v>-85.927951994567266</v>
      </c>
      <c r="AO117" s="143">
        <v>-102.44396496724008</v>
      </c>
      <c r="AP117" s="143">
        <v>-90.571015566423313</v>
      </c>
      <c r="AQ117" s="143">
        <v>34.69705405746808</v>
      </c>
      <c r="AR117" s="143">
        <v>-244.24587847076262</v>
      </c>
      <c r="AT117" s="143">
        <v>-86.497644879393846</v>
      </c>
      <c r="AU117" s="143">
        <v>-90.541677280404755</v>
      </c>
      <c r="AV117" s="143">
        <v>-29.980000000000004</v>
      </c>
      <c r="AW117" s="143">
        <v>-11.48</v>
      </c>
      <c r="AX117" s="143">
        <v>-91.171491452814394</v>
      </c>
      <c r="AY117" s="143">
        <v>49.701165016839191</v>
      </c>
      <c r="AZ117" s="143">
        <v>-259.96964859577389</v>
      </c>
      <c r="BB117" s="15">
        <v>-87.606077460246198</v>
      </c>
      <c r="BC117" s="15">
        <v>-78.636648776569928</v>
      </c>
      <c r="BD117" s="15">
        <v>-29.800000000000004</v>
      </c>
      <c r="BE117" s="15">
        <v>-11.42</v>
      </c>
      <c r="BF117" s="15">
        <v>-92.339817500443871</v>
      </c>
      <c r="BG117" s="15">
        <v>50.338065486069276</v>
      </c>
      <c r="BH117" s="15">
        <v>-249.46447825119071</v>
      </c>
    </row>
    <row r="118" spans="1:60">
      <c r="A118" s="48">
        <v>304</v>
      </c>
      <c r="B118" s="52">
        <v>2</v>
      </c>
      <c r="C118" s="52">
        <v>2</v>
      </c>
      <c r="D118" s="11" t="s">
        <v>130</v>
      </c>
      <c r="E118" s="14">
        <v>971</v>
      </c>
      <c r="F118" s="14">
        <v>950</v>
      </c>
      <c r="G118" s="21">
        <v>949</v>
      </c>
      <c r="H118" s="21">
        <v>970</v>
      </c>
      <c r="I118" s="21"/>
      <c r="J118" s="15">
        <v>-369578.77209693141</v>
      </c>
      <c r="K118" s="15">
        <v>-92303.743131439114</v>
      </c>
      <c r="L118" s="130">
        <v>-461882.51522837055</v>
      </c>
      <c r="M118" s="130"/>
      <c r="N118" s="21">
        <v>-267775.09514843271</v>
      </c>
      <c r="O118" s="15">
        <v>-14214.070639990954</v>
      </c>
      <c r="P118" s="15">
        <v>-86042.464788102152</v>
      </c>
      <c r="Q118" s="15">
        <v>32962.201354594676</v>
      </c>
      <c r="R118" s="12">
        <v>-335069.42922193115</v>
      </c>
      <c r="S118" s="15"/>
      <c r="T118" s="15">
        <v>-267775.09514843271</v>
      </c>
      <c r="U118" s="15">
        <v>-2340.3859379224123</v>
      </c>
      <c r="V118" s="15">
        <v>-28451.02</v>
      </c>
      <c r="W118" s="15">
        <v>-10894.52</v>
      </c>
      <c r="X118" s="143">
        <v>-86042.464788102152</v>
      </c>
      <c r="Y118" s="15">
        <v>47166.40560098039</v>
      </c>
      <c r="Z118" s="12">
        <v>-348337.08027347689</v>
      </c>
      <c r="AA118" s="12"/>
      <c r="AB118" s="15">
        <v>-267775.09514843271</v>
      </c>
      <c r="AC118" s="15">
        <v>-4015.375662493012</v>
      </c>
      <c r="AD118" s="15">
        <v>-28906</v>
      </c>
      <c r="AE118" s="15">
        <v>-11077.4</v>
      </c>
      <c r="AF118" s="143">
        <v>-86042.464788102152</v>
      </c>
      <c r="AG118" s="15">
        <v>47166.40560098039</v>
      </c>
      <c r="AH118" s="130">
        <v>-350649.92999804748</v>
      </c>
      <c r="AI118" s="163"/>
      <c r="AJ118" s="15">
        <v>-380.61665509467707</v>
      </c>
      <c r="AK118" s="15">
        <v>-95.060497560699403</v>
      </c>
      <c r="AL118" s="15">
        <v>-475.67715265537646</v>
      </c>
      <c r="AN118" s="143">
        <v>-281.86852120887653</v>
      </c>
      <c r="AO118" s="143">
        <v>-14.962179621043109</v>
      </c>
      <c r="AP118" s="143">
        <v>-90.571015566423313</v>
      </c>
      <c r="AQ118" s="143">
        <v>34.69705405746808</v>
      </c>
      <c r="AR118" s="143">
        <v>-352.70466233887487</v>
      </c>
      <c r="AT118" s="143">
        <v>-282.16553756420728</v>
      </c>
      <c r="AU118" s="143">
        <v>-2.4661601031848392</v>
      </c>
      <c r="AV118" s="143">
        <v>-29.98</v>
      </c>
      <c r="AW118" s="143">
        <v>-11.48</v>
      </c>
      <c r="AX118" s="143">
        <v>-90.666453938990671</v>
      </c>
      <c r="AY118" s="143">
        <v>49.701165016839191</v>
      </c>
      <c r="AZ118" s="143">
        <v>-367.05698658954361</v>
      </c>
      <c r="BB118" s="15">
        <v>-276.05679912209558</v>
      </c>
      <c r="BC118" s="15">
        <v>-4.1395625386525898</v>
      </c>
      <c r="BD118" s="15">
        <v>-29.8</v>
      </c>
      <c r="BE118" s="15">
        <v>-11.42</v>
      </c>
      <c r="BF118" s="15">
        <v>-88.703571946497064</v>
      </c>
      <c r="BG118" s="15">
        <v>48.625160413381842</v>
      </c>
      <c r="BH118" s="15">
        <v>-361.49477319386335</v>
      </c>
    </row>
    <row r="119" spans="1:60">
      <c r="A119" s="48">
        <v>305</v>
      </c>
      <c r="B119" s="52">
        <v>17</v>
      </c>
      <c r="C119" s="52">
        <v>17</v>
      </c>
      <c r="D119" s="11" t="s">
        <v>131</v>
      </c>
      <c r="E119" s="14">
        <v>15165</v>
      </c>
      <c r="F119" s="14">
        <v>15146</v>
      </c>
      <c r="G119" s="21">
        <v>15019</v>
      </c>
      <c r="H119" s="21">
        <v>14876</v>
      </c>
      <c r="I119" s="21"/>
      <c r="J119" s="15">
        <v>1936547.7977629702</v>
      </c>
      <c r="K119" s="21">
        <v>2384920.8865310634</v>
      </c>
      <c r="L119" s="130">
        <v>4321468.6842940338</v>
      </c>
      <c r="M119" s="130"/>
      <c r="N119" s="21">
        <v>708301.42696446052</v>
      </c>
      <c r="O119" s="21">
        <v>1276111.3980404965</v>
      </c>
      <c r="P119" s="21">
        <v>-1371788.6017690476</v>
      </c>
      <c r="Q119" s="15">
        <v>525521.58075441152</v>
      </c>
      <c r="R119" s="12">
        <v>1138145.8039903212</v>
      </c>
      <c r="S119" s="15"/>
      <c r="T119" s="15">
        <v>708301.42696446052</v>
      </c>
      <c r="U119" s="21">
        <v>1011035.4280378964</v>
      </c>
      <c r="V119" s="21">
        <v>-450269.62</v>
      </c>
      <c r="W119" s="21">
        <v>-172418.12</v>
      </c>
      <c r="X119" s="143">
        <v>-1371788.6017690476</v>
      </c>
      <c r="Y119" s="15">
        <v>746461.79738790775</v>
      </c>
      <c r="Z119" s="12">
        <v>471322.31062121713</v>
      </c>
      <c r="AA119" s="12"/>
      <c r="AB119" s="15">
        <v>708301.42696446052</v>
      </c>
      <c r="AC119" s="21">
        <v>750751.62394537916</v>
      </c>
      <c r="AD119" s="21">
        <v>-443304.8</v>
      </c>
      <c r="AE119" s="21">
        <v>-169883.92</v>
      </c>
      <c r="AF119" s="143">
        <v>-1371788.6017690476</v>
      </c>
      <c r="AG119" s="15">
        <v>746461.79738790775</v>
      </c>
      <c r="AH119" s="130">
        <v>220537.52652869967</v>
      </c>
      <c r="AI119" s="163"/>
      <c r="AJ119" s="15">
        <v>127.69850298469964</v>
      </c>
      <c r="AK119" s="15">
        <v>157.26481282763359</v>
      </c>
      <c r="AL119" s="15">
        <v>284.96331581233324</v>
      </c>
      <c r="AN119" s="143">
        <v>46.76491660930018</v>
      </c>
      <c r="AO119" s="143">
        <v>84.25402073422002</v>
      </c>
      <c r="AP119" s="143">
        <v>-90.571015566423313</v>
      </c>
      <c r="AQ119" s="143">
        <v>34.69705405746808</v>
      </c>
      <c r="AR119" s="143">
        <v>75.144975834564988</v>
      </c>
      <c r="AT119" s="143">
        <v>47.160358676640293</v>
      </c>
      <c r="AU119" s="143">
        <v>67.317093550695546</v>
      </c>
      <c r="AV119" s="143">
        <v>-29.98</v>
      </c>
      <c r="AW119" s="143">
        <v>-11.48</v>
      </c>
      <c r="AX119" s="143">
        <v>-91.336880069848036</v>
      </c>
      <c r="AY119" s="143">
        <v>49.701165016839184</v>
      </c>
      <c r="AZ119" s="143">
        <v>31.381737174326993</v>
      </c>
      <c r="BB119" s="15">
        <v>47.61370173194814</v>
      </c>
      <c r="BC119" s="15">
        <v>50.467304648116375</v>
      </c>
      <c r="BD119" s="15">
        <v>-29.8</v>
      </c>
      <c r="BE119" s="15">
        <v>-11.420000000000002</v>
      </c>
      <c r="BF119" s="15">
        <v>-92.214883151992979</v>
      </c>
      <c r="BG119" s="15">
        <v>50.17893233314787</v>
      </c>
      <c r="BH119" s="15">
        <v>14.825055561219392</v>
      </c>
    </row>
    <row r="120" spans="1:60">
      <c r="A120" s="48">
        <v>309</v>
      </c>
      <c r="B120" s="52">
        <v>12</v>
      </c>
      <c r="C120" s="52">
        <v>12</v>
      </c>
      <c r="D120" s="11" t="s">
        <v>132</v>
      </c>
      <c r="E120" s="14">
        <v>6506</v>
      </c>
      <c r="F120" s="14">
        <v>6457</v>
      </c>
      <c r="G120" s="21">
        <v>6409</v>
      </c>
      <c r="H120" s="21">
        <v>6444</v>
      </c>
      <c r="I120" s="21"/>
      <c r="J120" s="15">
        <v>-532927.13107197662</v>
      </c>
      <c r="K120" s="21">
        <v>-521292.66121300391</v>
      </c>
      <c r="L120" s="130">
        <v>-1054219.7922849804</v>
      </c>
      <c r="M120" s="130"/>
      <c r="N120" s="21">
        <v>-1325671.1750459524</v>
      </c>
      <c r="O120" s="21">
        <v>-979889.7590355922</v>
      </c>
      <c r="P120" s="21">
        <v>-584817.04751239531</v>
      </c>
      <c r="Q120" s="15">
        <v>224038.87804907138</v>
      </c>
      <c r="R120" s="12">
        <v>-2666339.1035448685</v>
      </c>
      <c r="S120" s="15"/>
      <c r="T120" s="15">
        <v>-1325671.1750459524</v>
      </c>
      <c r="U120" s="21">
        <v>-899186.1989079538</v>
      </c>
      <c r="V120" s="21">
        <v>-192141.82</v>
      </c>
      <c r="W120" s="21">
        <v>-73575.320000000007</v>
      </c>
      <c r="X120" s="143">
        <v>-584817.04751239531</v>
      </c>
      <c r="Y120" s="15">
        <v>318534.76659292233</v>
      </c>
      <c r="Z120" s="12">
        <v>-2756856.7948733792</v>
      </c>
      <c r="AA120" s="12"/>
      <c r="AB120" s="15">
        <v>-1325671.1750459524</v>
      </c>
      <c r="AC120" s="21">
        <v>-816439.65612605656</v>
      </c>
      <c r="AD120" s="21">
        <v>-192031.2</v>
      </c>
      <c r="AE120" s="21">
        <v>-73590.48</v>
      </c>
      <c r="AF120" s="143">
        <v>-584817.04751239531</v>
      </c>
      <c r="AG120" s="15">
        <v>318534.76659292233</v>
      </c>
      <c r="AH120" s="130">
        <v>-2674014.7920914823</v>
      </c>
      <c r="AI120" s="163"/>
      <c r="AJ120" s="15">
        <v>-81.913177232089865</v>
      </c>
      <c r="AK120" s="15">
        <v>-80.124909500922826</v>
      </c>
      <c r="AL120" s="15">
        <v>-162.03808673301268</v>
      </c>
      <c r="AN120" s="143">
        <v>-205.30760028588392</v>
      </c>
      <c r="AO120" s="143">
        <v>-151.75619622666753</v>
      </c>
      <c r="AP120" s="143">
        <v>-90.571015566423313</v>
      </c>
      <c r="AQ120" s="143">
        <v>34.69705405746808</v>
      </c>
      <c r="AR120" s="143">
        <v>-412.93775802150668</v>
      </c>
      <c r="AT120" s="143">
        <v>-206.8452449751837</v>
      </c>
      <c r="AU120" s="143">
        <v>-140.30054593664437</v>
      </c>
      <c r="AV120" s="143">
        <v>-29.98</v>
      </c>
      <c r="AW120" s="143">
        <v>-11.48</v>
      </c>
      <c r="AX120" s="143">
        <v>-91.249344283413222</v>
      </c>
      <c r="AY120" s="143">
        <v>49.701165016839184</v>
      </c>
      <c r="AZ120" s="143">
        <v>-430.15397017840212</v>
      </c>
      <c r="BB120" s="15">
        <v>-205.72178383705034</v>
      </c>
      <c r="BC120" s="15">
        <v>-126.69764992645199</v>
      </c>
      <c r="BD120" s="15">
        <v>-29.8</v>
      </c>
      <c r="BE120" s="15">
        <v>-11.42</v>
      </c>
      <c r="BF120" s="15">
        <v>-90.753731767907396</v>
      </c>
      <c r="BG120" s="15">
        <v>49.431217658740273</v>
      </c>
      <c r="BH120" s="15">
        <v>-414.9619478726695</v>
      </c>
    </row>
    <row r="121" spans="1:60">
      <c r="A121" s="48">
        <v>312</v>
      </c>
      <c r="B121" s="52">
        <v>13</v>
      </c>
      <c r="C121" s="52">
        <v>13</v>
      </c>
      <c r="D121" s="11" t="s">
        <v>133</v>
      </c>
      <c r="E121" s="14">
        <v>1232</v>
      </c>
      <c r="F121" s="14">
        <v>1196</v>
      </c>
      <c r="G121" s="21">
        <v>1174</v>
      </c>
      <c r="H121" s="21">
        <v>1155</v>
      </c>
      <c r="I121" s="21"/>
      <c r="J121" s="15">
        <v>61286.43494559903</v>
      </c>
      <c r="K121" s="21">
        <v>-37461.443957193558</v>
      </c>
      <c r="L121" s="130">
        <v>23824.990988405472</v>
      </c>
      <c r="M121" s="130"/>
      <c r="N121" s="21">
        <v>-92523.861880266297</v>
      </c>
      <c r="O121" s="21">
        <v>-127178.38023822801</v>
      </c>
      <c r="P121" s="21">
        <v>-108322.93461744228</v>
      </c>
      <c r="Q121" s="15">
        <v>41497.676652731825</v>
      </c>
      <c r="R121" s="12">
        <v>-286527.50008320471</v>
      </c>
      <c r="S121" s="15"/>
      <c r="T121" s="15">
        <v>-92523.861880266297</v>
      </c>
      <c r="U121" s="21">
        <v>-112230.03612909753</v>
      </c>
      <c r="V121" s="21">
        <v>-35196.520000000004</v>
      </c>
      <c r="W121" s="21">
        <v>-13477.52</v>
      </c>
      <c r="X121" s="143">
        <v>-108322.93461744228</v>
      </c>
      <c r="Y121" s="15">
        <v>58349.167729769208</v>
      </c>
      <c r="Z121" s="12">
        <v>-303401.70489703689</v>
      </c>
      <c r="AA121" s="12"/>
      <c r="AB121" s="15">
        <v>-92523.861880266297</v>
      </c>
      <c r="AC121" s="21">
        <v>-96903.279869666032</v>
      </c>
      <c r="AD121" s="21">
        <v>-34419</v>
      </c>
      <c r="AE121" s="21">
        <v>-13190.1</v>
      </c>
      <c r="AF121" s="143">
        <v>-108322.93461744228</v>
      </c>
      <c r="AG121" s="15">
        <v>58349.167729769208</v>
      </c>
      <c r="AH121" s="130">
        <v>-287010.00863760541</v>
      </c>
      <c r="AI121" s="163"/>
      <c r="AJ121" s="15">
        <v>49.745482910388823</v>
      </c>
      <c r="AK121" s="15">
        <v>-30.407016199020745</v>
      </c>
      <c r="AL121" s="15">
        <v>19.338466711368078</v>
      </c>
      <c r="AN121" s="143">
        <v>-77.361088528650754</v>
      </c>
      <c r="AO121" s="143">
        <v>-106.3364383262776</v>
      </c>
      <c r="AP121" s="143">
        <v>-90.571015566423313</v>
      </c>
      <c r="AQ121" s="143">
        <v>34.69705405746808</v>
      </c>
      <c r="AR121" s="143">
        <v>-239.57148836388353</v>
      </c>
      <c r="AT121" s="143">
        <v>-78.810785247245562</v>
      </c>
      <c r="AU121" s="143">
        <v>-95.596282903830939</v>
      </c>
      <c r="AV121" s="143">
        <v>-29.980000000000004</v>
      </c>
      <c r="AW121" s="143">
        <v>-11.48</v>
      </c>
      <c r="AX121" s="143">
        <v>-92.268257766134823</v>
      </c>
      <c r="AY121" s="143">
        <v>49.701165016839191</v>
      </c>
      <c r="AZ121" s="143">
        <v>-258.43416090037215</v>
      </c>
      <c r="BB121" s="15">
        <v>-80.107239723174288</v>
      </c>
      <c r="BC121" s="15">
        <v>-83.89894361010046</v>
      </c>
      <c r="BD121" s="15">
        <v>-29.8</v>
      </c>
      <c r="BE121" s="15">
        <v>-11.42</v>
      </c>
      <c r="BF121" s="15">
        <v>-93.786090577872102</v>
      </c>
      <c r="BG121" s="15">
        <v>50.518759939194119</v>
      </c>
      <c r="BH121" s="15">
        <v>-248.49351397195272</v>
      </c>
    </row>
    <row r="122" spans="1:60">
      <c r="A122" s="48">
        <v>316</v>
      </c>
      <c r="B122" s="52">
        <v>7</v>
      </c>
      <c r="C122" s="52">
        <v>7</v>
      </c>
      <c r="D122" s="11" t="s">
        <v>134</v>
      </c>
      <c r="E122" s="14">
        <v>4245</v>
      </c>
      <c r="F122" s="14">
        <v>4198</v>
      </c>
      <c r="G122" s="21">
        <v>4114</v>
      </c>
      <c r="H122" s="21">
        <v>4093</v>
      </c>
      <c r="I122" s="21"/>
      <c r="J122" s="15">
        <v>-110788.76585552718</v>
      </c>
      <c r="K122" s="21">
        <v>-152930.17921883069</v>
      </c>
      <c r="L122" s="130">
        <v>-263718.94507435785</v>
      </c>
      <c r="M122" s="130"/>
      <c r="N122" s="21">
        <v>-213263.92770545735</v>
      </c>
      <c r="O122" s="21">
        <v>-175871.98195035398</v>
      </c>
      <c r="P122" s="21">
        <v>-380217.12334784504</v>
      </c>
      <c r="Q122" s="15">
        <v>145658.23293325101</v>
      </c>
      <c r="R122" s="12">
        <v>-623694.80007040547</v>
      </c>
      <c r="S122" s="15"/>
      <c r="T122" s="15">
        <v>-213263.92770545735</v>
      </c>
      <c r="U122" s="21">
        <v>-123402.79418268686</v>
      </c>
      <c r="V122" s="21">
        <v>-123337.72</v>
      </c>
      <c r="W122" s="21">
        <v>-47228.72</v>
      </c>
      <c r="X122" s="143">
        <v>-380217.12334784504</v>
      </c>
      <c r="Y122" s="15">
        <v>204470.5928792764</v>
      </c>
      <c r="Z122" s="12">
        <v>-682979.69235671288</v>
      </c>
      <c r="AA122" s="12"/>
      <c r="AB122" s="15">
        <v>-213263.92770545735</v>
      </c>
      <c r="AC122" s="21">
        <v>-69605.367111538551</v>
      </c>
      <c r="AD122" s="21">
        <v>-121971.40000000001</v>
      </c>
      <c r="AE122" s="21">
        <v>-46742.06</v>
      </c>
      <c r="AF122" s="143">
        <v>-380217.12334784504</v>
      </c>
      <c r="AG122" s="15">
        <v>204470.5928792764</v>
      </c>
      <c r="AH122" s="130">
        <v>-627329.28528556461</v>
      </c>
      <c r="AI122" s="163"/>
      <c r="AJ122" s="15">
        <v>-26.098649200359759</v>
      </c>
      <c r="AK122" s="15">
        <v>-36.025955057439504</v>
      </c>
      <c r="AL122" s="15">
        <v>-62.124604257799255</v>
      </c>
      <c r="AN122" s="143">
        <v>-50.801316747369547</v>
      </c>
      <c r="AO122" s="143">
        <v>-41.894231050584558</v>
      </c>
      <c r="AP122" s="143">
        <v>-90.571015566423313</v>
      </c>
      <c r="AQ122" s="143">
        <v>34.69705405746808</v>
      </c>
      <c r="AR122" s="143">
        <v>-148.56950930690937</v>
      </c>
      <c r="AT122" s="143">
        <v>-51.838582329960467</v>
      </c>
      <c r="AU122" s="143">
        <v>-29.995817740079453</v>
      </c>
      <c r="AV122" s="143">
        <v>-29.98</v>
      </c>
      <c r="AW122" s="143">
        <v>-11.48</v>
      </c>
      <c r="AX122" s="143">
        <v>-92.420302223588976</v>
      </c>
      <c r="AY122" s="143">
        <v>49.701165016839184</v>
      </c>
      <c r="AZ122" s="143">
        <v>-166.01353727678972</v>
      </c>
      <c r="BB122" s="15">
        <v>-52.10455111298738</v>
      </c>
      <c r="BC122" s="15">
        <v>-17.00595336221318</v>
      </c>
      <c r="BD122" s="15">
        <v>-29.8</v>
      </c>
      <c r="BE122" s="15">
        <v>-11.42</v>
      </c>
      <c r="BF122" s="15">
        <v>-92.894484082053523</v>
      </c>
      <c r="BG122" s="15">
        <v>49.956167329410313</v>
      </c>
      <c r="BH122" s="15">
        <v>-153.26882122784377</v>
      </c>
    </row>
    <row r="123" spans="1:60">
      <c r="A123" s="48">
        <v>317</v>
      </c>
      <c r="B123" s="52">
        <v>17</v>
      </c>
      <c r="C123" s="52">
        <v>17</v>
      </c>
      <c r="D123" s="11" t="s">
        <v>135</v>
      </c>
      <c r="E123" s="14">
        <v>2533</v>
      </c>
      <c r="F123" s="14">
        <v>2474</v>
      </c>
      <c r="G123" s="21">
        <v>2440</v>
      </c>
      <c r="H123" s="21">
        <v>2373</v>
      </c>
      <c r="I123" s="21"/>
      <c r="J123" s="15">
        <v>848028.36924636201</v>
      </c>
      <c r="K123" s="21">
        <v>436947.22475092119</v>
      </c>
      <c r="L123" s="130">
        <v>1284975.5939972831</v>
      </c>
      <c r="M123" s="130"/>
      <c r="N123" s="21">
        <v>603531.88054677029</v>
      </c>
      <c r="O123" s="21">
        <v>226326.47748699415</v>
      </c>
      <c r="P123" s="21">
        <v>-224072.69251133129</v>
      </c>
      <c r="Q123" s="15">
        <v>85840.511738176036</v>
      </c>
      <c r="R123" s="12">
        <v>691626.17726060911</v>
      </c>
      <c r="S123" s="15"/>
      <c r="T123" s="15">
        <v>603531.88054677029</v>
      </c>
      <c r="U123" s="21">
        <v>183028.05217427577</v>
      </c>
      <c r="V123" s="21">
        <v>-73151.199999999997</v>
      </c>
      <c r="W123" s="21">
        <v>-28011.200000000001</v>
      </c>
      <c r="X123" s="143">
        <v>-224072.69251133129</v>
      </c>
      <c r="Y123" s="15">
        <v>121270.84264108761</v>
      </c>
      <c r="Z123" s="12">
        <v>582595.68285080243</v>
      </c>
      <c r="AA123" s="12"/>
      <c r="AB123" s="15">
        <v>603531.88054677029</v>
      </c>
      <c r="AC123" s="21">
        <v>140512.39580791583</v>
      </c>
      <c r="AD123" s="21">
        <v>-70715.400000000009</v>
      </c>
      <c r="AE123" s="21">
        <v>-27099.66</v>
      </c>
      <c r="AF123" s="143">
        <v>-224072.69251133129</v>
      </c>
      <c r="AG123" s="15">
        <v>121270.84264108761</v>
      </c>
      <c r="AH123" s="130">
        <v>543427.36648444238</v>
      </c>
      <c r="AI123" s="163"/>
      <c r="AJ123" s="15">
        <v>334.79209208304854</v>
      </c>
      <c r="AK123" s="15">
        <v>172.50186527868976</v>
      </c>
      <c r="AL123" s="15">
        <v>507.29395736173831</v>
      </c>
      <c r="AN123" s="143">
        <v>243.94983045544475</v>
      </c>
      <c r="AO123" s="143">
        <v>91.482003834678309</v>
      </c>
      <c r="AP123" s="143">
        <v>-90.571015566423313</v>
      </c>
      <c r="AQ123" s="143">
        <v>34.69705405746808</v>
      </c>
      <c r="AR123" s="143">
        <v>279.55787278116782</v>
      </c>
      <c r="AT123" s="143">
        <v>247.34913137162718</v>
      </c>
      <c r="AU123" s="143">
        <v>75.011496792735969</v>
      </c>
      <c r="AV123" s="143">
        <v>-29.98</v>
      </c>
      <c r="AW123" s="143">
        <v>-11.48</v>
      </c>
      <c r="AX123" s="143">
        <v>-91.833070701365287</v>
      </c>
      <c r="AY123" s="143">
        <v>49.701165016839184</v>
      </c>
      <c r="AZ123" s="143">
        <v>238.76872247983707</v>
      </c>
      <c r="BB123" s="15">
        <v>254.33286158734526</v>
      </c>
      <c r="BC123" s="15">
        <v>59.212977584456738</v>
      </c>
      <c r="BD123" s="15">
        <v>-29.800000000000004</v>
      </c>
      <c r="BE123" s="15">
        <v>-11.42</v>
      </c>
      <c r="BF123" s="15">
        <v>-94.42591340553362</v>
      </c>
      <c r="BG123" s="15">
        <v>51.104442748035233</v>
      </c>
      <c r="BH123" s="15">
        <v>229.00436851430356</v>
      </c>
    </row>
    <row r="124" spans="1:60">
      <c r="A124" s="48">
        <v>320</v>
      </c>
      <c r="B124" s="52">
        <v>19</v>
      </c>
      <c r="C124" s="52">
        <v>19</v>
      </c>
      <c r="D124" s="11" t="s">
        <v>136</v>
      </c>
      <c r="E124" s="14">
        <v>7105</v>
      </c>
      <c r="F124" s="14">
        <v>6996</v>
      </c>
      <c r="G124" s="21">
        <v>7030</v>
      </c>
      <c r="H124" s="21">
        <v>6954</v>
      </c>
      <c r="I124" s="21"/>
      <c r="J124" s="15">
        <v>1216368.6201065173</v>
      </c>
      <c r="K124" s="21">
        <v>1385171.8279903987</v>
      </c>
      <c r="L124" s="130">
        <v>2601540.4480969161</v>
      </c>
      <c r="M124" s="130"/>
      <c r="N124" s="21">
        <v>428143.17379731592</v>
      </c>
      <c r="O124" s="21">
        <v>725284.48465979844</v>
      </c>
      <c r="P124" s="21">
        <v>-633634.82490269747</v>
      </c>
      <c r="Q124" s="15">
        <v>242740.5901860467</v>
      </c>
      <c r="R124" s="12">
        <v>762533.42374046356</v>
      </c>
      <c r="S124" s="15"/>
      <c r="T124" s="15">
        <v>428143.17379731592</v>
      </c>
      <c r="U124" s="21">
        <v>602844.79852892633</v>
      </c>
      <c r="V124" s="21">
        <v>-210759.4</v>
      </c>
      <c r="W124" s="21">
        <v>-80704.400000000009</v>
      </c>
      <c r="X124" s="143">
        <v>-633634.82490269747</v>
      </c>
      <c r="Y124" s="15">
        <v>349399.19006837951</v>
      </c>
      <c r="Z124" s="12">
        <v>455288.53749192425</v>
      </c>
      <c r="AA124" s="12"/>
      <c r="AB124" s="15">
        <v>428143.17379731592</v>
      </c>
      <c r="AC124" s="21">
        <v>482618.6336384436</v>
      </c>
      <c r="AD124" s="21">
        <v>-207229.2</v>
      </c>
      <c r="AE124" s="21">
        <v>-79414.679999999993</v>
      </c>
      <c r="AF124" s="143">
        <v>-633634.82490269747</v>
      </c>
      <c r="AG124" s="15">
        <v>349399.19006837951</v>
      </c>
      <c r="AH124" s="130">
        <v>339882.29260144173</v>
      </c>
      <c r="AI124" s="163"/>
      <c r="AJ124" s="15">
        <v>171.19896130985467</v>
      </c>
      <c r="AK124" s="15">
        <v>194.95732976641784</v>
      </c>
      <c r="AL124" s="15">
        <v>366.15629107627251</v>
      </c>
      <c r="AN124" s="143">
        <v>61.198280988752991</v>
      </c>
      <c r="AO124" s="143">
        <v>103.67130998567731</v>
      </c>
      <c r="AP124" s="143">
        <v>-90.571015566423313</v>
      </c>
      <c r="AQ124" s="143">
        <v>34.69705405746808</v>
      </c>
      <c r="AR124" s="143">
        <v>108.99562946547506</v>
      </c>
      <c r="AT124" s="143">
        <v>60.902300682406249</v>
      </c>
      <c r="AU124" s="143">
        <v>85.753171910231345</v>
      </c>
      <c r="AV124" s="143">
        <v>-29.98</v>
      </c>
      <c r="AW124" s="143">
        <v>-11.48</v>
      </c>
      <c r="AX124" s="143">
        <v>-90.132976515319697</v>
      </c>
      <c r="AY124" s="143">
        <v>49.701165016839191</v>
      </c>
      <c r="AZ124" s="143">
        <v>64.763661094157072</v>
      </c>
      <c r="BB124" s="15">
        <v>61.567899596968061</v>
      </c>
      <c r="BC124" s="15">
        <v>69.401586660690768</v>
      </c>
      <c r="BD124" s="15">
        <v>-29.8</v>
      </c>
      <c r="BE124" s="15">
        <v>-11.419999999999998</v>
      </c>
      <c r="BF124" s="15">
        <v>-91.118036367946146</v>
      </c>
      <c r="BG124" s="15">
        <v>50.244347148170768</v>
      </c>
      <c r="BH124" s="15">
        <v>48.87579703788348</v>
      </c>
    </row>
    <row r="125" spans="1:60">
      <c r="A125" s="48">
        <v>322</v>
      </c>
      <c r="B125" s="52">
        <v>2</v>
      </c>
      <c r="C125" s="52">
        <v>2</v>
      </c>
      <c r="D125" s="11" t="s">
        <v>137</v>
      </c>
      <c r="E125" s="14">
        <v>6614</v>
      </c>
      <c r="F125" s="14">
        <v>6549</v>
      </c>
      <c r="G125" s="21">
        <v>6462</v>
      </c>
      <c r="H125" s="21">
        <v>6371</v>
      </c>
      <c r="I125" s="21"/>
      <c r="J125" s="15">
        <v>1247601.3822249568</v>
      </c>
      <c r="K125" s="21">
        <v>1232932.1242705504</v>
      </c>
      <c r="L125" s="130">
        <v>2480533.5064955074</v>
      </c>
      <c r="M125" s="130"/>
      <c r="N125" s="21">
        <v>1132721.2076239495</v>
      </c>
      <c r="O125" s="21">
        <v>1030699.7435879781</v>
      </c>
      <c r="P125" s="21">
        <v>-593149.58094450622</v>
      </c>
      <c r="Q125" s="15">
        <v>227231.00702235845</v>
      </c>
      <c r="R125" s="12">
        <v>1797502.3772897797</v>
      </c>
      <c r="S125" s="15"/>
      <c r="T125" s="15">
        <v>1132721.2076239495</v>
      </c>
      <c r="U125" s="21">
        <v>916083.17633939581</v>
      </c>
      <c r="V125" s="21">
        <v>-193730.76</v>
      </c>
      <c r="W125" s="21">
        <v>-74183.760000000009</v>
      </c>
      <c r="X125" s="143">
        <v>-593149.58094450622</v>
      </c>
      <c r="Y125" s="15">
        <v>321168.92833881482</v>
      </c>
      <c r="Z125" s="12">
        <v>1508909.2113576538</v>
      </c>
      <c r="AA125" s="12"/>
      <c r="AB125" s="15">
        <v>1132721.2076239495</v>
      </c>
      <c r="AC125" s="21">
        <v>803538.70037201862</v>
      </c>
      <c r="AD125" s="21">
        <v>-189855.80000000002</v>
      </c>
      <c r="AE125" s="21">
        <v>-72756.819999999992</v>
      </c>
      <c r="AF125" s="143">
        <v>-593149.58094450622</v>
      </c>
      <c r="AG125" s="15">
        <v>321168.92833881482</v>
      </c>
      <c r="AH125" s="130">
        <v>1401666.6353902766</v>
      </c>
      <c r="AI125" s="163"/>
      <c r="AJ125" s="15">
        <v>188.63038739415737</v>
      </c>
      <c r="AK125" s="15">
        <v>186.41247721054589</v>
      </c>
      <c r="AL125" s="15">
        <v>375.04286460470325</v>
      </c>
      <c r="AN125" s="143">
        <v>172.96094176575807</v>
      </c>
      <c r="AO125" s="143">
        <v>157.3827673824978</v>
      </c>
      <c r="AP125" s="143">
        <v>-90.571015566423299</v>
      </c>
      <c r="AQ125" s="143">
        <v>34.69705405746808</v>
      </c>
      <c r="AR125" s="143">
        <v>274.46974763930064</v>
      </c>
      <c r="AT125" s="143">
        <v>175.28957097244654</v>
      </c>
      <c r="AU125" s="143">
        <v>141.76465124410333</v>
      </c>
      <c r="AV125" s="143">
        <v>-29.98</v>
      </c>
      <c r="AW125" s="143">
        <v>-11.480000000000002</v>
      </c>
      <c r="AX125" s="143">
        <v>-91.790402498376082</v>
      </c>
      <c r="AY125" s="143">
        <v>49.701165016839184</v>
      </c>
      <c r="AZ125" s="143">
        <v>233.50498473501298</v>
      </c>
      <c r="BB125" s="15">
        <v>177.79331464824196</v>
      </c>
      <c r="BC125" s="15">
        <v>126.12442322587013</v>
      </c>
      <c r="BD125" s="15">
        <v>-29.800000000000004</v>
      </c>
      <c r="BE125" s="15">
        <v>-11.419999999999998</v>
      </c>
      <c r="BF125" s="15">
        <v>-93.101488140716725</v>
      </c>
      <c r="BG125" s="15">
        <v>50.411070214850859</v>
      </c>
      <c r="BH125" s="15">
        <v>220.00731994824619</v>
      </c>
    </row>
    <row r="126" spans="1:60">
      <c r="A126" s="48">
        <v>398</v>
      </c>
      <c r="B126" s="52">
        <v>7</v>
      </c>
      <c r="C126" s="52">
        <v>7</v>
      </c>
      <c r="D126" s="11" t="s">
        <v>138</v>
      </c>
      <c r="E126" s="14">
        <v>120027</v>
      </c>
      <c r="F126" s="14">
        <v>120175</v>
      </c>
      <c r="G126" s="21">
        <v>120693</v>
      </c>
      <c r="H126" s="21">
        <v>121337</v>
      </c>
      <c r="I126" s="21"/>
      <c r="J126" s="15">
        <v>12854456.673994904</v>
      </c>
      <c r="K126" s="21">
        <v>18766346.478953186</v>
      </c>
      <c r="L126" s="130">
        <v>31620803.152948089</v>
      </c>
      <c r="M126" s="130"/>
      <c r="N126" s="21">
        <v>9529173.0882378947</v>
      </c>
      <c r="O126" s="21">
        <v>14250045.532246923</v>
      </c>
      <c r="P126" s="21">
        <v>-10884371.795694921</v>
      </c>
      <c r="Q126" s="15">
        <v>4169718.4713562266</v>
      </c>
      <c r="R126" s="12">
        <v>17064565.296146125</v>
      </c>
      <c r="S126" s="15"/>
      <c r="T126" s="15">
        <v>9529173.0882378947</v>
      </c>
      <c r="U126" s="21">
        <v>12146816.647058593</v>
      </c>
      <c r="V126" s="21">
        <v>-3618376.14</v>
      </c>
      <c r="W126" s="21">
        <v>-1385555.6400000001</v>
      </c>
      <c r="X126" s="143">
        <v>-10884371.795694921</v>
      </c>
      <c r="Y126" s="15">
        <v>5998582.7093773717</v>
      </c>
      <c r="Z126" s="12">
        <v>11786268.868978936</v>
      </c>
      <c r="AA126" s="12"/>
      <c r="AB126" s="15">
        <v>9529173.0882378947</v>
      </c>
      <c r="AC126" s="21">
        <v>10081610.905818775</v>
      </c>
      <c r="AD126" s="21">
        <v>-3615842.6</v>
      </c>
      <c r="AE126" s="21">
        <v>-1385668.54</v>
      </c>
      <c r="AF126" s="143">
        <v>-10884371.795694921</v>
      </c>
      <c r="AG126" s="15">
        <v>5998582.7093773717</v>
      </c>
      <c r="AH126" s="130">
        <v>9723483.7677391209</v>
      </c>
      <c r="AI126" s="163"/>
      <c r="AJ126" s="15">
        <v>107.09637559878115</v>
      </c>
      <c r="AK126" s="15">
        <v>156.35104167356667</v>
      </c>
      <c r="AL126" s="15">
        <v>263.44741727234782</v>
      </c>
      <c r="AN126" s="143">
        <v>79.29413845007609</v>
      </c>
      <c r="AO126" s="143">
        <v>118.57745398166776</v>
      </c>
      <c r="AP126" s="143">
        <v>-90.571015566423313</v>
      </c>
      <c r="AQ126" s="143">
        <v>34.69705405746808</v>
      </c>
      <c r="AR126" s="143">
        <v>141.99763092278863</v>
      </c>
      <c r="AT126" s="143">
        <v>78.953817439602091</v>
      </c>
      <c r="AU126" s="143">
        <v>100.64226299005405</v>
      </c>
      <c r="AV126" s="143">
        <v>-29.98</v>
      </c>
      <c r="AW126" s="143">
        <v>-11.48</v>
      </c>
      <c r="AX126" s="143">
        <v>-90.182295540710072</v>
      </c>
      <c r="AY126" s="143">
        <v>49.701165016839184</v>
      </c>
      <c r="AZ126" s="143">
        <v>97.65494990578523</v>
      </c>
      <c r="BB126" s="15">
        <v>78.534767533711019</v>
      </c>
      <c r="BC126" s="15">
        <v>83.087688881534689</v>
      </c>
      <c r="BD126" s="15">
        <v>-29.8</v>
      </c>
      <c r="BE126" s="15">
        <v>-11.42</v>
      </c>
      <c r="BF126" s="15">
        <v>-89.703650128937767</v>
      </c>
      <c r="BG126" s="15">
        <v>49.437374497287486</v>
      </c>
      <c r="BH126" s="15">
        <v>80.136180783595449</v>
      </c>
    </row>
    <row r="127" spans="1:60">
      <c r="A127" s="48">
        <v>399</v>
      </c>
      <c r="B127" s="52">
        <v>15</v>
      </c>
      <c r="C127" s="52">
        <v>15</v>
      </c>
      <c r="D127" s="11" t="s">
        <v>139</v>
      </c>
      <c r="E127" s="14">
        <v>7916</v>
      </c>
      <c r="F127" s="14">
        <v>7817</v>
      </c>
      <c r="G127" s="21">
        <v>7682</v>
      </c>
      <c r="H127" s="21">
        <v>7656</v>
      </c>
      <c r="I127" s="21"/>
      <c r="J127" s="15">
        <v>-1174178.2707272482</v>
      </c>
      <c r="K127" s="15">
        <v>-1533185.608695521</v>
      </c>
      <c r="L127" s="130">
        <v>-2707363.879422769</v>
      </c>
      <c r="M127" s="130"/>
      <c r="N127" s="21">
        <v>-1522000.7555946151</v>
      </c>
      <c r="O127" s="15">
        <v>-1680627.519771659</v>
      </c>
      <c r="P127" s="15">
        <v>-707993.62868273107</v>
      </c>
      <c r="Q127" s="15">
        <v>271226.87156722799</v>
      </c>
      <c r="R127" s="12">
        <v>-3639395.0324817775</v>
      </c>
      <c r="S127" s="15"/>
      <c r="T127" s="15">
        <v>-1522000.7555946151</v>
      </c>
      <c r="U127" s="15">
        <v>-1582925.842596849</v>
      </c>
      <c r="V127" s="15">
        <v>-230306.36000000002</v>
      </c>
      <c r="W127" s="15">
        <v>-88189.36</v>
      </c>
      <c r="X127" s="143">
        <v>-707993.62868273107</v>
      </c>
      <c r="Y127" s="15">
        <v>381804.34965935862</v>
      </c>
      <c r="Z127" s="12">
        <v>-3749611.5972148366</v>
      </c>
      <c r="AA127" s="12"/>
      <c r="AB127" s="15">
        <v>-1522000.7555946151</v>
      </c>
      <c r="AC127" s="15">
        <v>-1482750.881325966</v>
      </c>
      <c r="AD127" s="15">
        <v>-228148.80000000002</v>
      </c>
      <c r="AE127" s="15">
        <v>-87431.52</v>
      </c>
      <c r="AF127" s="143">
        <v>-707993.62868273107</v>
      </c>
      <c r="AG127" s="15">
        <v>381804.34965935862</v>
      </c>
      <c r="AH127" s="130">
        <v>-3646521.2359439535</v>
      </c>
      <c r="AI127" s="163"/>
      <c r="AJ127" s="15">
        <v>-148.32974617575141</v>
      </c>
      <c r="AK127" s="15">
        <v>-193.68186062348673</v>
      </c>
      <c r="AL127" s="15">
        <v>-342.01160679923811</v>
      </c>
      <c r="AN127" s="143">
        <v>-194.70394724249905</v>
      </c>
      <c r="AO127" s="143">
        <v>-214.9964845556683</v>
      </c>
      <c r="AP127" s="143">
        <v>-90.571015566423313</v>
      </c>
      <c r="AQ127" s="143">
        <v>34.69705405746808</v>
      </c>
      <c r="AR127" s="143">
        <v>-465.57439330712259</v>
      </c>
      <c r="AT127" s="143">
        <v>-198.12558651322769</v>
      </c>
      <c r="AU127" s="143">
        <v>-206.05647521437763</v>
      </c>
      <c r="AV127" s="143">
        <v>-29.98</v>
      </c>
      <c r="AW127" s="143">
        <v>-11.48</v>
      </c>
      <c r="AX127" s="143">
        <v>-92.162669706161296</v>
      </c>
      <c r="AY127" s="143">
        <v>49.701165016839184</v>
      </c>
      <c r="AZ127" s="143">
        <v>-488.10356641692744</v>
      </c>
      <c r="BB127" s="15">
        <v>-198.79842680180448</v>
      </c>
      <c r="BC127" s="15">
        <v>-193.67174520976567</v>
      </c>
      <c r="BD127" s="15">
        <v>-29.8</v>
      </c>
      <c r="BE127" s="15">
        <v>-11.42</v>
      </c>
      <c r="BF127" s="15">
        <v>-92.475656828987866</v>
      </c>
      <c r="BG127" s="15">
        <v>49.869951627397938</v>
      </c>
      <c r="BH127" s="15">
        <v>-476.29587721316005</v>
      </c>
    </row>
    <row r="128" spans="1:60">
      <c r="A128" s="48">
        <v>400</v>
      </c>
      <c r="B128" s="52">
        <v>2</v>
      </c>
      <c r="C128" s="52">
        <v>2</v>
      </c>
      <c r="D128" s="11" t="s">
        <v>140</v>
      </c>
      <c r="E128" s="14">
        <v>8456</v>
      </c>
      <c r="F128" s="14">
        <v>8366</v>
      </c>
      <c r="G128" s="21">
        <v>8441</v>
      </c>
      <c r="H128" s="21">
        <v>8479</v>
      </c>
      <c r="I128" s="21"/>
      <c r="J128" s="15">
        <v>2097677.7349020829</v>
      </c>
      <c r="K128" s="21">
        <v>1623054.0213569414</v>
      </c>
      <c r="L128" s="130">
        <v>3720731.7562590241</v>
      </c>
      <c r="M128" s="130"/>
      <c r="N128" s="21">
        <v>1537828.7900891798</v>
      </c>
      <c r="O128" s="21">
        <v>1089284.166461041</v>
      </c>
      <c r="P128" s="21">
        <v>-757717.11622869747</v>
      </c>
      <c r="Q128" s="15">
        <v>290275.55424477794</v>
      </c>
      <c r="R128" s="12">
        <v>2159671.3945663017</v>
      </c>
      <c r="S128" s="15"/>
      <c r="T128" s="15">
        <v>1537828.7900891798</v>
      </c>
      <c r="U128" s="21">
        <v>942867.58353209926</v>
      </c>
      <c r="V128" s="21">
        <v>-253061.18</v>
      </c>
      <c r="W128" s="21">
        <v>-96902.680000000008</v>
      </c>
      <c r="X128" s="143">
        <v>-757717.11622869747</v>
      </c>
      <c r="Y128" s="15">
        <v>419527.53390713956</v>
      </c>
      <c r="Z128" s="12">
        <v>1792542.9312997209</v>
      </c>
      <c r="AA128" s="12"/>
      <c r="AB128" s="15">
        <v>1537828.7900891798</v>
      </c>
      <c r="AC128" s="21">
        <v>799097.98726655066</v>
      </c>
      <c r="AD128" s="21">
        <v>-252674.2</v>
      </c>
      <c r="AE128" s="21">
        <v>-96830.18</v>
      </c>
      <c r="AF128" s="143">
        <v>-757717.11622869747</v>
      </c>
      <c r="AG128" s="15">
        <v>419527.53390713956</v>
      </c>
      <c r="AH128" s="130">
        <v>1649232.815034173</v>
      </c>
      <c r="AI128" s="163"/>
      <c r="AJ128" s="15">
        <v>248.06974159201548</v>
      </c>
      <c r="AK128" s="15">
        <v>191.94110943199402</v>
      </c>
      <c r="AL128" s="15">
        <v>440.01085102400947</v>
      </c>
      <c r="AN128" s="143">
        <v>183.81888478235473</v>
      </c>
      <c r="AO128" s="143">
        <v>130.20370146557985</v>
      </c>
      <c r="AP128" s="143">
        <v>-90.571015566423313</v>
      </c>
      <c r="AQ128" s="143">
        <v>34.69705405746808</v>
      </c>
      <c r="AR128" s="143">
        <v>258.14862473897944</v>
      </c>
      <c r="AT128" s="143">
        <v>182.18561664366541</v>
      </c>
      <c r="AU128" s="143">
        <v>111.70093395712584</v>
      </c>
      <c r="AV128" s="143">
        <v>-29.98</v>
      </c>
      <c r="AW128" s="143">
        <v>-11.48</v>
      </c>
      <c r="AX128" s="143">
        <v>-89.766273691351429</v>
      </c>
      <c r="AY128" s="143">
        <v>49.701165016839184</v>
      </c>
      <c r="AZ128" s="143">
        <v>212.36144192627899</v>
      </c>
      <c r="BB128" s="15">
        <v>181.36912254855287</v>
      </c>
      <c r="BC128" s="15">
        <v>94.244366937911394</v>
      </c>
      <c r="BD128" s="15">
        <v>-29.8</v>
      </c>
      <c r="BE128" s="15">
        <v>-11.42</v>
      </c>
      <c r="BF128" s="15">
        <v>-89.363971721747546</v>
      </c>
      <c r="BG128" s="15">
        <v>49.47842126514206</v>
      </c>
      <c r="BH128" s="15">
        <v>194.50793902985882</v>
      </c>
    </row>
    <row r="129" spans="1:60">
      <c r="A129" s="48">
        <v>402</v>
      </c>
      <c r="B129" s="52">
        <v>11</v>
      </c>
      <c r="C129" s="52">
        <v>11</v>
      </c>
      <c r="D129" s="11" t="s">
        <v>141</v>
      </c>
      <c r="E129" s="14">
        <v>9247</v>
      </c>
      <c r="F129" s="14">
        <v>9099</v>
      </c>
      <c r="G129" s="21">
        <v>8975</v>
      </c>
      <c r="H129" s="21">
        <v>8865</v>
      </c>
      <c r="I129" s="21"/>
      <c r="J129" s="15">
        <v>-783440.40137383319</v>
      </c>
      <c r="K129" s="21">
        <v>-955288.21100732288</v>
      </c>
      <c r="L129" s="130">
        <v>-1738728.6123811561</v>
      </c>
      <c r="M129" s="130"/>
      <c r="N129" s="21">
        <v>-1869385.7573780392</v>
      </c>
      <c r="O129" s="21">
        <v>-1581115.2397226396</v>
      </c>
      <c r="P129" s="21">
        <v>-824105.6706388857</v>
      </c>
      <c r="Q129" s="15">
        <v>315708.49486890208</v>
      </c>
      <c r="R129" s="12">
        <v>-3958898.1728706625</v>
      </c>
      <c r="S129" s="15"/>
      <c r="T129" s="15">
        <v>-1869385.7573780392</v>
      </c>
      <c r="U129" s="21">
        <v>-1467390.3375077748</v>
      </c>
      <c r="V129" s="21">
        <v>-269070.5</v>
      </c>
      <c r="W129" s="21">
        <v>-103033</v>
      </c>
      <c r="X129" s="143">
        <v>-824105.6706388857</v>
      </c>
      <c r="Y129" s="15">
        <v>446067.95602613164</v>
      </c>
      <c r="Z129" s="12">
        <v>-4086917.3094985676</v>
      </c>
      <c r="AA129" s="12"/>
      <c r="AB129" s="15">
        <v>-1869385.7573780392</v>
      </c>
      <c r="AC129" s="21">
        <v>-1350786.5288083039</v>
      </c>
      <c r="AD129" s="21">
        <v>-264177</v>
      </c>
      <c r="AE129" s="21">
        <v>-101238.3</v>
      </c>
      <c r="AF129" s="143">
        <v>-824105.6706388857</v>
      </c>
      <c r="AG129" s="15">
        <v>446067.95602613164</v>
      </c>
      <c r="AH129" s="130">
        <v>-3963625.3007990965</v>
      </c>
      <c r="AI129" s="163"/>
      <c r="AJ129" s="15">
        <v>-84.723737576925828</v>
      </c>
      <c r="AK129" s="15">
        <v>-103.30790645693986</v>
      </c>
      <c r="AL129" s="15">
        <v>-188.03164403386569</v>
      </c>
      <c r="AN129" s="143">
        <v>-205.44958318255183</v>
      </c>
      <c r="AO129" s="143">
        <v>-173.76802282917239</v>
      </c>
      <c r="AP129" s="143">
        <v>-90.571015566423313</v>
      </c>
      <c r="AQ129" s="143">
        <v>34.69705405746808</v>
      </c>
      <c r="AR129" s="143">
        <v>-435.09156752067946</v>
      </c>
      <c r="AT129" s="143">
        <v>-208.28810667164782</v>
      </c>
      <c r="AU129" s="143">
        <v>-163.49753064153481</v>
      </c>
      <c r="AV129" s="143">
        <v>-29.98</v>
      </c>
      <c r="AW129" s="143">
        <v>-11.48</v>
      </c>
      <c r="AX129" s="143">
        <v>-91.822358845558298</v>
      </c>
      <c r="AY129" s="143">
        <v>49.701165016839177</v>
      </c>
      <c r="AZ129" s="143">
        <v>-455.36683114190168</v>
      </c>
      <c r="BB129" s="15">
        <v>-210.87261786554305</v>
      </c>
      <c r="BC129" s="15">
        <v>-152.37298689320968</v>
      </c>
      <c r="BD129" s="15">
        <v>-29.8</v>
      </c>
      <c r="BE129" s="15">
        <v>-11.42</v>
      </c>
      <c r="BF129" s="15">
        <v>-92.961722576298442</v>
      </c>
      <c r="BG129" s="15">
        <v>50.317874340229174</v>
      </c>
      <c r="BH129" s="15">
        <v>-447.10945299482194</v>
      </c>
    </row>
    <row r="130" spans="1:60">
      <c r="A130" s="48">
        <v>403</v>
      </c>
      <c r="B130" s="52">
        <v>14</v>
      </c>
      <c r="C130" s="52">
        <v>14</v>
      </c>
      <c r="D130" s="11" t="s">
        <v>142</v>
      </c>
      <c r="E130" s="14">
        <v>2866</v>
      </c>
      <c r="F130" s="14">
        <v>2820</v>
      </c>
      <c r="G130" s="21">
        <v>2789</v>
      </c>
      <c r="H130" s="21">
        <v>2758</v>
      </c>
      <c r="I130" s="21"/>
      <c r="J130" s="15">
        <v>551375.07703542442</v>
      </c>
      <c r="K130" s="21">
        <v>148383.33414054918</v>
      </c>
      <c r="L130" s="130">
        <v>699758.4111759736</v>
      </c>
      <c r="M130" s="130"/>
      <c r="N130" s="21">
        <v>275941.70974205603</v>
      </c>
      <c r="O130" s="21">
        <v>-4824.7149475749038</v>
      </c>
      <c r="P130" s="21">
        <v>-255410.26389731374</v>
      </c>
      <c r="Q130" s="15">
        <v>97845.692442059983</v>
      </c>
      <c r="R130" s="12">
        <v>113552.42333922739</v>
      </c>
      <c r="S130" s="15"/>
      <c r="T130" s="15">
        <v>275941.70974205603</v>
      </c>
      <c r="U130" s="21">
        <v>-5757.6639882242434</v>
      </c>
      <c r="V130" s="21">
        <v>-83614.22</v>
      </c>
      <c r="W130" s="21">
        <v>-32017.72</v>
      </c>
      <c r="X130" s="143">
        <v>-255410.26389731374</v>
      </c>
      <c r="Y130" s="15">
        <v>138616.54923196448</v>
      </c>
      <c r="Z130" s="12">
        <v>37758.391088482545</v>
      </c>
      <c r="AA130" s="12"/>
      <c r="AB130" s="15">
        <v>275941.70974205603</v>
      </c>
      <c r="AC130" s="21">
        <v>-11919.325650768731</v>
      </c>
      <c r="AD130" s="21">
        <v>-82188.400000000009</v>
      </c>
      <c r="AE130" s="21">
        <v>-31496.36</v>
      </c>
      <c r="AF130" s="143">
        <v>-255410.26389731374</v>
      </c>
      <c r="AG130" s="15">
        <v>138616.54923196448</v>
      </c>
      <c r="AH130" s="130">
        <v>33543.909425938065</v>
      </c>
      <c r="AI130" s="163"/>
      <c r="AJ130" s="15">
        <v>192.38488382254866</v>
      </c>
      <c r="AK130" s="15">
        <v>51.773668576604742</v>
      </c>
      <c r="AL130" s="15">
        <v>244.15855239915339</v>
      </c>
      <c r="AN130" s="143">
        <v>97.851670121296465</v>
      </c>
      <c r="AO130" s="143">
        <v>-1.7108918253811716</v>
      </c>
      <c r="AP130" s="143">
        <v>-90.571015566423313</v>
      </c>
      <c r="AQ130" s="143">
        <v>34.69705405746808</v>
      </c>
      <c r="AR130" s="143">
        <v>40.266816786960064</v>
      </c>
      <c r="AT130" s="143">
        <v>98.939300732182161</v>
      </c>
      <c r="AU130" s="143">
        <v>-2.0644187838738772</v>
      </c>
      <c r="AV130" s="143">
        <v>-29.98</v>
      </c>
      <c r="AW130" s="143">
        <v>-11.48</v>
      </c>
      <c r="AX130" s="143">
        <v>-91.577721010151933</v>
      </c>
      <c r="AY130" s="143">
        <v>49.701165016839184</v>
      </c>
      <c r="AZ130" s="143">
        <v>13.538325954995534</v>
      </c>
      <c r="BB130" s="15">
        <v>100.05138134229733</v>
      </c>
      <c r="BC130" s="15">
        <v>-4.3217279371895323</v>
      </c>
      <c r="BD130" s="15">
        <v>-29.800000000000004</v>
      </c>
      <c r="BE130" s="15">
        <v>-11.42</v>
      </c>
      <c r="BF130" s="15">
        <v>-92.607057250657633</v>
      </c>
      <c r="BG130" s="15">
        <v>50.259807553286613</v>
      </c>
      <c r="BH130" s="15">
        <v>12.162403707736789</v>
      </c>
    </row>
    <row r="131" spans="1:60">
      <c r="A131" s="48">
        <v>405</v>
      </c>
      <c r="B131" s="52">
        <v>9</v>
      </c>
      <c r="C131" s="52">
        <v>9</v>
      </c>
      <c r="D131" s="11" t="s">
        <v>143</v>
      </c>
      <c r="E131" s="14">
        <v>72634</v>
      </c>
      <c r="F131" s="14">
        <v>72650</v>
      </c>
      <c r="G131" s="21">
        <v>72988</v>
      </c>
      <c r="H131" s="21">
        <v>73327</v>
      </c>
      <c r="I131" s="21"/>
      <c r="J131" s="15">
        <v>-542373.96388745692</v>
      </c>
      <c r="K131" s="21">
        <v>4035847.1145140617</v>
      </c>
      <c r="L131" s="130">
        <v>3493473.1506266049</v>
      </c>
      <c r="M131" s="130"/>
      <c r="N131" s="21">
        <v>-2680554.9973284649</v>
      </c>
      <c r="O131" s="21">
        <v>1219959.5452476817</v>
      </c>
      <c r="P131" s="21">
        <v>-6579984.2809006535</v>
      </c>
      <c r="Q131" s="15">
        <v>2520740.9772750558</v>
      </c>
      <c r="R131" s="12">
        <v>-5519838.7557063811</v>
      </c>
      <c r="S131" s="15"/>
      <c r="T131" s="15">
        <v>-2680554.9973284649</v>
      </c>
      <c r="U131" s="21">
        <v>-51516.040430971458</v>
      </c>
      <c r="V131" s="21">
        <v>-2188180.2400000002</v>
      </c>
      <c r="W131" s="21">
        <v>-837902.24</v>
      </c>
      <c r="X131" s="143">
        <v>-6579984.2809006535</v>
      </c>
      <c r="Y131" s="15">
        <v>3627588.6322490582</v>
      </c>
      <c r="Z131" s="12">
        <v>-8710549.166411031</v>
      </c>
      <c r="AA131" s="12"/>
      <c r="AB131" s="15">
        <v>-2680554.9973284649</v>
      </c>
      <c r="AC131" s="21">
        <v>-307070.57040012348</v>
      </c>
      <c r="AD131" s="21">
        <v>-2185144.6</v>
      </c>
      <c r="AE131" s="21">
        <v>-837394.34</v>
      </c>
      <c r="AF131" s="143">
        <v>-6579984.2809006535</v>
      </c>
      <c r="AG131" s="15">
        <v>3627588.6322490582</v>
      </c>
      <c r="AH131" s="130">
        <v>-8962560.156380184</v>
      </c>
      <c r="AI131" s="163"/>
      <c r="AJ131" s="15">
        <v>-7.4672187114499673</v>
      </c>
      <c r="AK131" s="15">
        <v>55.564158858304125</v>
      </c>
      <c r="AL131" s="15">
        <v>48.096940146854159</v>
      </c>
      <c r="AN131" s="143">
        <v>-36.896834099497106</v>
      </c>
      <c r="AO131" s="143">
        <v>16.792285550553085</v>
      </c>
      <c r="AP131" s="143">
        <v>-90.571015566423313</v>
      </c>
      <c r="AQ131" s="143">
        <v>34.69705405746808</v>
      </c>
      <c r="AR131" s="143">
        <v>-75.978510057899257</v>
      </c>
      <c r="AT131" s="143">
        <v>-36.725968615778825</v>
      </c>
      <c r="AU131" s="143">
        <v>-0.70581520840373013</v>
      </c>
      <c r="AV131" s="143">
        <v>-29.980000000000004</v>
      </c>
      <c r="AW131" s="143">
        <v>-11.48</v>
      </c>
      <c r="AX131" s="143">
        <v>-90.151590410761401</v>
      </c>
      <c r="AY131" s="143">
        <v>49.701165016839184</v>
      </c>
      <c r="AZ131" s="143">
        <v>-119.34220921810477</v>
      </c>
      <c r="BB131" s="15">
        <v>-36.556179815463132</v>
      </c>
      <c r="BC131" s="15">
        <v>-4.1876876239328418</v>
      </c>
      <c r="BD131" s="15">
        <v>-29.8</v>
      </c>
      <c r="BE131" s="15">
        <v>-11.42</v>
      </c>
      <c r="BF131" s="15">
        <v>-89.734808200262563</v>
      </c>
      <c r="BG131" s="15">
        <v>49.471390241644393</v>
      </c>
      <c r="BH131" s="15">
        <v>-122.22728539801416</v>
      </c>
    </row>
    <row r="132" spans="1:60">
      <c r="A132" s="48">
        <v>407</v>
      </c>
      <c r="B132" s="52">
        <v>1</v>
      </c>
      <c r="C132" s="136">
        <v>32</v>
      </c>
      <c r="D132" s="11" t="s">
        <v>144</v>
      </c>
      <c r="E132" s="14">
        <v>2580</v>
      </c>
      <c r="F132" s="14">
        <v>2518</v>
      </c>
      <c r="G132" s="21">
        <v>2449</v>
      </c>
      <c r="H132" s="21">
        <v>2429</v>
      </c>
      <c r="I132" s="21"/>
      <c r="J132" s="15">
        <v>231777.33373985888</v>
      </c>
      <c r="K132" s="21">
        <v>112132.57888705807</v>
      </c>
      <c r="L132" s="130">
        <v>343909.91262691695</v>
      </c>
      <c r="M132" s="130"/>
      <c r="N132" s="21">
        <v>219185.76756665396</v>
      </c>
      <c r="O132" s="21">
        <v>55259.052914683853</v>
      </c>
      <c r="P132" s="21">
        <v>-228057.81719625389</v>
      </c>
      <c r="Q132" s="15">
        <v>87367.182116704629</v>
      </c>
      <c r="R132" s="12">
        <v>133754.18540178856</v>
      </c>
      <c r="S132" s="15"/>
      <c r="T132" s="15">
        <v>219185.76756665396</v>
      </c>
      <c r="U132" s="21">
        <v>11190.566682903422</v>
      </c>
      <c r="V132" s="21">
        <v>-73421.02</v>
      </c>
      <c r="W132" s="21">
        <v>-28114.52</v>
      </c>
      <c r="X132" s="143">
        <v>-228057.81719625389</v>
      </c>
      <c r="Y132" s="15">
        <v>121718.15312623917</v>
      </c>
      <c r="Z132" s="12">
        <v>22501.130179542655</v>
      </c>
      <c r="AA132" s="12"/>
      <c r="AB132" s="15">
        <v>219185.76756665396</v>
      </c>
      <c r="AC132" s="21">
        <v>-10642.858861218319</v>
      </c>
      <c r="AD132" s="21">
        <v>-72384.2</v>
      </c>
      <c r="AE132" s="21">
        <v>-27739.18</v>
      </c>
      <c r="AF132" s="143">
        <v>-228057.81719625389</v>
      </c>
      <c r="AG132" s="15">
        <v>121718.15312623917</v>
      </c>
      <c r="AH132" s="130">
        <v>2079.864635420905</v>
      </c>
      <c r="AI132" s="163"/>
      <c r="AJ132" s="15">
        <v>89.836175868162357</v>
      </c>
      <c r="AK132" s="15">
        <v>43.462239878704679</v>
      </c>
      <c r="AL132" s="15">
        <v>133.29841574686702</v>
      </c>
      <c r="AN132" s="143">
        <v>87.0475645618165</v>
      </c>
      <c r="AO132" s="143">
        <v>21.945612754044422</v>
      </c>
      <c r="AP132" s="143">
        <v>-90.571015566423313</v>
      </c>
      <c r="AQ132" s="143">
        <v>34.69705405746808</v>
      </c>
      <c r="AR132" s="143">
        <v>53.119215806905707</v>
      </c>
      <c r="AT132" s="143">
        <v>89.500109255473234</v>
      </c>
      <c r="AU132" s="143">
        <v>4.5694433168245903</v>
      </c>
      <c r="AV132" s="143">
        <v>-29.98</v>
      </c>
      <c r="AW132" s="143">
        <v>-11.48</v>
      </c>
      <c r="AX132" s="143">
        <v>-93.122832664864802</v>
      </c>
      <c r="AY132" s="143">
        <v>49.701165016839184</v>
      </c>
      <c r="AZ132" s="143">
        <v>9.1878849242722147</v>
      </c>
      <c r="BB132" s="15">
        <v>90.237038932340042</v>
      </c>
      <c r="BC132" s="15">
        <v>-4.3815804286613087</v>
      </c>
      <c r="BD132" s="15">
        <v>-29.799999999999997</v>
      </c>
      <c r="BE132" s="15">
        <v>-11.42</v>
      </c>
      <c r="BF132" s="15">
        <v>-93.889591270586209</v>
      </c>
      <c r="BG132" s="15">
        <v>50.110396511419992</v>
      </c>
      <c r="BH132" s="15">
        <v>0.85626374451251752</v>
      </c>
    </row>
    <row r="133" spans="1:60">
      <c r="A133" s="48">
        <v>408</v>
      </c>
      <c r="B133" s="52">
        <v>14</v>
      </c>
      <c r="C133" s="52">
        <v>14</v>
      </c>
      <c r="D133" s="11" t="s">
        <v>145</v>
      </c>
      <c r="E133" s="14">
        <v>14203</v>
      </c>
      <c r="F133" s="14">
        <v>14099</v>
      </c>
      <c r="G133" s="21">
        <v>14024</v>
      </c>
      <c r="H133" s="21">
        <v>14028</v>
      </c>
      <c r="I133" s="21"/>
      <c r="J133" s="15">
        <v>1127635.3236815659</v>
      </c>
      <c r="K133" s="21">
        <v>74004.681623711745</v>
      </c>
      <c r="L133" s="130">
        <v>1201640.0053052776</v>
      </c>
      <c r="M133" s="130"/>
      <c r="N133" s="21">
        <v>580006.69596974109</v>
      </c>
      <c r="O133" s="21">
        <v>-138440.55450543977</v>
      </c>
      <c r="P133" s="21">
        <v>-1276960.7484710023</v>
      </c>
      <c r="Q133" s="15">
        <v>489193.76515624247</v>
      </c>
      <c r="R133" s="12">
        <v>-346200.84185045847</v>
      </c>
      <c r="S133" s="15"/>
      <c r="T133" s="15">
        <v>580006.69596974109</v>
      </c>
      <c r="U133" s="21">
        <v>-28786.2782163027</v>
      </c>
      <c r="V133" s="21">
        <v>-420439.52</v>
      </c>
      <c r="W133" s="21">
        <v>-160995.52000000002</v>
      </c>
      <c r="X133" s="143">
        <v>-1276960.7484710023</v>
      </c>
      <c r="Y133" s="15">
        <v>697009.13819615275</v>
      </c>
      <c r="Z133" s="12">
        <v>-610166.23252141138</v>
      </c>
      <c r="AA133" s="12"/>
      <c r="AB133" s="15">
        <v>580006.69596974109</v>
      </c>
      <c r="AC133" s="21">
        <v>-59592.401542619977</v>
      </c>
      <c r="AD133" s="21">
        <v>-418034.4</v>
      </c>
      <c r="AE133" s="21">
        <v>-160199.76</v>
      </c>
      <c r="AF133" s="143">
        <v>-1276960.7484710023</v>
      </c>
      <c r="AG133" s="15">
        <v>697009.13819615275</v>
      </c>
      <c r="AH133" s="130">
        <v>-637771.47584772843</v>
      </c>
      <c r="AI133" s="163"/>
      <c r="AJ133" s="15">
        <v>79.394164872320346</v>
      </c>
      <c r="AK133" s="15">
        <v>5.2104964883272373</v>
      </c>
      <c r="AL133" s="15">
        <v>84.604661360647583</v>
      </c>
      <c r="AN133" s="143">
        <v>41.138144263404577</v>
      </c>
      <c r="AO133" s="143">
        <v>-9.8191754383601513</v>
      </c>
      <c r="AP133" s="143">
        <v>-90.571015566423313</v>
      </c>
      <c r="AQ133" s="143">
        <v>34.69705405746808</v>
      </c>
      <c r="AR133" s="143">
        <v>-24.554992683910807</v>
      </c>
      <c r="AT133" s="143">
        <v>41.358150026364882</v>
      </c>
      <c r="AU133" s="143">
        <v>-2.052643911601733</v>
      </c>
      <c r="AV133" s="143">
        <v>-29.98</v>
      </c>
      <c r="AW133" s="143">
        <v>-11.480000000000002</v>
      </c>
      <c r="AX133" s="143">
        <v>-91.055387084355559</v>
      </c>
      <c r="AY133" s="143">
        <v>49.701165016839184</v>
      </c>
      <c r="AZ133" s="143">
        <v>-43.508715952753235</v>
      </c>
      <c r="BB133" s="15">
        <v>41.346356998128108</v>
      </c>
      <c r="BC133" s="15">
        <v>-4.2481039023823763</v>
      </c>
      <c r="BD133" s="15">
        <v>-29.8</v>
      </c>
      <c r="BE133" s="15">
        <v>-11.42</v>
      </c>
      <c r="BF133" s="15">
        <v>-91.029423187268492</v>
      </c>
      <c r="BG133" s="15">
        <v>49.686993027954998</v>
      </c>
      <c r="BH133" s="15">
        <v>-45.464177063567753</v>
      </c>
    </row>
    <row r="134" spans="1:60">
      <c r="A134" s="48">
        <v>410</v>
      </c>
      <c r="B134" s="52">
        <v>13</v>
      </c>
      <c r="C134" s="52">
        <v>13</v>
      </c>
      <c r="D134" s="11" t="s">
        <v>146</v>
      </c>
      <c r="E134" s="14">
        <v>18788</v>
      </c>
      <c r="F134" s="14">
        <v>18775</v>
      </c>
      <c r="G134" s="21">
        <v>18762</v>
      </c>
      <c r="H134" s="21">
        <v>18878</v>
      </c>
      <c r="I134" s="21"/>
      <c r="J134" s="15">
        <v>-1687202.4017858221</v>
      </c>
      <c r="K134" s="21">
        <v>-1675944.1151684648</v>
      </c>
      <c r="L134" s="130">
        <v>-3363146.516954287</v>
      </c>
      <c r="M134" s="130"/>
      <c r="N134" s="21">
        <v>-3718134.796940987</v>
      </c>
      <c r="O134" s="21">
        <v>-2826056.3874998256</v>
      </c>
      <c r="P134" s="21">
        <v>-1700470.8172595976</v>
      </c>
      <c r="Q134" s="15">
        <v>651437.1899289632</v>
      </c>
      <c r="R134" s="12">
        <v>-7593224.8117714468</v>
      </c>
      <c r="S134" s="15"/>
      <c r="T134" s="15">
        <v>-3718134.796940987</v>
      </c>
      <c r="U134" s="21">
        <v>-2591394.8819405236</v>
      </c>
      <c r="V134" s="21">
        <v>-562484.76</v>
      </c>
      <c r="W134" s="21">
        <v>-215387.76</v>
      </c>
      <c r="X134" s="143">
        <v>-1700470.8172595976</v>
      </c>
      <c r="Y134" s="15">
        <v>932493.25804593682</v>
      </c>
      <c r="Z134" s="12">
        <v>-7855379.7580951722</v>
      </c>
      <c r="AA134" s="12"/>
      <c r="AB134" s="15">
        <v>-3718134.796940987</v>
      </c>
      <c r="AC134" s="21">
        <v>-2350793.0016973577</v>
      </c>
      <c r="AD134" s="21">
        <v>-562564.4</v>
      </c>
      <c r="AE134" s="21">
        <v>-215586.76</v>
      </c>
      <c r="AF134" s="143">
        <v>-1700470.8172595976</v>
      </c>
      <c r="AG134" s="15">
        <v>932493.25804593682</v>
      </c>
      <c r="AH134" s="130">
        <v>-7615056.5178520055</v>
      </c>
      <c r="AI134" s="163"/>
      <c r="AJ134" s="15">
        <v>-89.80212911357367</v>
      </c>
      <c r="AK134" s="15">
        <v>-89.202901595085422</v>
      </c>
      <c r="AL134" s="15">
        <v>-179.00503070865909</v>
      </c>
      <c r="AN134" s="143">
        <v>-198.03647387169039</v>
      </c>
      <c r="AO134" s="143">
        <v>-150.52231091876567</v>
      </c>
      <c r="AP134" s="143">
        <v>-90.571015566423313</v>
      </c>
      <c r="AQ134" s="143">
        <v>34.69705405746808</v>
      </c>
      <c r="AR134" s="143">
        <v>-404.43274629941129</v>
      </c>
      <c r="AT134" s="143">
        <v>-198.17369134106102</v>
      </c>
      <c r="AU134" s="143">
        <v>-138.1193306652022</v>
      </c>
      <c r="AV134" s="143">
        <v>-29.98</v>
      </c>
      <c r="AW134" s="143">
        <v>-11.48</v>
      </c>
      <c r="AX134" s="143">
        <v>-90.633771306875474</v>
      </c>
      <c r="AY134" s="143">
        <v>49.701165016839184</v>
      </c>
      <c r="AZ134" s="143">
        <v>-418.68562829629957</v>
      </c>
      <c r="BB134" s="15">
        <v>-196.95596975002579</v>
      </c>
      <c r="BC134" s="15">
        <v>-124.52553245562865</v>
      </c>
      <c r="BD134" s="15">
        <v>-29.8</v>
      </c>
      <c r="BE134" s="15">
        <v>-11.42</v>
      </c>
      <c r="BF134" s="15">
        <v>-90.076852275643475</v>
      </c>
      <c r="BG134" s="15">
        <v>49.395765337744294</v>
      </c>
      <c r="BH134" s="15">
        <v>-403.38258914355362</v>
      </c>
    </row>
    <row r="135" spans="1:60">
      <c r="A135" s="48">
        <v>416</v>
      </c>
      <c r="B135" s="52">
        <v>9</v>
      </c>
      <c r="C135" s="52">
        <v>9</v>
      </c>
      <c r="D135" s="11" t="s">
        <v>147</v>
      </c>
      <c r="E135" s="14">
        <v>2917</v>
      </c>
      <c r="F135" s="14">
        <v>2886</v>
      </c>
      <c r="G135" s="21">
        <v>2862</v>
      </c>
      <c r="H135" s="21">
        <v>2849</v>
      </c>
      <c r="I135" s="21"/>
      <c r="J135" s="15">
        <v>-338058.75406148727</v>
      </c>
      <c r="K135" s="21">
        <v>-265219.12902032188</v>
      </c>
      <c r="L135" s="130">
        <v>-603277.88308180915</v>
      </c>
      <c r="M135" s="130"/>
      <c r="N135" s="21">
        <v>-449151.69105400209</v>
      </c>
      <c r="O135" s="21">
        <v>-308080.83929201949</v>
      </c>
      <c r="P135" s="21">
        <v>-261387.95092469768</v>
      </c>
      <c r="Q135" s="15">
        <v>100135.69800985287</v>
      </c>
      <c r="R135" s="12">
        <v>-918484.7832608663</v>
      </c>
      <c r="S135" s="15"/>
      <c r="T135" s="15">
        <v>-449151.69105400209</v>
      </c>
      <c r="U135" s="21">
        <v>-272009.83502868289</v>
      </c>
      <c r="V135" s="21">
        <v>-85802.76</v>
      </c>
      <c r="W135" s="21">
        <v>-32855.760000000002</v>
      </c>
      <c r="X135" s="143">
        <v>-261387.95092469768</v>
      </c>
      <c r="Y135" s="15">
        <v>142244.73427819373</v>
      </c>
      <c r="Z135" s="12">
        <v>-958963.26272918889</v>
      </c>
      <c r="AA135" s="12"/>
      <c r="AB135" s="15">
        <v>-449151.69105400209</v>
      </c>
      <c r="AC135" s="21">
        <v>-235025.70579396776</v>
      </c>
      <c r="AD135" s="21">
        <v>-84900.2</v>
      </c>
      <c r="AE135" s="21">
        <v>-32535.579999999998</v>
      </c>
      <c r="AF135" s="143">
        <v>-261387.95092469768</v>
      </c>
      <c r="AG135" s="15">
        <v>142244.73427819373</v>
      </c>
      <c r="AH135" s="130">
        <v>-920756.39349447377</v>
      </c>
      <c r="AI135" s="163"/>
      <c r="AJ135" s="15">
        <v>-115.8926136652339</v>
      </c>
      <c r="AK135" s="15">
        <v>-90.921881734769244</v>
      </c>
      <c r="AL135" s="15">
        <v>-206.81449540000312</v>
      </c>
      <c r="AN135" s="143">
        <v>-155.6312165814283</v>
      </c>
      <c r="AO135" s="143">
        <v>-106.75011756480232</v>
      </c>
      <c r="AP135" s="143">
        <v>-90.571015566423313</v>
      </c>
      <c r="AQ135" s="143">
        <v>34.69705405746808</v>
      </c>
      <c r="AR135" s="143">
        <v>-318.25529565518582</v>
      </c>
      <c r="AT135" s="143">
        <v>-156.93630015863107</v>
      </c>
      <c r="AU135" s="143">
        <v>-95.04187107920437</v>
      </c>
      <c r="AV135" s="143">
        <v>-29.979999999999997</v>
      </c>
      <c r="AW135" s="143">
        <v>-11.48</v>
      </c>
      <c r="AX135" s="143">
        <v>-91.330520938049503</v>
      </c>
      <c r="AY135" s="143">
        <v>49.701165016839177</v>
      </c>
      <c r="AZ135" s="143">
        <v>-335.06752715904571</v>
      </c>
      <c r="BB135" s="15">
        <v>-157.65240121235595</v>
      </c>
      <c r="BC135" s="15">
        <v>-82.494105227787912</v>
      </c>
      <c r="BD135" s="15">
        <v>-29.8</v>
      </c>
      <c r="BE135" s="15">
        <v>-11.42</v>
      </c>
      <c r="BF135" s="15">
        <v>-91.747262521831402</v>
      </c>
      <c r="BG135" s="15">
        <v>49.92795165959766</v>
      </c>
      <c r="BH135" s="15">
        <v>-323.18581730237759</v>
      </c>
    </row>
    <row r="136" spans="1:60">
      <c r="A136" s="48">
        <v>418</v>
      </c>
      <c r="B136" s="52">
        <v>6</v>
      </c>
      <c r="C136" s="52">
        <v>6</v>
      </c>
      <c r="D136" s="11" t="s">
        <v>148</v>
      </c>
      <c r="E136" s="14">
        <v>24164</v>
      </c>
      <c r="F136" s="14">
        <v>24580</v>
      </c>
      <c r="G136" s="21">
        <v>24711</v>
      </c>
      <c r="H136" s="21">
        <v>24854</v>
      </c>
      <c r="I136" s="21"/>
      <c r="J136" s="15">
        <v>-30706.780717447447</v>
      </c>
      <c r="K136" s="21">
        <v>182606.45881778075</v>
      </c>
      <c r="L136" s="130">
        <v>151899.67810033329</v>
      </c>
      <c r="M136" s="130"/>
      <c r="N136" s="21">
        <v>87527.887049725701</v>
      </c>
      <c r="O136" s="21">
        <v>11298.43556411851</v>
      </c>
      <c r="P136" s="21">
        <v>-2226235.562622685</v>
      </c>
      <c r="Q136" s="15">
        <v>852853.5887325654</v>
      </c>
      <c r="R136" s="12">
        <v>-1274555.6512762755</v>
      </c>
      <c r="S136" s="15"/>
      <c r="T136" s="15">
        <v>87527.887049725701</v>
      </c>
      <c r="U136" s="21">
        <v>-50185.596039202806</v>
      </c>
      <c r="V136" s="21">
        <v>-740835.78</v>
      </c>
      <c r="W136" s="21">
        <v>-283682.28000000003</v>
      </c>
      <c r="X136" s="143">
        <v>-2226235.562622685</v>
      </c>
      <c r="Y136" s="15">
        <v>1228165.488731113</v>
      </c>
      <c r="Z136" s="12">
        <v>-1985245.8428810493</v>
      </c>
      <c r="AA136" s="12"/>
      <c r="AB136" s="15">
        <v>87527.887049725701</v>
      </c>
      <c r="AC136" s="21">
        <v>-103892.56187797709</v>
      </c>
      <c r="AD136" s="21">
        <v>-740649.20000000007</v>
      </c>
      <c r="AE136" s="21">
        <v>-283832.68</v>
      </c>
      <c r="AF136" s="143">
        <v>-2226235.562622685</v>
      </c>
      <c r="AG136" s="15">
        <v>1228165.488731113</v>
      </c>
      <c r="AH136" s="130">
        <v>-2038916.6287198237</v>
      </c>
      <c r="AI136" s="163"/>
      <c r="AJ136" s="15">
        <v>-1.2707656314123261</v>
      </c>
      <c r="AK136" s="15">
        <v>7.5569632021925486</v>
      </c>
      <c r="AL136" s="15">
        <v>6.2861975707802218</v>
      </c>
      <c r="AN136" s="143">
        <v>3.5609392615836333</v>
      </c>
      <c r="AO136" s="143">
        <v>0.45965970561914199</v>
      </c>
      <c r="AP136" s="143">
        <v>-90.571015566423313</v>
      </c>
      <c r="AQ136" s="143">
        <v>34.69705405746808</v>
      </c>
      <c r="AR136" s="143">
        <v>-51.85336254175246</v>
      </c>
      <c r="AT136" s="143">
        <v>3.5420617154192748</v>
      </c>
      <c r="AU136" s="143">
        <v>-2.0309010577962368</v>
      </c>
      <c r="AV136" s="143">
        <v>-29.98</v>
      </c>
      <c r="AW136" s="143">
        <v>-11.48</v>
      </c>
      <c r="AX136" s="143">
        <v>-90.090872996749823</v>
      </c>
      <c r="AY136" s="143">
        <v>49.701165016839184</v>
      </c>
      <c r="AZ136" s="143">
        <v>-80.33854732228761</v>
      </c>
      <c r="BB136" s="15">
        <v>3.5216821054850609</v>
      </c>
      <c r="BC136" s="15">
        <v>-4.1801143428815113</v>
      </c>
      <c r="BD136" s="15">
        <v>-29.800000000000004</v>
      </c>
      <c r="BE136" s="15">
        <v>-11.42</v>
      </c>
      <c r="BF136" s="15">
        <v>-89.572526057080751</v>
      </c>
      <c r="BG136" s="15">
        <v>49.415204342605335</v>
      </c>
      <c r="BH136" s="15">
        <v>-82.035753951871882</v>
      </c>
    </row>
    <row r="137" spans="1:60">
      <c r="A137" s="48">
        <v>420</v>
      </c>
      <c r="B137" s="52">
        <v>11</v>
      </c>
      <c r="C137" s="52">
        <v>11</v>
      </c>
      <c r="D137" s="11" t="s">
        <v>149</v>
      </c>
      <c r="E137" s="14">
        <v>9280</v>
      </c>
      <c r="F137" s="14">
        <v>9177</v>
      </c>
      <c r="G137" s="21">
        <v>9049</v>
      </c>
      <c r="H137" s="21">
        <v>8971</v>
      </c>
      <c r="I137" s="21"/>
      <c r="J137" s="15">
        <v>1187453.1711064253</v>
      </c>
      <c r="K137" s="21">
        <v>705648.73981212056</v>
      </c>
      <c r="L137" s="130">
        <v>1893101.9109185459</v>
      </c>
      <c r="M137" s="130"/>
      <c r="N137" s="21">
        <v>830477.12585432839</v>
      </c>
      <c r="O137" s="21">
        <v>291545.14032729022</v>
      </c>
      <c r="P137" s="21">
        <v>-831170.20985306671</v>
      </c>
      <c r="Q137" s="15">
        <v>318414.86508538458</v>
      </c>
      <c r="R137" s="12">
        <v>609266.92141393654</v>
      </c>
      <c r="S137" s="15"/>
      <c r="T137" s="15">
        <v>830477.12585432839</v>
      </c>
      <c r="U137" s="21">
        <v>130934.93454927237</v>
      </c>
      <c r="V137" s="21">
        <v>-271289.02</v>
      </c>
      <c r="W137" s="21">
        <v>-103882.52</v>
      </c>
      <c r="X137" s="143">
        <v>-831170.20985306671</v>
      </c>
      <c r="Y137" s="15">
        <v>449745.84223737777</v>
      </c>
      <c r="Z137" s="12">
        <v>204816.15278791182</v>
      </c>
      <c r="AA137" s="12"/>
      <c r="AB137" s="15">
        <v>830477.12585432839</v>
      </c>
      <c r="AC137" s="21">
        <v>-26771.685690859114</v>
      </c>
      <c r="AD137" s="21">
        <v>-267335.8</v>
      </c>
      <c r="AE137" s="21">
        <v>-102448.81999999999</v>
      </c>
      <c r="AF137" s="143">
        <v>-831170.20985306671</v>
      </c>
      <c r="AG137" s="15">
        <v>449745.84223737777</v>
      </c>
      <c r="AH137" s="130">
        <v>52496.452547780413</v>
      </c>
      <c r="AI137" s="163"/>
      <c r="AJ137" s="15">
        <v>127.95831585198549</v>
      </c>
      <c r="AK137" s="15">
        <v>76.039734893547475</v>
      </c>
      <c r="AL137" s="15">
        <v>203.99805074553296</v>
      </c>
      <c r="AN137" s="143">
        <v>90.49549153910084</v>
      </c>
      <c r="AO137" s="143">
        <v>31.769111945874492</v>
      </c>
      <c r="AP137" s="143">
        <v>-90.571015566423313</v>
      </c>
      <c r="AQ137" s="143">
        <v>34.69705405746808</v>
      </c>
      <c r="AR137" s="143">
        <v>66.390641976020106</v>
      </c>
      <c r="AT137" s="143">
        <v>91.775569218071439</v>
      </c>
      <c r="AU137" s="143">
        <v>14.469547413998493</v>
      </c>
      <c r="AV137" s="143">
        <v>-29.98</v>
      </c>
      <c r="AW137" s="143">
        <v>-11.48</v>
      </c>
      <c r="AX137" s="143">
        <v>-91.852161548576277</v>
      </c>
      <c r="AY137" s="143">
        <v>49.701165016839184</v>
      </c>
      <c r="AZ137" s="143">
        <v>22.634120100332837</v>
      </c>
      <c r="BB137" s="15">
        <v>92.57352868736244</v>
      </c>
      <c r="BC137" s="15">
        <v>-2.9842476525313915</v>
      </c>
      <c r="BD137" s="15">
        <v>-29.799999999999997</v>
      </c>
      <c r="BE137" s="15">
        <v>-11.42</v>
      </c>
      <c r="BF137" s="15">
        <v>-92.650786963891065</v>
      </c>
      <c r="BG137" s="15">
        <v>50.133300884781825</v>
      </c>
      <c r="BH137" s="15">
        <v>5.8517949557218163</v>
      </c>
    </row>
    <row r="138" spans="1:60">
      <c r="A138" s="48">
        <v>421</v>
      </c>
      <c r="B138" s="52">
        <v>16</v>
      </c>
      <c r="C138" s="52">
        <v>16</v>
      </c>
      <c r="D138" s="11" t="s">
        <v>150</v>
      </c>
      <c r="E138" s="14">
        <v>719</v>
      </c>
      <c r="F138" s="14">
        <v>695</v>
      </c>
      <c r="G138" s="21">
        <v>682</v>
      </c>
      <c r="H138" s="21">
        <v>665</v>
      </c>
      <c r="I138" s="21"/>
      <c r="J138" s="15">
        <v>59124.580471354551</v>
      </c>
      <c r="K138" s="21">
        <v>-51089.407034372649</v>
      </c>
      <c r="L138" s="130">
        <v>8035.1734369819023</v>
      </c>
      <c r="M138" s="130"/>
      <c r="N138" s="21">
        <v>339846.08488809998</v>
      </c>
      <c r="O138" s="21">
        <v>122645.7097075627</v>
      </c>
      <c r="P138" s="21">
        <v>-62946.855818664204</v>
      </c>
      <c r="Q138" s="15">
        <v>24114.452569940317</v>
      </c>
      <c r="R138" s="12">
        <v>423659.39134693879</v>
      </c>
      <c r="S138" s="15"/>
      <c r="T138" s="15">
        <v>339846.08488809998</v>
      </c>
      <c r="U138" s="21">
        <v>110482.24746328652</v>
      </c>
      <c r="V138" s="21">
        <v>-20446.36</v>
      </c>
      <c r="W138" s="21">
        <v>-7829.3600000000006</v>
      </c>
      <c r="X138" s="143">
        <v>-62946.855818664204</v>
      </c>
      <c r="Y138" s="15">
        <v>33896.194541484321</v>
      </c>
      <c r="Z138" s="12">
        <v>393001.95107420662</v>
      </c>
      <c r="AA138" s="12"/>
      <c r="AB138" s="15">
        <v>339846.08488809998</v>
      </c>
      <c r="AC138" s="21">
        <v>98538.681911701977</v>
      </c>
      <c r="AD138" s="21">
        <v>-19817</v>
      </c>
      <c r="AE138" s="21">
        <v>-7594.3</v>
      </c>
      <c r="AF138" s="143">
        <v>-62946.855818664204</v>
      </c>
      <c r="AG138" s="15">
        <v>33896.194541484321</v>
      </c>
      <c r="AH138" s="130">
        <v>381922.80552262207</v>
      </c>
      <c r="AI138" s="163"/>
      <c r="AJ138" s="15">
        <v>82.231683548476425</v>
      </c>
      <c r="AK138" s="15">
        <v>-71.056198935149723</v>
      </c>
      <c r="AL138" s="15">
        <v>11.175484613326708</v>
      </c>
      <c r="AN138" s="143">
        <v>488.98717250086327</v>
      </c>
      <c r="AO138" s="143">
        <v>176.46864706124128</v>
      </c>
      <c r="AP138" s="143">
        <v>-90.571015566423313</v>
      </c>
      <c r="AQ138" s="143">
        <v>34.69705405746808</v>
      </c>
      <c r="AR138" s="143">
        <v>609.58185805314929</v>
      </c>
      <c r="AT138" s="143">
        <v>498.30804235791788</v>
      </c>
      <c r="AU138" s="143">
        <v>161.99743029807408</v>
      </c>
      <c r="AV138" s="143">
        <v>-29.98</v>
      </c>
      <c r="AW138" s="143">
        <v>-11.48</v>
      </c>
      <c r="AX138" s="143">
        <v>-92.297442549361008</v>
      </c>
      <c r="AY138" s="143">
        <v>49.701165016839184</v>
      </c>
      <c r="AZ138" s="143">
        <v>576.24919512347014</v>
      </c>
      <c r="BB138" s="15">
        <v>511.04674419263154</v>
      </c>
      <c r="BC138" s="15">
        <v>148.17846904015335</v>
      </c>
      <c r="BD138" s="15">
        <v>-29.8</v>
      </c>
      <c r="BE138" s="15">
        <v>-11.42</v>
      </c>
      <c r="BF138" s="15">
        <v>-94.656926043104065</v>
      </c>
      <c r="BG138" s="15">
        <v>50.97172111501402</v>
      </c>
      <c r="BH138" s="15">
        <v>574.32000830469485</v>
      </c>
    </row>
    <row r="139" spans="1:60">
      <c r="A139" s="48">
        <v>422</v>
      </c>
      <c r="B139" s="52">
        <v>12</v>
      </c>
      <c r="C139" s="52">
        <v>12</v>
      </c>
      <c r="D139" s="11" t="s">
        <v>151</v>
      </c>
      <c r="E139" s="14">
        <v>10543</v>
      </c>
      <c r="F139" s="14">
        <v>10372</v>
      </c>
      <c r="G139" s="21">
        <v>10228</v>
      </c>
      <c r="H139" s="21">
        <v>10049</v>
      </c>
      <c r="I139" s="21"/>
      <c r="J139" s="15">
        <v>1734438.7487365038</v>
      </c>
      <c r="K139" s="21">
        <v>1484496.9798302788</v>
      </c>
      <c r="L139" s="130">
        <v>3218935.7285667825</v>
      </c>
      <c r="M139" s="130"/>
      <c r="N139" s="21">
        <v>-303805.50825229962</v>
      </c>
      <c r="O139" s="21">
        <v>4767.5904666817405</v>
      </c>
      <c r="P139" s="21">
        <v>-939402.57345494255</v>
      </c>
      <c r="Q139" s="15">
        <v>359877.84468405892</v>
      </c>
      <c r="R139" s="12">
        <v>-878562.64655650163</v>
      </c>
      <c r="S139" s="15"/>
      <c r="T139" s="15">
        <v>-303805.50825229962</v>
      </c>
      <c r="U139" s="21">
        <v>-21176.76981768151</v>
      </c>
      <c r="V139" s="21">
        <v>-306635.44</v>
      </c>
      <c r="W139" s="21">
        <v>-117417.44</v>
      </c>
      <c r="X139" s="143">
        <v>-939402.57345494255</v>
      </c>
      <c r="Y139" s="15">
        <v>508343.51579223119</v>
      </c>
      <c r="Z139" s="12">
        <v>-1180094.2157326923</v>
      </c>
      <c r="AA139" s="12"/>
      <c r="AB139" s="15">
        <v>-303805.50825229962</v>
      </c>
      <c r="AC139" s="21">
        <v>-43839.448811976334</v>
      </c>
      <c r="AD139" s="21">
        <v>-299460.2</v>
      </c>
      <c r="AE139" s="21">
        <v>-114759.58</v>
      </c>
      <c r="AF139" s="143">
        <v>-939402.57345494255</v>
      </c>
      <c r="AG139" s="15">
        <v>508343.51579223119</v>
      </c>
      <c r="AH139" s="130">
        <v>-1192923.7947269874</v>
      </c>
      <c r="AI139" s="163"/>
      <c r="AJ139" s="15">
        <v>164.51093130385127</v>
      </c>
      <c r="AK139" s="15">
        <v>140.80403868256462</v>
      </c>
      <c r="AL139" s="15">
        <v>305.31496998641586</v>
      </c>
      <c r="AN139" s="143">
        <v>-29.290928292740034</v>
      </c>
      <c r="AO139" s="143">
        <v>0.45965970561914199</v>
      </c>
      <c r="AP139" s="143">
        <v>-90.571015566423313</v>
      </c>
      <c r="AQ139" s="143">
        <v>34.69705405746808</v>
      </c>
      <c r="AR139" s="143">
        <v>-84.705230096076136</v>
      </c>
      <c r="AT139" s="143">
        <v>-29.703315237807942</v>
      </c>
      <c r="AU139" s="143">
        <v>-2.0704702598437144</v>
      </c>
      <c r="AV139" s="143">
        <v>-29.98</v>
      </c>
      <c r="AW139" s="143">
        <v>-11.48</v>
      </c>
      <c r="AX139" s="143">
        <v>-91.84616478832055</v>
      </c>
      <c r="AY139" s="143">
        <v>49.701165016839184</v>
      </c>
      <c r="AZ139" s="143">
        <v>-115.37878526913299</v>
      </c>
      <c r="BB139" s="15">
        <v>-30.232412006398608</v>
      </c>
      <c r="BC139" s="15">
        <v>-4.3625682965445653</v>
      </c>
      <c r="BD139" s="15">
        <v>-29.8</v>
      </c>
      <c r="BE139" s="15">
        <v>-11.42</v>
      </c>
      <c r="BF139" s="15">
        <v>-93.48219459199349</v>
      </c>
      <c r="BG139" s="15">
        <v>50.58647783781781</v>
      </c>
      <c r="BH139" s="15">
        <v>-118.71069705711885</v>
      </c>
    </row>
    <row r="140" spans="1:60">
      <c r="A140" s="48">
        <v>423</v>
      </c>
      <c r="B140" s="52">
        <v>2</v>
      </c>
      <c r="C140" s="52">
        <v>2</v>
      </c>
      <c r="D140" s="11" t="s">
        <v>152</v>
      </c>
      <c r="E140" s="14">
        <v>20291</v>
      </c>
      <c r="F140" s="14">
        <v>20497</v>
      </c>
      <c r="G140" s="21">
        <v>20637</v>
      </c>
      <c r="H140" s="21">
        <v>20666</v>
      </c>
      <c r="I140" s="21"/>
      <c r="J140" s="15">
        <v>1467114.1862799476</v>
      </c>
      <c r="K140" s="21">
        <v>236839.6764921734</v>
      </c>
      <c r="L140" s="130">
        <v>1703953.8627721211</v>
      </c>
      <c r="M140" s="130"/>
      <c r="N140" s="21">
        <v>2692273.7804819779</v>
      </c>
      <c r="O140" s="21">
        <v>662253.49914224225</v>
      </c>
      <c r="P140" s="21">
        <v>-1856434.1060649788</v>
      </c>
      <c r="Q140" s="15">
        <v>711185.51701592328</v>
      </c>
      <c r="R140" s="12">
        <v>2209278.6905751647</v>
      </c>
      <c r="S140" s="15"/>
      <c r="T140" s="15">
        <v>2692273.7804819779</v>
      </c>
      <c r="U140" s="21">
        <v>303527.620550978</v>
      </c>
      <c r="V140" s="21">
        <v>-618697.26</v>
      </c>
      <c r="W140" s="21">
        <v>-236912.76</v>
      </c>
      <c r="X140" s="143">
        <v>-1856434.1060649788</v>
      </c>
      <c r="Y140" s="15">
        <v>1025682.9424525102</v>
      </c>
      <c r="Z140" s="12">
        <v>1309440.2174204872</v>
      </c>
      <c r="AA140" s="12"/>
      <c r="AB140" s="15">
        <v>2692273.7804819779</v>
      </c>
      <c r="AC140" s="21">
        <v>-48713.045795537735</v>
      </c>
      <c r="AD140" s="21">
        <v>-615846.80000000005</v>
      </c>
      <c r="AE140" s="21">
        <v>-236005.72</v>
      </c>
      <c r="AF140" s="143">
        <v>-1856434.1060649788</v>
      </c>
      <c r="AG140" s="15">
        <v>1025682.9424525102</v>
      </c>
      <c r="AH140" s="130">
        <v>960957.05107397179</v>
      </c>
      <c r="AI140" s="163"/>
      <c r="AJ140" s="15">
        <v>72.303690615541257</v>
      </c>
      <c r="AK140" s="15">
        <v>11.672153984139442</v>
      </c>
      <c r="AL140" s="15">
        <v>83.975844599680698</v>
      </c>
      <c r="AN140" s="143">
        <v>131.34965021622568</v>
      </c>
      <c r="AO140" s="143">
        <v>32.309776998694552</v>
      </c>
      <c r="AP140" s="143">
        <v>-90.571015566423313</v>
      </c>
      <c r="AQ140" s="143">
        <v>34.69705405746808</v>
      </c>
      <c r="AR140" s="143">
        <v>107.78546570596501</v>
      </c>
      <c r="AT140" s="143">
        <v>130.45858315074759</v>
      </c>
      <c r="AU140" s="143">
        <v>14.707933350340554</v>
      </c>
      <c r="AV140" s="143">
        <v>-29.98</v>
      </c>
      <c r="AW140" s="143">
        <v>-11.48</v>
      </c>
      <c r="AX140" s="143">
        <v>-89.956587976206748</v>
      </c>
      <c r="AY140" s="143">
        <v>49.701165016839184</v>
      </c>
      <c r="AZ140" s="143">
        <v>63.45109354172056</v>
      </c>
      <c r="BB140" s="15">
        <v>130.2755143947536</v>
      </c>
      <c r="BC140" s="15">
        <v>-2.3571588984582279</v>
      </c>
      <c r="BD140" s="15">
        <v>-29.8</v>
      </c>
      <c r="BE140" s="15">
        <v>-11.42</v>
      </c>
      <c r="BF140" s="15">
        <v>-89.830354498450532</v>
      </c>
      <c r="BG140" s="15">
        <v>49.631420809663709</v>
      </c>
      <c r="BH140" s="15">
        <v>46.499421807508554</v>
      </c>
    </row>
    <row r="141" spans="1:60">
      <c r="A141" s="48">
        <v>425</v>
      </c>
      <c r="B141" s="52">
        <v>17</v>
      </c>
      <c r="C141" s="52">
        <v>17</v>
      </c>
      <c r="D141" s="11" t="s">
        <v>153</v>
      </c>
      <c r="E141" s="14">
        <v>10218</v>
      </c>
      <c r="F141" s="14">
        <v>10258</v>
      </c>
      <c r="G141" s="21">
        <v>10256</v>
      </c>
      <c r="H141" s="21">
        <v>10190</v>
      </c>
      <c r="I141" s="21"/>
      <c r="J141" s="15">
        <v>-1316064.6412269443</v>
      </c>
      <c r="K141" s="15">
        <v>-2001363.5326534815</v>
      </c>
      <c r="L141" s="130">
        <v>-3317428.1738804257</v>
      </c>
      <c r="M141" s="130"/>
      <c r="N141" s="21">
        <v>-655908.62277299759</v>
      </c>
      <c r="O141" s="15">
        <v>-1449669.1636128903</v>
      </c>
      <c r="P141" s="15">
        <v>-929077.47768037033</v>
      </c>
      <c r="Q141" s="15">
        <v>355922.38052150758</v>
      </c>
      <c r="R141" s="12">
        <v>-2678732.8835447505</v>
      </c>
      <c r="S141" s="15"/>
      <c r="T141" s="15">
        <v>-655908.62277299759</v>
      </c>
      <c r="U141" s="15">
        <v>-1321458.3660615019</v>
      </c>
      <c r="V141" s="15">
        <v>-307474.88</v>
      </c>
      <c r="W141" s="15">
        <v>-117738.88</v>
      </c>
      <c r="X141" s="143">
        <v>-929077.47768037033</v>
      </c>
      <c r="Y141" s="15">
        <v>509735.14841270266</v>
      </c>
      <c r="Z141" s="12">
        <v>-2821923.0781021668</v>
      </c>
      <c r="AA141" s="12"/>
      <c r="AB141" s="15">
        <v>-655908.62277299759</v>
      </c>
      <c r="AC141" s="15">
        <v>-1190001.9566056086</v>
      </c>
      <c r="AD141" s="15">
        <v>-303662</v>
      </c>
      <c r="AE141" s="15">
        <v>-116369.8</v>
      </c>
      <c r="AF141" s="143">
        <v>-929077.47768037033</v>
      </c>
      <c r="AG141" s="15">
        <v>509735.14841270266</v>
      </c>
      <c r="AH141" s="130">
        <v>-2685284.7086462737</v>
      </c>
      <c r="AI141" s="163"/>
      <c r="AJ141" s="15">
        <v>-128.79865347689804</v>
      </c>
      <c r="AK141" s="15">
        <v>-195.86646434267777</v>
      </c>
      <c r="AL141" s="15">
        <v>-324.66511781957581</v>
      </c>
      <c r="AN141" s="143">
        <v>-63.941179837492456</v>
      </c>
      <c r="AO141" s="143">
        <v>-141.32083872225485</v>
      </c>
      <c r="AP141" s="143">
        <v>-90.571015566423313</v>
      </c>
      <c r="AQ141" s="143">
        <v>34.69705405746808</v>
      </c>
      <c r="AR141" s="143">
        <v>-261.13598006870251</v>
      </c>
      <c r="AT141" s="143">
        <v>-63.95364886632192</v>
      </c>
      <c r="AU141" s="143">
        <v>-128.84734458477982</v>
      </c>
      <c r="AV141" s="143">
        <v>-29.98</v>
      </c>
      <c r="AW141" s="143">
        <v>-11.48</v>
      </c>
      <c r="AX141" s="143">
        <v>-90.588677620940942</v>
      </c>
      <c r="AY141" s="143">
        <v>49.701165016839184</v>
      </c>
      <c r="AZ141" s="143">
        <v>-275.14850605520348</v>
      </c>
      <c r="BB141" s="15">
        <v>-64.367872696074343</v>
      </c>
      <c r="BC141" s="15">
        <v>-116.78135001036394</v>
      </c>
      <c r="BD141" s="15">
        <v>-29.8</v>
      </c>
      <c r="BE141" s="15">
        <v>-11.42</v>
      </c>
      <c r="BF141" s="15">
        <v>-91.17541488521789</v>
      </c>
      <c r="BG141" s="15">
        <v>50.023076389862872</v>
      </c>
      <c r="BH141" s="15">
        <v>-263.5215612017933</v>
      </c>
    </row>
    <row r="142" spans="1:60">
      <c r="A142" s="48">
        <v>426</v>
      </c>
      <c r="B142" s="52">
        <v>12</v>
      </c>
      <c r="C142" s="52">
        <v>12</v>
      </c>
      <c r="D142" s="11" t="s">
        <v>154</v>
      </c>
      <c r="E142" s="14">
        <v>11979</v>
      </c>
      <c r="F142" s="14">
        <v>11962</v>
      </c>
      <c r="G142" s="21">
        <v>11969</v>
      </c>
      <c r="H142" s="21">
        <v>11913</v>
      </c>
      <c r="I142" s="21"/>
      <c r="J142" s="15">
        <v>-310907.9001552905</v>
      </c>
      <c r="K142" s="21">
        <v>-327093.58533511113</v>
      </c>
      <c r="L142" s="130">
        <v>-638001.48549040162</v>
      </c>
      <c r="M142" s="130"/>
      <c r="N142" s="21">
        <v>-1689718.2459034517</v>
      </c>
      <c r="O142" s="21">
        <v>-1116468.0942660593</v>
      </c>
      <c r="P142" s="21">
        <v>-1083410.4882055556</v>
      </c>
      <c r="Q142" s="15">
        <v>415046.16063543316</v>
      </c>
      <c r="R142" s="12">
        <v>-3474550.6677396335</v>
      </c>
      <c r="S142" s="15"/>
      <c r="T142" s="15">
        <v>-1689718.2459034517</v>
      </c>
      <c r="U142" s="21">
        <v>-966959.65594380279</v>
      </c>
      <c r="V142" s="21">
        <v>-358830.62</v>
      </c>
      <c r="W142" s="21">
        <v>-137404.12</v>
      </c>
      <c r="X142" s="143">
        <v>-1083410.4882055556</v>
      </c>
      <c r="Y142" s="15">
        <v>594873.24408654822</v>
      </c>
      <c r="Z142" s="12">
        <v>-3641449.8859662623</v>
      </c>
      <c r="AA142" s="12"/>
      <c r="AB142" s="15">
        <v>-1689718.2459034517</v>
      </c>
      <c r="AC142" s="21">
        <v>-813666.46332229814</v>
      </c>
      <c r="AD142" s="21">
        <v>-355007.4</v>
      </c>
      <c r="AE142" s="21">
        <v>-136046.46</v>
      </c>
      <c r="AF142" s="143">
        <v>-1083410.4882055556</v>
      </c>
      <c r="AG142" s="15">
        <v>594873.24408654822</v>
      </c>
      <c r="AH142" s="130">
        <v>-3482975.8133447566</v>
      </c>
      <c r="AI142" s="163"/>
      <c r="AJ142" s="15">
        <v>-25.9544119004333</v>
      </c>
      <c r="AK142" s="15">
        <v>-27.305583549136916</v>
      </c>
      <c r="AL142" s="15">
        <v>-53.259995449570219</v>
      </c>
      <c r="AN142" s="143">
        <v>-141.25716819122653</v>
      </c>
      <c r="AO142" s="143">
        <v>-93.334567318680769</v>
      </c>
      <c r="AP142" s="143">
        <v>-90.571015566423313</v>
      </c>
      <c r="AQ142" s="143">
        <v>34.69705405746808</v>
      </c>
      <c r="AR142" s="143">
        <v>-290.4656970188625</v>
      </c>
      <c r="AT142" s="143">
        <v>-141.17455475841354</v>
      </c>
      <c r="AU142" s="143">
        <v>-80.788675406784421</v>
      </c>
      <c r="AV142" s="143">
        <v>-29.98</v>
      </c>
      <c r="AW142" s="143">
        <v>-11.48</v>
      </c>
      <c r="AX142" s="143">
        <v>-90.518045635020101</v>
      </c>
      <c r="AY142" s="143">
        <v>49.701165016839184</v>
      </c>
      <c r="AZ142" s="143">
        <v>-304.2401107833789</v>
      </c>
      <c r="BB142" s="15">
        <v>-141.83818063489059</v>
      </c>
      <c r="BC142" s="15">
        <v>-68.300718821648459</v>
      </c>
      <c r="BD142" s="15">
        <v>-29.8</v>
      </c>
      <c r="BE142" s="15">
        <v>-11.42</v>
      </c>
      <c r="BF142" s="15">
        <v>-90.943548073999466</v>
      </c>
      <c r="BG142" s="15">
        <v>49.934797623314715</v>
      </c>
      <c r="BH142" s="15">
        <v>-292.36764990722378</v>
      </c>
    </row>
    <row r="143" spans="1:60">
      <c r="A143" s="48">
        <v>430</v>
      </c>
      <c r="B143" s="52">
        <v>2</v>
      </c>
      <c r="C143" s="52">
        <v>2</v>
      </c>
      <c r="D143" s="11" t="s">
        <v>155</v>
      </c>
      <c r="E143" s="14">
        <v>15628</v>
      </c>
      <c r="F143" s="14">
        <v>15392</v>
      </c>
      <c r="G143" s="21">
        <v>15420</v>
      </c>
      <c r="H143" s="21">
        <v>15295</v>
      </c>
      <c r="I143" s="21"/>
      <c r="J143" s="15">
        <v>526365.95899723028</v>
      </c>
      <c r="K143" s="21">
        <v>244673.06313513551</v>
      </c>
      <c r="L143" s="130">
        <v>771039.02213236573</v>
      </c>
      <c r="M143" s="130"/>
      <c r="N143" s="21">
        <v>1261488.4010607996</v>
      </c>
      <c r="O143" s="21">
        <v>439069.3801450734</v>
      </c>
      <c r="P143" s="21">
        <v>-1394069.0715983876</v>
      </c>
      <c r="Q143" s="15">
        <v>534057.05605254869</v>
      </c>
      <c r="R143" s="12">
        <v>840545.76566003414</v>
      </c>
      <c r="S143" s="15"/>
      <c r="T143" s="15">
        <v>1261488.4010607996</v>
      </c>
      <c r="U143" s="21">
        <v>169688.06954953549</v>
      </c>
      <c r="V143" s="21">
        <v>-462291.60000000003</v>
      </c>
      <c r="W143" s="21">
        <v>-177021.6</v>
      </c>
      <c r="X143" s="143">
        <v>-1394069.0715983876</v>
      </c>
      <c r="Y143" s="15">
        <v>766391.96455966018</v>
      </c>
      <c r="Z143" s="12">
        <v>164186.16357160755</v>
      </c>
      <c r="AA143" s="12"/>
      <c r="AB143" s="15">
        <v>1261488.4010607996</v>
      </c>
      <c r="AC143" s="21">
        <v>-65057.53915483415</v>
      </c>
      <c r="AD143" s="21">
        <v>-455791</v>
      </c>
      <c r="AE143" s="21">
        <v>-174668.9</v>
      </c>
      <c r="AF143" s="143">
        <v>-1394069.0715983876</v>
      </c>
      <c r="AG143" s="15">
        <v>766391.96455966018</v>
      </c>
      <c r="AH143" s="130">
        <v>-61706.145132761914</v>
      </c>
      <c r="AI143" s="163"/>
      <c r="AJ143" s="15">
        <v>33.680954632533293</v>
      </c>
      <c r="AK143" s="15">
        <v>15.656070075194236</v>
      </c>
      <c r="AL143" s="15">
        <v>49.337024707727522</v>
      </c>
      <c r="AN143" s="143">
        <v>81.957406513825333</v>
      </c>
      <c r="AO143" s="143">
        <v>28.525817317117554</v>
      </c>
      <c r="AP143" s="143">
        <v>-90.571015566423313</v>
      </c>
      <c r="AQ143" s="143">
        <v>34.69705405746808</v>
      </c>
      <c r="AR143" s="143">
        <v>54.609262321987664</v>
      </c>
      <c r="AT143" s="143">
        <v>81.808586320415017</v>
      </c>
      <c r="AU143" s="143">
        <v>11.004414367674157</v>
      </c>
      <c r="AV143" s="143">
        <v>-29.980000000000004</v>
      </c>
      <c r="AW143" s="143">
        <v>-11.48</v>
      </c>
      <c r="AX143" s="143">
        <v>-90.406554578364947</v>
      </c>
      <c r="AY143" s="143">
        <v>49.701165016839184</v>
      </c>
      <c r="AZ143" s="143">
        <v>10.647611126563396</v>
      </c>
      <c r="BB143" s="15">
        <v>82.477175616920533</v>
      </c>
      <c r="BC143" s="15">
        <v>-4.2535167803095231</v>
      </c>
      <c r="BD143" s="15">
        <v>-29.8</v>
      </c>
      <c r="BE143" s="15">
        <v>-11.42</v>
      </c>
      <c r="BF143" s="15">
        <v>-91.145411676913213</v>
      </c>
      <c r="BG143" s="15">
        <v>50.107353027764638</v>
      </c>
      <c r="BH143" s="15">
        <v>-4.034399812537556</v>
      </c>
    </row>
    <row r="144" spans="1:60">
      <c r="A144" s="48">
        <v>433</v>
      </c>
      <c r="B144" s="52">
        <v>5</v>
      </c>
      <c r="C144" s="52">
        <v>5</v>
      </c>
      <c r="D144" s="11" t="s">
        <v>156</v>
      </c>
      <c r="E144" s="14">
        <v>7799</v>
      </c>
      <c r="F144" s="14">
        <v>7749</v>
      </c>
      <c r="G144" s="21">
        <v>7692</v>
      </c>
      <c r="H144" s="21">
        <v>7657</v>
      </c>
      <c r="I144" s="21"/>
      <c r="J144" s="15">
        <v>575408.2609469922</v>
      </c>
      <c r="K144" s="21">
        <v>516347.5080941855</v>
      </c>
      <c r="L144" s="130">
        <v>1091755.7690411778</v>
      </c>
      <c r="M144" s="130"/>
      <c r="N144" s="21">
        <v>55291.691277203128</v>
      </c>
      <c r="O144" s="21">
        <v>21059.308798090573</v>
      </c>
      <c r="P144" s="21">
        <v>-701834.7996242143</v>
      </c>
      <c r="Q144" s="15">
        <v>268867.47189132014</v>
      </c>
      <c r="R144" s="12">
        <v>-356616.32765760046</v>
      </c>
      <c r="S144" s="15"/>
      <c r="T144" s="15">
        <v>55291.691277203128</v>
      </c>
      <c r="U144" s="21">
        <v>-15821.325618705554</v>
      </c>
      <c r="V144" s="21">
        <v>-230606.16</v>
      </c>
      <c r="W144" s="21">
        <v>-88304.16</v>
      </c>
      <c r="X144" s="143">
        <v>-701834.7996242143</v>
      </c>
      <c r="Y144" s="15">
        <v>382301.36130952701</v>
      </c>
      <c r="Z144" s="12">
        <v>-598973.39265618962</v>
      </c>
      <c r="AA144" s="12"/>
      <c r="AB144" s="15">
        <v>55291.691277203128</v>
      </c>
      <c r="AC144" s="21">
        <v>-32752.785272271947</v>
      </c>
      <c r="AD144" s="21">
        <v>-228178.6</v>
      </c>
      <c r="AE144" s="21">
        <v>-87442.94</v>
      </c>
      <c r="AF144" s="143">
        <v>-701834.7996242143</v>
      </c>
      <c r="AG144" s="15">
        <v>382301.36130952701</v>
      </c>
      <c r="AH144" s="130">
        <v>-612616.07230975619</v>
      </c>
      <c r="AI144" s="163"/>
      <c r="AJ144" s="15">
        <v>73.779748807153766</v>
      </c>
      <c r="AK144" s="15">
        <v>66.206886535989938</v>
      </c>
      <c r="AL144" s="15">
        <v>139.98663534314372</v>
      </c>
      <c r="AN144" s="143">
        <v>7.135332465763728</v>
      </c>
      <c r="AO144" s="143">
        <v>2.7176808359905245</v>
      </c>
      <c r="AP144" s="143">
        <v>-90.571015566423313</v>
      </c>
      <c r="AQ144" s="143">
        <v>34.69705405746808</v>
      </c>
      <c r="AR144" s="143">
        <v>-46.020948207200988</v>
      </c>
      <c r="AT144" s="143">
        <v>7.1882073943321796</v>
      </c>
      <c r="AU144" s="143">
        <v>-2.0568546046159066</v>
      </c>
      <c r="AV144" s="143">
        <v>-29.98</v>
      </c>
      <c r="AW144" s="143">
        <v>-11.48</v>
      </c>
      <c r="AX144" s="143">
        <v>-91.242173638093377</v>
      </c>
      <c r="AY144" s="143">
        <v>49.701165016839184</v>
      </c>
      <c r="AZ144" s="143">
        <v>-77.869655831537912</v>
      </c>
      <c r="BB144" s="15">
        <v>7.221064552331609</v>
      </c>
      <c r="BC144" s="15">
        <v>-4.2774957910763938</v>
      </c>
      <c r="BD144" s="15">
        <v>-29.8</v>
      </c>
      <c r="BE144" s="15">
        <v>-11.42</v>
      </c>
      <c r="BF144" s="15">
        <v>-91.659239862114973</v>
      </c>
      <c r="BG144" s="15">
        <v>49.928348087962256</v>
      </c>
      <c r="BH144" s="15">
        <v>-80.007323012897501</v>
      </c>
    </row>
    <row r="145" spans="1:60">
      <c r="A145" s="48">
        <v>434</v>
      </c>
      <c r="B145" s="52">
        <v>1</v>
      </c>
      <c r="C145" s="136">
        <v>32</v>
      </c>
      <c r="D145" s="11" t="s">
        <v>157</v>
      </c>
      <c r="E145" s="14">
        <v>14643</v>
      </c>
      <c r="F145" s="14">
        <v>14568</v>
      </c>
      <c r="G145" s="21">
        <v>14458</v>
      </c>
      <c r="H145" s="21">
        <v>14352</v>
      </c>
      <c r="I145" s="21"/>
      <c r="J145" s="15">
        <v>2242491.3071369282</v>
      </c>
      <c r="K145" s="21">
        <v>1430210.937575537</v>
      </c>
      <c r="L145" s="130">
        <v>3672702.2447124654</v>
      </c>
      <c r="M145" s="130"/>
      <c r="N145" s="21">
        <v>2253525.4227396073</v>
      </c>
      <c r="O145" s="21">
        <v>1158393.5727888257</v>
      </c>
      <c r="P145" s="21">
        <v>-1319438.5547716548</v>
      </c>
      <c r="Q145" s="15">
        <v>505466.68350919499</v>
      </c>
      <c r="R145" s="12">
        <v>2597947.1242659735</v>
      </c>
      <c r="S145" s="15"/>
      <c r="T145" s="15">
        <v>2253525.4227396073</v>
      </c>
      <c r="U145" s="21">
        <v>903433.40304117778</v>
      </c>
      <c r="V145" s="21">
        <v>-433450.84</v>
      </c>
      <c r="W145" s="21">
        <v>-165977.84</v>
      </c>
      <c r="X145" s="143">
        <v>-1319438.5547716548</v>
      </c>
      <c r="Y145" s="15">
        <v>718579.443813461</v>
      </c>
      <c r="Z145" s="12">
        <v>1956671.0348225916</v>
      </c>
      <c r="AA145" s="12"/>
      <c r="AB145" s="15">
        <v>2253525.4227396073</v>
      </c>
      <c r="AC145" s="21">
        <v>653082.52109084162</v>
      </c>
      <c r="AD145" s="21">
        <v>-427689.60000000003</v>
      </c>
      <c r="AE145" s="21">
        <v>-163899.84</v>
      </c>
      <c r="AF145" s="143">
        <v>-1319438.5547716548</v>
      </c>
      <c r="AG145" s="15">
        <v>718579.443813461</v>
      </c>
      <c r="AH145" s="130">
        <v>1714159.3928722553</v>
      </c>
      <c r="AI145" s="163"/>
      <c r="AJ145" s="15">
        <v>153.14425371419301</v>
      </c>
      <c r="AK145" s="15">
        <v>97.671989180873936</v>
      </c>
      <c r="AL145" s="15">
        <v>250.81624289506695</v>
      </c>
      <c r="AN145" s="143">
        <v>154.69010315346014</v>
      </c>
      <c r="AO145" s="143">
        <v>79.516307852061075</v>
      </c>
      <c r="AP145" s="143">
        <v>-90.571015566423313</v>
      </c>
      <c r="AQ145" s="143">
        <v>34.69705405746808</v>
      </c>
      <c r="AR145" s="143">
        <v>178.332449496566</v>
      </c>
      <c r="AT145" s="143">
        <v>155.86702329088445</v>
      </c>
      <c r="AU145" s="143">
        <v>62.486748031621097</v>
      </c>
      <c r="AV145" s="143">
        <v>-29.98</v>
      </c>
      <c r="AW145" s="143">
        <v>-11.48</v>
      </c>
      <c r="AX145" s="143">
        <v>-91.260102003849411</v>
      </c>
      <c r="AY145" s="143">
        <v>49.701165016839191</v>
      </c>
      <c r="AZ145" s="143">
        <v>135.33483433549534</v>
      </c>
      <c r="BB145" s="15">
        <v>157.01821507382994</v>
      </c>
      <c r="BC145" s="15">
        <v>45.504634970097662</v>
      </c>
      <c r="BD145" s="15">
        <v>-29.8</v>
      </c>
      <c r="BE145" s="15">
        <v>-11.42</v>
      </c>
      <c r="BF145" s="15">
        <v>-91.934124496352752</v>
      </c>
      <c r="BG145" s="15">
        <v>50.068244412866569</v>
      </c>
      <c r="BH145" s="15">
        <v>119.43696996044142</v>
      </c>
    </row>
    <row r="146" spans="1:60">
      <c r="A146" s="48">
        <v>435</v>
      </c>
      <c r="B146" s="52">
        <v>13</v>
      </c>
      <c r="C146" s="52">
        <v>13</v>
      </c>
      <c r="D146" s="11" t="s">
        <v>158</v>
      </c>
      <c r="E146" s="14">
        <v>703</v>
      </c>
      <c r="F146" s="14">
        <v>692</v>
      </c>
      <c r="G146" s="21">
        <v>702</v>
      </c>
      <c r="H146" s="21">
        <v>711</v>
      </c>
      <c r="I146" s="21"/>
      <c r="J146" s="15">
        <v>281995.3078204405</v>
      </c>
      <c r="K146" s="21">
        <v>342305.30156898953</v>
      </c>
      <c r="L146" s="130">
        <v>624300.60938943003</v>
      </c>
      <c r="M146" s="130"/>
      <c r="N146" s="21">
        <v>386514.52093453839</v>
      </c>
      <c r="O146" s="21">
        <v>398689.41760600469</v>
      </c>
      <c r="P146" s="21">
        <v>-62675.142771964929</v>
      </c>
      <c r="Q146" s="15">
        <v>24010.361407767912</v>
      </c>
      <c r="R146" s="12">
        <v>746539.15717634605</v>
      </c>
      <c r="S146" s="15"/>
      <c r="T146" s="15">
        <v>386514.52093453839</v>
      </c>
      <c r="U146" s="21">
        <v>386578.45951530093</v>
      </c>
      <c r="V146" s="21">
        <v>-21045.96</v>
      </c>
      <c r="W146" s="21">
        <v>-8058.96</v>
      </c>
      <c r="X146" s="143">
        <v>-62675.142771964929</v>
      </c>
      <c r="Y146" s="15">
        <v>34890.217841821104</v>
      </c>
      <c r="Z146" s="12">
        <v>716203.13551969558</v>
      </c>
      <c r="AA146" s="12"/>
      <c r="AB146" s="15">
        <v>386514.52093453839</v>
      </c>
      <c r="AC146" s="21">
        <v>374686.44892293186</v>
      </c>
      <c r="AD146" s="21">
        <v>-21187.8</v>
      </c>
      <c r="AE146" s="21">
        <v>-8119.62</v>
      </c>
      <c r="AF146" s="143">
        <v>-62675.142771964929</v>
      </c>
      <c r="AG146" s="15">
        <v>34890.217841821104</v>
      </c>
      <c r="AH146" s="130">
        <v>704108.62492732645</v>
      </c>
      <c r="AI146" s="163"/>
      <c r="AJ146" s="15">
        <v>401.13130557672901</v>
      </c>
      <c r="AK146" s="15">
        <v>486.92077036840618</v>
      </c>
      <c r="AL146" s="15">
        <v>888.05207594513513</v>
      </c>
      <c r="AN146" s="143">
        <v>558.54699557014214</v>
      </c>
      <c r="AO146" s="143">
        <v>576.14077688729003</v>
      </c>
      <c r="AP146" s="143">
        <v>-90.571015566423313</v>
      </c>
      <c r="AQ146" s="143">
        <v>34.69705405746808</v>
      </c>
      <c r="AR146" s="143">
        <v>1078.8138109484769</v>
      </c>
      <c r="AT146" s="143">
        <v>550.59048566173556</v>
      </c>
      <c r="AU146" s="143">
        <v>550.68156626111238</v>
      </c>
      <c r="AV146" s="143">
        <v>-29.98</v>
      </c>
      <c r="AW146" s="143">
        <v>-11.48</v>
      </c>
      <c r="AX146" s="143">
        <v>-89.280830159494201</v>
      </c>
      <c r="AY146" s="143">
        <v>49.701165016839177</v>
      </c>
      <c r="AZ146" s="143">
        <v>1020.2323867801931</v>
      </c>
      <c r="BB146" s="15">
        <v>543.62098584323257</v>
      </c>
      <c r="BC146" s="15">
        <v>526.98516022915874</v>
      </c>
      <c r="BD146" s="15">
        <v>-29.8</v>
      </c>
      <c r="BE146" s="15">
        <v>-11.42</v>
      </c>
      <c r="BF146" s="15">
        <v>-88.150693068867696</v>
      </c>
      <c r="BG146" s="15">
        <v>49.072036345739953</v>
      </c>
      <c r="BH146" s="15">
        <v>990.30748934926362</v>
      </c>
    </row>
    <row r="147" spans="1:60">
      <c r="A147" s="48">
        <v>436</v>
      </c>
      <c r="B147" s="52">
        <v>17</v>
      </c>
      <c r="C147" s="52">
        <v>17</v>
      </c>
      <c r="D147" s="11" t="s">
        <v>159</v>
      </c>
      <c r="E147" s="14">
        <v>2018</v>
      </c>
      <c r="F147" s="14">
        <v>1988</v>
      </c>
      <c r="G147" s="21">
        <v>2033</v>
      </c>
      <c r="H147" s="21">
        <v>2008</v>
      </c>
      <c r="I147" s="21"/>
      <c r="J147" s="15">
        <v>348525.13529645506</v>
      </c>
      <c r="K147" s="21">
        <v>75530.87929921945</v>
      </c>
      <c r="L147" s="130">
        <v>424056.01459567453</v>
      </c>
      <c r="M147" s="130"/>
      <c r="N147" s="21">
        <v>-93853.417441251542</v>
      </c>
      <c r="O147" s="21">
        <v>-197935.69140400569</v>
      </c>
      <c r="P147" s="21">
        <v>-180055.17894604953</v>
      </c>
      <c r="Q147" s="15">
        <v>68977.743466246538</v>
      </c>
      <c r="R147" s="12">
        <v>-402866.54432506021</v>
      </c>
      <c r="S147" s="15"/>
      <c r="T147" s="15">
        <v>-93853.417441251542</v>
      </c>
      <c r="U147" s="21">
        <v>-173088.44383799279</v>
      </c>
      <c r="V147" s="21">
        <v>-60949.340000000004</v>
      </c>
      <c r="W147" s="21">
        <v>-23338.84</v>
      </c>
      <c r="X147" s="143">
        <v>-180055.17894604953</v>
      </c>
      <c r="Y147" s="15">
        <v>101042.46847923406</v>
      </c>
      <c r="Z147" s="12">
        <v>-430242.75174605986</v>
      </c>
      <c r="AA147" s="12"/>
      <c r="AB147" s="15">
        <v>-93853.417441251542</v>
      </c>
      <c r="AC147" s="21">
        <v>-147612.19681144613</v>
      </c>
      <c r="AD147" s="21">
        <v>-59838.400000000001</v>
      </c>
      <c r="AE147" s="21">
        <v>-22931.360000000001</v>
      </c>
      <c r="AF147" s="143">
        <v>-180055.17894604953</v>
      </c>
      <c r="AG147" s="15">
        <v>101042.46847923406</v>
      </c>
      <c r="AH147" s="130">
        <v>-403248.08471951319</v>
      </c>
      <c r="AI147" s="163"/>
      <c r="AJ147" s="15">
        <v>172.70819390309964</v>
      </c>
      <c r="AK147" s="15">
        <v>37.428582407938279</v>
      </c>
      <c r="AL147" s="15">
        <v>210.13677631103792</v>
      </c>
      <c r="AN147" s="143">
        <v>-47.209968531816671</v>
      </c>
      <c r="AO147" s="143">
        <v>-99.565237124751349</v>
      </c>
      <c r="AP147" s="143">
        <v>-90.571015566423313</v>
      </c>
      <c r="AQ147" s="143">
        <v>34.69705405746808</v>
      </c>
      <c r="AR147" s="143">
        <v>-202.64916716552324</v>
      </c>
      <c r="AT147" s="143">
        <v>-46.164986444294904</v>
      </c>
      <c r="AU147" s="143">
        <v>-85.139421464826754</v>
      </c>
      <c r="AV147" s="143">
        <v>-29.98</v>
      </c>
      <c r="AW147" s="143">
        <v>-11.48</v>
      </c>
      <c r="AX147" s="143">
        <v>-88.566246407304249</v>
      </c>
      <c r="AY147" s="143">
        <v>49.701165016839184</v>
      </c>
      <c r="AZ147" s="143">
        <v>-211.62948929958674</v>
      </c>
      <c r="BB147" s="15">
        <v>-46.739749721738818</v>
      </c>
      <c r="BC147" s="15">
        <v>-73.51205020490346</v>
      </c>
      <c r="BD147" s="15">
        <v>-29.8</v>
      </c>
      <c r="BE147" s="15">
        <v>-11.42</v>
      </c>
      <c r="BF147" s="15">
        <v>-89.668913817753747</v>
      </c>
      <c r="BG147" s="15">
        <v>50.31995442192931</v>
      </c>
      <c r="BH147" s="15">
        <v>-200.82075932246673</v>
      </c>
    </row>
    <row r="148" spans="1:60">
      <c r="A148" s="48">
        <v>440</v>
      </c>
      <c r="B148" s="52">
        <v>15</v>
      </c>
      <c r="C148" s="52">
        <v>15</v>
      </c>
      <c r="D148" s="11" t="s">
        <v>160</v>
      </c>
      <c r="E148" s="14">
        <v>5622</v>
      </c>
      <c r="F148" s="14">
        <v>5732</v>
      </c>
      <c r="G148" s="21">
        <v>5843</v>
      </c>
      <c r="H148" s="21">
        <v>5884</v>
      </c>
      <c r="I148" s="21"/>
      <c r="J148" s="15">
        <v>-1326489.8967506385</v>
      </c>
      <c r="K148" s="21">
        <v>-1382275.9321918038</v>
      </c>
      <c r="L148" s="130">
        <v>-2708765.8289424423</v>
      </c>
      <c r="M148" s="130"/>
      <c r="N148" s="21">
        <v>-1088842.0824706783</v>
      </c>
      <c r="O148" s="21">
        <v>-1161086.4604951169</v>
      </c>
      <c r="P148" s="21">
        <v>-519153.06122673844</v>
      </c>
      <c r="Q148" s="15">
        <v>198883.51385740703</v>
      </c>
      <c r="R148" s="12">
        <v>-2570198.0903351265</v>
      </c>
      <c r="S148" s="15"/>
      <c r="T148" s="15">
        <v>-1088842.0824706783</v>
      </c>
      <c r="U148" s="21">
        <v>-1089444.3965874782</v>
      </c>
      <c r="V148" s="21">
        <v>-175173.14</v>
      </c>
      <c r="W148" s="21">
        <v>-67077.64</v>
      </c>
      <c r="X148" s="143">
        <v>-519153.06122673844</v>
      </c>
      <c r="Y148" s="15">
        <v>290403.90719339135</v>
      </c>
      <c r="Z148" s="12">
        <v>-2649286.413091504</v>
      </c>
      <c r="AA148" s="12"/>
      <c r="AB148" s="15">
        <v>-1088842.0824706783</v>
      </c>
      <c r="AC148" s="21">
        <v>-1015988.7386618416</v>
      </c>
      <c r="AD148" s="21">
        <v>-175343.2</v>
      </c>
      <c r="AE148" s="21">
        <v>-67195.28</v>
      </c>
      <c r="AF148" s="143">
        <v>-519153.06122673844</v>
      </c>
      <c r="AG148" s="15">
        <v>290403.90719339135</v>
      </c>
      <c r="AH148" s="130">
        <v>-2576118.4551658668</v>
      </c>
      <c r="AI148" s="163"/>
      <c r="AJ148" s="15">
        <v>-235.94626409652054</v>
      </c>
      <c r="AK148" s="15">
        <v>-245.86907367339094</v>
      </c>
      <c r="AL148" s="15">
        <v>-481.81533776991148</v>
      </c>
      <c r="AN148" s="143">
        <v>-189.95849310374709</v>
      </c>
      <c r="AO148" s="143">
        <v>-202.56218780445167</v>
      </c>
      <c r="AP148" s="143">
        <v>-90.571015566423313</v>
      </c>
      <c r="AQ148" s="143">
        <v>34.69705405746808</v>
      </c>
      <c r="AR148" s="143">
        <v>-448.39464241715393</v>
      </c>
      <c r="AT148" s="143">
        <v>-186.34983441223315</v>
      </c>
      <c r="AU148" s="143">
        <v>-186.45291743752836</v>
      </c>
      <c r="AV148" s="143">
        <v>-29.980000000000004</v>
      </c>
      <c r="AW148" s="143">
        <v>-11.48</v>
      </c>
      <c r="AX148" s="143">
        <v>-88.850429783799157</v>
      </c>
      <c r="AY148" s="143">
        <v>49.701165016839184</v>
      </c>
      <c r="AZ148" s="143">
        <v>-453.41201661672153</v>
      </c>
      <c r="BB148" s="15">
        <v>-185.05133964491472</v>
      </c>
      <c r="BC148" s="15">
        <v>-172.66973804586024</v>
      </c>
      <c r="BD148" s="15">
        <v>-29.8</v>
      </c>
      <c r="BE148" s="15">
        <v>-11.42</v>
      </c>
      <c r="BF148" s="15">
        <v>-88.231315640166287</v>
      </c>
      <c r="BG148" s="15">
        <v>49.354844866313961</v>
      </c>
      <c r="BH148" s="15">
        <v>-437.81754846462724</v>
      </c>
    </row>
    <row r="149" spans="1:60">
      <c r="A149" s="48">
        <v>441</v>
      </c>
      <c r="B149" s="52">
        <v>9</v>
      </c>
      <c r="C149" s="52">
        <v>9</v>
      </c>
      <c r="D149" s="11" t="s">
        <v>161</v>
      </c>
      <c r="E149" s="14">
        <v>4473</v>
      </c>
      <c r="F149" s="14">
        <v>4421</v>
      </c>
      <c r="G149" s="21">
        <v>4396</v>
      </c>
      <c r="H149" s="21">
        <v>4358</v>
      </c>
      <c r="I149" s="21"/>
      <c r="J149" s="15">
        <v>-678572.22119244223</v>
      </c>
      <c r="K149" s="21">
        <v>-193986.58508298401</v>
      </c>
      <c r="L149" s="130">
        <v>-872558.80627542618</v>
      </c>
      <c r="M149" s="130"/>
      <c r="N149" s="21">
        <v>-829996.46312295948</v>
      </c>
      <c r="O149" s="21">
        <v>-247162.28629509846</v>
      </c>
      <c r="P149" s="21">
        <v>-400414.45981915749</v>
      </c>
      <c r="Q149" s="15">
        <v>153395.67598806639</v>
      </c>
      <c r="R149" s="12">
        <v>-1324177.5332491491</v>
      </c>
      <c r="S149" s="15"/>
      <c r="T149" s="15">
        <v>-829996.46312295948</v>
      </c>
      <c r="U149" s="21">
        <v>-191905.90727631422</v>
      </c>
      <c r="V149" s="21">
        <v>-131792.08000000002</v>
      </c>
      <c r="W149" s="21">
        <v>-50466.080000000002</v>
      </c>
      <c r="X149" s="143">
        <v>-400414.45981915749</v>
      </c>
      <c r="Y149" s="15">
        <v>218486.32141402503</v>
      </c>
      <c r="Z149" s="12">
        <v>-1386088.6688044062</v>
      </c>
      <c r="AA149" s="12"/>
      <c r="AB149" s="15">
        <v>-829996.46312295948</v>
      </c>
      <c r="AC149" s="21">
        <v>-135250.73217351604</v>
      </c>
      <c r="AD149" s="21">
        <v>-129868.40000000001</v>
      </c>
      <c r="AE149" s="21">
        <v>-49768.36</v>
      </c>
      <c r="AF149" s="143">
        <v>-400414.45981915749</v>
      </c>
      <c r="AG149" s="15">
        <v>218486.32141402503</v>
      </c>
      <c r="AH149" s="130">
        <v>-1326812.093701608</v>
      </c>
      <c r="AI149" s="163"/>
      <c r="AJ149" s="15">
        <v>-151.70405123908836</v>
      </c>
      <c r="AK149" s="15">
        <v>-43.368340058793649</v>
      </c>
      <c r="AL149" s="15">
        <v>-195.07239129788201</v>
      </c>
      <c r="AN149" s="143">
        <v>-187.73953022460066</v>
      </c>
      <c r="AO149" s="143">
        <v>-55.906420786043533</v>
      </c>
      <c r="AP149" s="143">
        <v>-90.571015566423313</v>
      </c>
      <c r="AQ149" s="143">
        <v>34.69705405746808</v>
      </c>
      <c r="AR149" s="143">
        <v>-299.51991251959942</v>
      </c>
      <c r="AT149" s="143">
        <v>-188.80720271222918</v>
      </c>
      <c r="AU149" s="143">
        <v>-43.654664985512788</v>
      </c>
      <c r="AV149" s="143">
        <v>-29.980000000000004</v>
      </c>
      <c r="AW149" s="143">
        <v>-11.48</v>
      </c>
      <c r="AX149" s="143">
        <v>-91.086091860590869</v>
      </c>
      <c r="AY149" s="143">
        <v>49.701165016839177</v>
      </c>
      <c r="AZ149" s="143">
        <v>-315.30679454149367</v>
      </c>
      <c r="BB149" s="15">
        <v>-190.45352526915087</v>
      </c>
      <c r="BC149" s="15">
        <v>-31.035046391352921</v>
      </c>
      <c r="BD149" s="15">
        <v>-29.8</v>
      </c>
      <c r="BE149" s="15">
        <v>-11.42</v>
      </c>
      <c r="BF149" s="15">
        <v>-91.880325796043479</v>
      </c>
      <c r="BG149" s="15">
        <v>50.134539103723043</v>
      </c>
      <c r="BH149" s="15">
        <v>-304.45435835282422</v>
      </c>
    </row>
    <row r="150" spans="1:60">
      <c r="A150" s="48">
        <v>444</v>
      </c>
      <c r="B150" s="52">
        <v>1</v>
      </c>
      <c r="C150" s="136">
        <v>34</v>
      </c>
      <c r="D150" s="11" t="s">
        <v>162</v>
      </c>
      <c r="E150" s="14">
        <v>45988</v>
      </c>
      <c r="F150" s="14">
        <v>45811</v>
      </c>
      <c r="G150" s="21">
        <v>45645</v>
      </c>
      <c r="H150" s="21">
        <v>45687</v>
      </c>
      <c r="I150" s="21"/>
      <c r="J150" s="15">
        <v>1741465.0762853224</v>
      </c>
      <c r="K150" s="21">
        <v>3958693.2397983586</v>
      </c>
      <c r="L150" s="130">
        <v>5700158.3160836808</v>
      </c>
      <c r="M150" s="130"/>
      <c r="N150" s="21">
        <v>2478386.7976316563</v>
      </c>
      <c r="O150" s="21">
        <v>3572348.5998611343</v>
      </c>
      <c r="P150" s="21">
        <v>-4149148.7941134186</v>
      </c>
      <c r="Q150" s="15">
        <v>1589506.7434266701</v>
      </c>
      <c r="R150" s="12">
        <v>3491093.3468060419</v>
      </c>
      <c r="S150" s="15"/>
      <c r="T150" s="15">
        <v>2478386.7976316563</v>
      </c>
      <c r="U150" s="21">
        <v>2770592.6734258309</v>
      </c>
      <c r="V150" s="21">
        <v>-1368437.1</v>
      </c>
      <c r="W150" s="21">
        <v>-524004.60000000003</v>
      </c>
      <c r="X150" s="143">
        <v>-4149148.7941134186</v>
      </c>
      <c r="Y150" s="15">
        <v>2268609.6771936244</v>
      </c>
      <c r="Z150" s="12">
        <v>1475998.6541376933</v>
      </c>
      <c r="AA150" s="12"/>
      <c r="AB150" s="15">
        <v>2478386.7976316563</v>
      </c>
      <c r="AC150" s="21">
        <v>1983331.2612191553</v>
      </c>
      <c r="AD150" s="21">
        <v>-1361472.6</v>
      </c>
      <c r="AE150" s="21">
        <v>-521745.54</v>
      </c>
      <c r="AF150" s="143">
        <v>-4149148.7941134186</v>
      </c>
      <c r="AG150" s="15">
        <v>2268609.6771936244</v>
      </c>
      <c r="AH150" s="130">
        <v>697960.80193101754</v>
      </c>
      <c r="AI150" s="163"/>
      <c r="AJ150" s="15">
        <v>37.867815001420425</v>
      </c>
      <c r="AK150" s="15">
        <v>86.081004605513584</v>
      </c>
      <c r="AL150" s="15">
        <v>123.94881960693399</v>
      </c>
      <c r="AN150" s="143">
        <v>54.100255345477208</v>
      </c>
      <c r="AO150" s="143">
        <v>77.980148869510259</v>
      </c>
      <c r="AP150" s="143">
        <v>-90.571015566423313</v>
      </c>
      <c r="AQ150" s="143">
        <v>34.69705405746808</v>
      </c>
      <c r="AR150" s="143">
        <v>76.20644270603222</v>
      </c>
      <c r="AT150" s="143">
        <v>54.29700509654193</v>
      </c>
      <c r="AU150" s="143">
        <v>60.698711215375852</v>
      </c>
      <c r="AV150" s="143">
        <v>-29.98</v>
      </c>
      <c r="AW150" s="143">
        <v>-11.48</v>
      </c>
      <c r="AX150" s="143">
        <v>-90.900400791180161</v>
      </c>
      <c r="AY150" s="143">
        <v>49.701165016839184</v>
      </c>
      <c r="AZ150" s="143">
        <v>32.336480537576804</v>
      </c>
      <c r="BB150" s="15">
        <v>54.247089929994445</v>
      </c>
      <c r="BC150" s="15">
        <v>43.411282448380398</v>
      </c>
      <c r="BD150" s="15">
        <v>-29.8</v>
      </c>
      <c r="BE150" s="15">
        <v>-11.42</v>
      </c>
      <c r="BF150" s="15">
        <v>-90.816836170320187</v>
      </c>
      <c r="BG150" s="15">
        <v>49.655474800131863</v>
      </c>
      <c r="BH150" s="15">
        <v>15.27701100818652</v>
      </c>
    </row>
    <row r="151" spans="1:60">
      <c r="A151" s="48">
        <v>445</v>
      </c>
      <c r="B151" s="52">
        <v>2</v>
      </c>
      <c r="C151" s="52">
        <v>2</v>
      </c>
      <c r="D151" s="11" t="s">
        <v>163</v>
      </c>
      <c r="E151" s="14">
        <v>15086</v>
      </c>
      <c r="F151" s="14">
        <v>14991</v>
      </c>
      <c r="G151" s="21">
        <v>14999</v>
      </c>
      <c r="H151" s="21">
        <v>14868</v>
      </c>
      <c r="I151" s="21"/>
      <c r="J151" s="15">
        <v>-3399389.9714153982</v>
      </c>
      <c r="K151" s="21">
        <v>-222476.07213752993</v>
      </c>
      <c r="L151" s="130">
        <v>-3621866.0435529281</v>
      </c>
      <c r="M151" s="130"/>
      <c r="N151" s="21">
        <v>-4499630.5183719164</v>
      </c>
      <c r="O151" s="21">
        <v>-793600.92866613599</v>
      </c>
      <c r="P151" s="21">
        <v>-1357750.0943562519</v>
      </c>
      <c r="Q151" s="15">
        <v>520143.53737550398</v>
      </c>
      <c r="R151" s="12">
        <v>-6130838.0040188003</v>
      </c>
      <c r="S151" s="15"/>
      <c r="T151" s="15">
        <v>-4499630.5183719164</v>
      </c>
      <c r="U151" s="21">
        <v>-606234.18406749435</v>
      </c>
      <c r="V151" s="21">
        <v>-449670.02</v>
      </c>
      <c r="W151" s="21">
        <v>-172188.52000000002</v>
      </c>
      <c r="X151" s="143">
        <v>-1357750.0943562519</v>
      </c>
      <c r="Y151" s="15">
        <v>745467.77408757096</v>
      </c>
      <c r="Z151" s="12">
        <v>-6340005.562708091</v>
      </c>
      <c r="AA151" s="12"/>
      <c r="AB151" s="15">
        <v>-4499630.5183719164</v>
      </c>
      <c r="AC151" s="21">
        <v>-414124.31526721222</v>
      </c>
      <c r="AD151" s="21">
        <v>-443066.4</v>
      </c>
      <c r="AE151" s="21">
        <v>-169792.56</v>
      </c>
      <c r="AF151" s="143">
        <v>-1357750.0943562519</v>
      </c>
      <c r="AG151" s="15">
        <v>745467.77408757096</v>
      </c>
      <c r="AH151" s="130">
        <v>-6138896.1139078094</v>
      </c>
      <c r="AI151" s="163"/>
      <c r="AJ151" s="15">
        <v>-225.33408268695467</v>
      </c>
      <c r="AK151" s="15">
        <v>-14.747187600260501</v>
      </c>
      <c r="AL151" s="15">
        <v>-240.08127028721518</v>
      </c>
      <c r="AN151" s="143">
        <v>-300.15546116816199</v>
      </c>
      <c r="AO151" s="143">
        <v>-52.938491672746046</v>
      </c>
      <c r="AP151" s="143">
        <v>-90.571015566423313</v>
      </c>
      <c r="AQ151" s="143">
        <v>34.69705405746808</v>
      </c>
      <c r="AR151" s="143">
        <v>-408.96791434986329</v>
      </c>
      <c r="AT151" s="143">
        <v>-299.99536758263326</v>
      </c>
      <c r="AU151" s="143">
        <v>-40.41830682495462</v>
      </c>
      <c r="AV151" s="143">
        <v>-29.98</v>
      </c>
      <c r="AW151" s="143">
        <v>-11.48</v>
      </c>
      <c r="AX151" s="143">
        <v>-90.522707804270411</v>
      </c>
      <c r="AY151" s="143">
        <v>49.701165016839184</v>
      </c>
      <c r="AZ151" s="143">
        <v>-422.69521719501904</v>
      </c>
      <c r="BB151" s="15">
        <v>-302.63858746111896</v>
      </c>
      <c r="BC151" s="15">
        <v>-27.853397583213091</v>
      </c>
      <c r="BD151" s="15">
        <v>-29.8</v>
      </c>
      <c r="BE151" s="15">
        <v>-11.42</v>
      </c>
      <c r="BF151" s="15">
        <v>-91.320291522481298</v>
      </c>
      <c r="BG151" s="15">
        <v>50.139075469973832</v>
      </c>
      <c r="BH151" s="15">
        <v>-412.8932010968395</v>
      </c>
    </row>
    <row r="152" spans="1:60">
      <c r="A152" s="48">
        <v>475</v>
      </c>
      <c r="B152" s="52">
        <v>15</v>
      </c>
      <c r="C152" s="52">
        <v>15</v>
      </c>
      <c r="D152" s="11" t="s">
        <v>164</v>
      </c>
      <c r="E152" s="14">
        <v>5487</v>
      </c>
      <c r="F152" s="14">
        <v>5479</v>
      </c>
      <c r="G152" s="21">
        <v>5456</v>
      </c>
      <c r="H152" s="21">
        <v>5415</v>
      </c>
      <c r="I152" s="21"/>
      <c r="J152" s="15">
        <v>-1220835.1691205476</v>
      </c>
      <c r="K152" s="21">
        <v>-942752.72653293004</v>
      </c>
      <c r="L152" s="130">
        <v>-2163587.8956534779</v>
      </c>
      <c r="M152" s="130"/>
      <c r="N152" s="21">
        <v>-1368804.3046799542</v>
      </c>
      <c r="O152" s="21">
        <v>-981932.40847028233</v>
      </c>
      <c r="P152" s="21">
        <v>-496238.59428843332</v>
      </c>
      <c r="Q152" s="15">
        <v>190105.1591808676</v>
      </c>
      <c r="R152" s="12">
        <v>-2656870.1482578027</v>
      </c>
      <c r="S152" s="15"/>
      <c r="T152" s="15">
        <v>-1368804.3046799542</v>
      </c>
      <c r="U152" s="21">
        <v>-913452.49427803652</v>
      </c>
      <c r="V152" s="21">
        <v>-163570.88</v>
      </c>
      <c r="W152" s="21">
        <v>-62634.880000000005</v>
      </c>
      <c r="X152" s="143">
        <v>-496238.59428843332</v>
      </c>
      <c r="Y152" s="15">
        <v>271169.55633187457</v>
      </c>
      <c r="Z152" s="12">
        <v>-2733531.5969145494</v>
      </c>
      <c r="AA152" s="12"/>
      <c r="AB152" s="15">
        <v>-1368804.3046799542</v>
      </c>
      <c r="AC152" s="21">
        <v>-843239.03479189507</v>
      </c>
      <c r="AD152" s="21">
        <v>-161367</v>
      </c>
      <c r="AE152" s="21">
        <v>-61839.3</v>
      </c>
      <c r="AF152" s="143">
        <v>-496238.59428843332</v>
      </c>
      <c r="AG152" s="15">
        <v>271169.55633187457</v>
      </c>
      <c r="AH152" s="130">
        <v>-2660318.6774284076</v>
      </c>
      <c r="AI152" s="163"/>
      <c r="AJ152" s="15">
        <v>-222.49593022062103</v>
      </c>
      <c r="AK152" s="15">
        <v>-171.81569647037179</v>
      </c>
      <c r="AL152" s="15">
        <v>-394.31162669099285</v>
      </c>
      <c r="AN152" s="143">
        <v>-249.8273963642917</v>
      </c>
      <c r="AO152" s="143">
        <v>-179.21744998545032</v>
      </c>
      <c r="AP152" s="143">
        <v>-90.571015566423313</v>
      </c>
      <c r="AQ152" s="143">
        <v>34.69705405746808</v>
      </c>
      <c r="AR152" s="143">
        <v>-484.91880785869733</v>
      </c>
      <c r="AT152" s="143">
        <v>-250.88055437682445</v>
      </c>
      <c r="AU152" s="143">
        <v>-167.42164484568119</v>
      </c>
      <c r="AV152" s="143">
        <v>-29.98</v>
      </c>
      <c r="AW152" s="143">
        <v>-11.48</v>
      </c>
      <c r="AX152" s="143">
        <v>-90.952821533803757</v>
      </c>
      <c r="AY152" s="143">
        <v>49.701165016839184</v>
      </c>
      <c r="AZ152" s="143">
        <v>-501.01385573947022</v>
      </c>
      <c r="BB152" s="15">
        <v>-252.78011166758156</v>
      </c>
      <c r="BC152" s="15">
        <v>-155.7228134426399</v>
      </c>
      <c r="BD152" s="15">
        <v>-29.8</v>
      </c>
      <c r="BE152" s="15">
        <v>-11.42</v>
      </c>
      <c r="BF152" s="15">
        <v>-91.641476322887044</v>
      </c>
      <c r="BG152" s="15">
        <v>50.077480393697982</v>
      </c>
      <c r="BH152" s="15">
        <v>-491.28692103941046</v>
      </c>
    </row>
    <row r="153" spans="1:60">
      <c r="A153" s="48">
        <v>480</v>
      </c>
      <c r="B153" s="52">
        <v>2</v>
      </c>
      <c r="C153" s="52">
        <v>2</v>
      </c>
      <c r="D153" s="11" t="s">
        <v>165</v>
      </c>
      <c r="E153" s="14">
        <v>1990</v>
      </c>
      <c r="F153" s="14">
        <v>1978</v>
      </c>
      <c r="G153" s="21">
        <v>1930</v>
      </c>
      <c r="H153" s="21">
        <v>1910</v>
      </c>
      <c r="I153" s="21"/>
      <c r="J153" s="15">
        <v>261707.27360177401</v>
      </c>
      <c r="K153" s="21">
        <v>74941.251000869946</v>
      </c>
      <c r="L153" s="130">
        <v>336648.52460264397</v>
      </c>
      <c r="M153" s="130"/>
      <c r="N153" s="21">
        <v>111836.96442156307</v>
      </c>
      <c r="O153" s="21">
        <v>-3545.877234525467</v>
      </c>
      <c r="P153" s="21">
        <v>-179149.46879038532</v>
      </c>
      <c r="Q153" s="15">
        <v>68630.772925671859</v>
      </c>
      <c r="R153" s="12">
        <v>-2227.6086776758602</v>
      </c>
      <c r="S153" s="15"/>
      <c r="T153" s="15">
        <v>111836.96442156307</v>
      </c>
      <c r="U153" s="21">
        <v>-4038.5316910310476</v>
      </c>
      <c r="V153" s="21">
        <v>-57861.4</v>
      </c>
      <c r="W153" s="21">
        <v>-22156.400000000001</v>
      </c>
      <c r="X153" s="143">
        <v>-179149.46879038532</v>
      </c>
      <c r="Y153" s="15">
        <v>95923.248482499621</v>
      </c>
      <c r="Z153" s="12">
        <v>-55445.587577353697</v>
      </c>
      <c r="AA153" s="12"/>
      <c r="AB153" s="15">
        <v>111836.96442156307</v>
      </c>
      <c r="AC153" s="21">
        <v>-8360.4348004328185</v>
      </c>
      <c r="AD153" s="21">
        <v>-56918</v>
      </c>
      <c r="AE153" s="21">
        <v>-21812.2</v>
      </c>
      <c r="AF153" s="143">
        <v>-179149.46879038532</v>
      </c>
      <c r="AG153" s="15">
        <v>95923.248482499621</v>
      </c>
      <c r="AH153" s="130">
        <v>-58479.890686755447</v>
      </c>
      <c r="AI153" s="163"/>
      <c r="AJ153" s="15">
        <v>131.51119276471056</v>
      </c>
      <c r="AK153" s="15">
        <v>37.658920100939675</v>
      </c>
      <c r="AL153" s="15">
        <v>169.17011286565022</v>
      </c>
      <c r="AN153" s="143">
        <v>56.540426906755847</v>
      </c>
      <c r="AO153" s="143">
        <v>-1.7926578536529156</v>
      </c>
      <c r="AP153" s="143">
        <v>-90.571015566423313</v>
      </c>
      <c r="AQ153" s="143">
        <v>34.69705405746808</v>
      </c>
      <c r="AR153" s="143">
        <v>-1.1261924558523055</v>
      </c>
      <c r="AT153" s="143">
        <v>57.946613689929052</v>
      </c>
      <c r="AU153" s="143">
        <v>-2.0925034668554652</v>
      </c>
      <c r="AV153" s="143">
        <v>-29.98</v>
      </c>
      <c r="AW153" s="143">
        <v>-11.48</v>
      </c>
      <c r="AX153" s="143">
        <v>-92.823558958748876</v>
      </c>
      <c r="AY153" s="143">
        <v>49.701165016839184</v>
      </c>
      <c r="AZ153" s="143">
        <v>-28.728283718836114</v>
      </c>
      <c r="BB153" s="15">
        <v>58.553384513907368</v>
      </c>
      <c r="BC153" s="15">
        <v>-4.3771909949910048</v>
      </c>
      <c r="BD153" s="15">
        <v>-29.8</v>
      </c>
      <c r="BE153" s="15">
        <v>-11.42</v>
      </c>
      <c r="BF153" s="15">
        <v>-93.795533398107494</v>
      </c>
      <c r="BG153" s="15">
        <v>50.22159606413593</v>
      </c>
      <c r="BH153" s="15">
        <v>-30.617743815055206</v>
      </c>
    </row>
    <row r="154" spans="1:60">
      <c r="A154" s="48">
        <v>481</v>
      </c>
      <c r="B154" s="52">
        <v>2</v>
      </c>
      <c r="C154" s="52">
        <v>2</v>
      </c>
      <c r="D154" s="11" t="s">
        <v>166</v>
      </c>
      <c r="E154" s="14">
        <v>9612</v>
      </c>
      <c r="F154" s="14">
        <v>9642</v>
      </c>
      <c r="G154" s="21">
        <v>9619</v>
      </c>
      <c r="H154" s="21">
        <v>9592</v>
      </c>
      <c r="I154" s="21"/>
      <c r="J154" s="15">
        <v>180558.41929749332</v>
      </c>
      <c r="K154" s="21">
        <v>31496.55409443851</v>
      </c>
      <c r="L154" s="130">
        <v>212054.97339193182</v>
      </c>
      <c r="M154" s="130"/>
      <c r="N154" s="21">
        <v>328508.05771031545</v>
      </c>
      <c r="O154" s="21">
        <v>4432.0388815797669</v>
      </c>
      <c r="P154" s="21">
        <v>-873285.73209145362</v>
      </c>
      <c r="Q154" s="15">
        <v>334548.99522210722</v>
      </c>
      <c r="R154" s="12">
        <v>-205796.6402774512</v>
      </c>
      <c r="S154" s="15"/>
      <c r="T154" s="15">
        <v>328508.05771031545</v>
      </c>
      <c r="U154" s="21">
        <v>-19686.310700162467</v>
      </c>
      <c r="V154" s="21">
        <v>-288377.62</v>
      </c>
      <c r="W154" s="21">
        <v>-110426.12000000001</v>
      </c>
      <c r="X154" s="143">
        <v>-873285.73209145362</v>
      </c>
      <c r="Y154" s="15">
        <v>478075.50629697612</v>
      </c>
      <c r="Z154" s="12">
        <v>-485192.21878432459</v>
      </c>
      <c r="AA154" s="12"/>
      <c r="AB154" s="15">
        <v>328508.05771031545</v>
      </c>
      <c r="AC154" s="21">
        <v>-40753.949618692233</v>
      </c>
      <c r="AD154" s="21">
        <v>-285841.60000000003</v>
      </c>
      <c r="AE154" s="21">
        <v>-109540.64</v>
      </c>
      <c r="AF154" s="143">
        <v>-873285.73209145362</v>
      </c>
      <c r="AG154" s="15">
        <v>478075.50629697612</v>
      </c>
      <c r="AH154" s="130">
        <v>-502838.35770285432</v>
      </c>
      <c r="AI154" s="163"/>
      <c r="AJ154" s="15">
        <v>18.784687817050909</v>
      </c>
      <c r="AK154" s="15">
        <v>3.2767950576819089</v>
      </c>
      <c r="AL154" s="15">
        <v>22.061482874732814</v>
      </c>
      <c r="AN154" s="143">
        <v>34.070530772693992</v>
      </c>
      <c r="AO154" s="143">
        <v>0.45965970561914199</v>
      </c>
      <c r="AP154" s="143">
        <v>-90.571015566423313</v>
      </c>
      <c r="AQ154" s="143">
        <v>34.69705405746808</v>
      </c>
      <c r="AR154" s="143">
        <v>-21.343771030642106</v>
      </c>
      <c r="AT154" s="143">
        <v>34.151996851056808</v>
      </c>
      <c r="AU154" s="143">
        <v>-2.0466067886643589</v>
      </c>
      <c r="AV154" s="143">
        <v>-29.98</v>
      </c>
      <c r="AW154" s="143">
        <v>-11.48</v>
      </c>
      <c r="AX154" s="143">
        <v>-90.787580007428389</v>
      </c>
      <c r="AY154" s="143">
        <v>49.701165016839184</v>
      </c>
      <c r="AZ154" s="143">
        <v>-50.441024928196754</v>
      </c>
      <c r="BB154" s="15">
        <v>34.248129452701775</v>
      </c>
      <c r="BC154" s="15">
        <v>-4.2487437050346362</v>
      </c>
      <c r="BD154" s="15">
        <v>-29.800000000000004</v>
      </c>
      <c r="BE154" s="15">
        <v>-11.42</v>
      </c>
      <c r="BF154" s="15">
        <v>-91.043133037057302</v>
      </c>
      <c r="BG154" s="15">
        <v>49.841066127708103</v>
      </c>
      <c r="BH154" s="15">
        <v>-52.422681161682057</v>
      </c>
    </row>
    <row r="155" spans="1:60">
      <c r="A155" s="48">
        <v>483</v>
      </c>
      <c r="B155" s="52">
        <v>17</v>
      </c>
      <c r="C155" s="52">
        <v>17</v>
      </c>
      <c r="D155" s="11" t="s">
        <v>167</v>
      </c>
      <c r="E155" s="14">
        <v>1076</v>
      </c>
      <c r="F155" s="14">
        <v>1067</v>
      </c>
      <c r="G155" s="21">
        <v>1055</v>
      </c>
      <c r="H155" s="21">
        <v>1059</v>
      </c>
      <c r="I155" s="21"/>
      <c r="J155" s="15">
        <v>-80834.448165230875</v>
      </c>
      <c r="K155" s="21">
        <v>-199561.12783781782</v>
      </c>
      <c r="L155" s="130">
        <v>-280395.57600304869</v>
      </c>
      <c r="M155" s="130"/>
      <c r="N155" s="21">
        <v>-212018.61245962916</v>
      </c>
      <c r="O155" s="21">
        <v>-275470.68724682397</v>
      </c>
      <c r="P155" s="21">
        <v>-96639.273609373675</v>
      </c>
      <c r="Q155" s="15">
        <v>37021.756679318438</v>
      </c>
      <c r="R155" s="12">
        <v>-547106.81663650833</v>
      </c>
      <c r="S155" s="15"/>
      <c r="T155" s="15">
        <v>-212018.61245962916</v>
      </c>
      <c r="U155" s="21">
        <v>-262134.66453407961</v>
      </c>
      <c r="V155" s="21">
        <v>-31628.9</v>
      </c>
      <c r="W155" s="21">
        <v>-12111.4</v>
      </c>
      <c r="X155" s="143">
        <v>-96639.273609373675</v>
      </c>
      <c r="Y155" s="15">
        <v>52434.729092765345</v>
      </c>
      <c r="Z155" s="12">
        <v>-562098.1215103172</v>
      </c>
      <c r="AA155" s="12"/>
      <c r="AB155" s="15">
        <v>-212018.61245962916</v>
      </c>
      <c r="AC155" s="21">
        <v>-248461.04502838277</v>
      </c>
      <c r="AD155" s="21">
        <v>-31558.2</v>
      </c>
      <c r="AE155" s="21">
        <v>-12093.78</v>
      </c>
      <c r="AF155" s="143">
        <v>-96639.273609373675</v>
      </c>
      <c r="AG155" s="15">
        <v>52434.729092765345</v>
      </c>
      <c r="AH155" s="130">
        <v>-548336.18200462032</v>
      </c>
      <c r="AI155" s="163"/>
      <c r="AJ155" s="15">
        <v>-75.124951826422745</v>
      </c>
      <c r="AK155" s="15">
        <v>-185.46573219128049</v>
      </c>
      <c r="AL155" s="15">
        <v>-260.59068401770321</v>
      </c>
      <c r="AN155" s="143">
        <v>-198.705353757853</v>
      </c>
      <c r="AO155" s="143">
        <v>-258.17309020320897</v>
      </c>
      <c r="AP155" s="143">
        <v>-90.571015566423313</v>
      </c>
      <c r="AQ155" s="143">
        <v>34.69705405746808</v>
      </c>
      <c r="AR155" s="143">
        <v>-512.75240547001715</v>
      </c>
      <c r="AT155" s="143">
        <v>-200.96550944040678</v>
      </c>
      <c r="AU155" s="143">
        <v>-248.46887633562048</v>
      </c>
      <c r="AV155" s="143">
        <v>-29.98</v>
      </c>
      <c r="AW155" s="143">
        <v>-11.48</v>
      </c>
      <c r="AX155" s="143">
        <v>-91.601207212676471</v>
      </c>
      <c r="AY155" s="143">
        <v>49.701165016839191</v>
      </c>
      <c r="AZ155" s="143">
        <v>-532.79442797186459</v>
      </c>
      <c r="BB155" s="15">
        <v>-200.20643291749684</v>
      </c>
      <c r="BC155" s="15">
        <v>-234.61855054615936</v>
      </c>
      <c r="BD155" s="15">
        <v>-29.8</v>
      </c>
      <c r="BE155" s="15">
        <v>-11.42</v>
      </c>
      <c r="BF155" s="15">
        <v>-91.255215872874103</v>
      </c>
      <c r="BG155" s="15">
        <v>49.513436348220345</v>
      </c>
      <c r="BH155" s="15">
        <v>-517.78676298830999</v>
      </c>
    </row>
    <row r="156" spans="1:60">
      <c r="A156" s="48">
        <v>484</v>
      </c>
      <c r="B156" s="52">
        <v>4</v>
      </c>
      <c r="C156" s="52">
        <v>4</v>
      </c>
      <c r="D156" s="11" t="s">
        <v>168</v>
      </c>
      <c r="E156" s="14">
        <v>3055</v>
      </c>
      <c r="F156" s="14">
        <v>2967</v>
      </c>
      <c r="G156" s="21">
        <v>2966</v>
      </c>
      <c r="H156" s="21">
        <v>2904</v>
      </c>
      <c r="I156" s="21"/>
      <c r="J156" s="15">
        <v>-353441.73405280849</v>
      </c>
      <c r="K156" s="21">
        <v>137353.20232779079</v>
      </c>
      <c r="L156" s="130">
        <v>-216088.5317250177</v>
      </c>
      <c r="M156" s="130"/>
      <c r="N156" s="21">
        <v>-370876.19512735825</v>
      </c>
      <c r="O156" s="21">
        <v>68537.646507680751</v>
      </c>
      <c r="P156" s="21">
        <v>-268724.20318557799</v>
      </c>
      <c r="Q156" s="15">
        <v>102946.15938850779</v>
      </c>
      <c r="R156" s="12">
        <v>-468116.59241674765</v>
      </c>
      <c r="S156" s="15"/>
      <c r="T156" s="15">
        <v>-370876.19512735825</v>
      </c>
      <c r="U156" s="21">
        <v>16611.038624562185</v>
      </c>
      <c r="V156" s="21">
        <v>-88920.680000000008</v>
      </c>
      <c r="W156" s="21">
        <v>-34049.68</v>
      </c>
      <c r="X156" s="143">
        <v>-268724.20318557799</v>
      </c>
      <c r="Y156" s="15">
        <v>147413.65543994503</v>
      </c>
      <c r="Z156" s="12">
        <v>-598546.06424842903</v>
      </c>
      <c r="AA156" s="12"/>
      <c r="AB156" s="15">
        <v>-370876.19512735825</v>
      </c>
      <c r="AC156" s="21">
        <v>-12540.652200649229</v>
      </c>
      <c r="AD156" s="21">
        <v>-86539.199999999997</v>
      </c>
      <c r="AE156" s="21">
        <v>-33163.68</v>
      </c>
      <c r="AF156" s="143">
        <v>-268724.20318557799</v>
      </c>
      <c r="AG156" s="15">
        <v>147413.65543994503</v>
      </c>
      <c r="AH156" s="130">
        <v>-624430.2750736404</v>
      </c>
      <c r="AI156" s="163"/>
      <c r="AJ156" s="15">
        <v>-115.69287530370163</v>
      </c>
      <c r="AK156" s="15">
        <v>44.960131694857871</v>
      </c>
      <c r="AL156" s="15">
        <v>-70.732743608843762</v>
      </c>
      <c r="AN156" s="143">
        <v>-125.00040280665934</v>
      </c>
      <c r="AO156" s="143">
        <v>23.099981970906892</v>
      </c>
      <c r="AP156" s="143">
        <v>-90.571015566423327</v>
      </c>
      <c r="AQ156" s="143">
        <v>34.69705405746808</v>
      </c>
      <c r="AR156" s="143">
        <v>-157.77438234470767</v>
      </c>
      <c r="AT156" s="143">
        <v>-125.04254724455774</v>
      </c>
      <c r="AU156" s="143">
        <v>5.6004850386251466</v>
      </c>
      <c r="AV156" s="143">
        <v>-29.980000000000004</v>
      </c>
      <c r="AW156" s="143">
        <v>-11.48</v>
      </c>
      <c r="AX156" s="143">
        <v>-90.601551984348617</v>
      </c>
      <c r="AY156" s="143">
        <v>49.701165016839184</v>
      </c>
      <c r="AZ156" s="143">
        <v>-201.80244917344203</v>
      </c>
      <c r="BB156" s="15">
        <v>-127.71218840473769</v>
      </c>
      <c r="BC156" s="15">
        <v>-4.3184064051822411</v>
      </c>
      <c r="BD156" s="15">
        <v>-29.8</v>
      </c>
      <c r="BE156" s="15">
        <v>-11.42</v>
      </c>
      <c r="BF156" s="15">
        <v>-92.53588263966185</v>
      </c>
      <c r="BG156" s="15">
        <v>50.762278044058206</v>
      </c>
      <c r="BH156" s="15">
        <v>-215.02419940552355</v>
      </c>
    </row>
    <row r="157" spans="1:60">
      <c r="A157" s="48">
        <v>489</v>
      </c>
      <c r="B157" s="52">
        <v>8</v>
      </c>
      <c r="C157" s="52">
        <v>8</v>
      </c>
      <c r="D157" s="11" t="s">
        <v>169</v>
      </c>
      <c r="E157" s="14">
        <v>1835</v>
      </c>
      <c r="F157" s="14">
        <v>1791</v>
      </c>
      <c r="G157" s="21">
        <v>1752</v>
      </c>
      <c r="H157" s="21">
        <v>1703</v>
      </c>
      <c r="I157" s="21"/>
      <c r="J157" s="15">
        <v>741397.29173486971</v>
      </c>
      <c r="K157" s="21">
        <v>436512.14291764138</v>
      </c>
      <c r="L157" s="130">
        <v>1177909.434652511</v>
      </c>
      <c r="M157" s="130"/>
      <c r="N157" s="21">
        <v>633509.21216143866</v>
      </c>
      <c r="O157" s="21">
        <v>330104.97979658458</v>
      </c>
      <c r="P157" s="21">
        <v>-162212.68887946414</v>
      </c>
      <c r="Q157" s="15">
        <v>62142.423816925329</v>
      </c>
      <c r="R157" s="12">
        <v>863543.92689548444</v>
      </c>
      <c r="S157" s="15"/>
      <c r="T157" s="15">
        <v>633509.21216143866</v>
      </c>
      <c r="U157" s="21">
        <v>298760.00011385273</v>
      </c>
      <c r="V157" s="21">
        <v>-52524.959999999999</v>
      </c>
      <c r="W157" s="21">
        <v>-20112.96</v>
      </c>
      <c r="X157" s="143">
        <v>-162212.68887946414</v>
      </c>
      <c r="Y157" s="15">
        <v>87076.441109502251</v>
      </c>
      <c r="Z157" s="12">
        <v>784495.04450532945</v>
      </c>
      <c r="AA157" s="12"/>
      <c r="AB157" s="15">
        <v>633509.21216143866</v>
      </c>
      <c r="AC157" s="21">
        <v>267981.68946221547</v>
      </c>
      <c r="AD157" s="21">
        <v>-50749.4</v>
      </c>
      <c r="AE157" s="21">
        <v>-19448.259999999998</v>
      </c>
      <c r="AF157" s="143">
        <v>-162212.68887946414</v>
      </c>
      <c r="AG157" s="15">
        <v>87076.441109502251</v>
      </c>
      <c r="AH157" s="130">
        <v>756156.9938536922</v>
      </c>
      <c r="AI157" s="163"/>
      <c r="AJ157" s="15">
        <v>404.03122165387992</v>
      </c>
      <c r="AK157" s="15">
        <v>237.88127679435499</v>
      </c>
      <c r="AL157" s="15">
        <v>641.91249844823494</v>
      </c>
      <c r="AN157" s="143">
        <v>353.71815307729685</v>
      </c>
      <c r="AO157" s="143">
        <v>184.31322155029849</v>
      </c>
      <c r="AP157" s="143">
        <v>-90.571015566423313</v>
      </c>
      <c r="AQ157" s="143">
        <v>34.69705405746808</v>
      </c>
      <c r="AR157" s="143">
        <v>482.15741311864014</v>
      </c>
      <c r="AT157" s="143">
        <v>361.59201607388053</v>
      </c>
      <c r="AU157" s="143">
        <v>170.52511422023557</v>
      </c>
      <c r="AV157" s="143">
        <v>-29.98</v>
      </c>
      <c r="AW157" s="143">
        <v>-11.479999999999999</v>
      </c>
      <c r="AX157" s="143">
        <v>-92.587151186908756</v>
      </c>
      <c r="AY157" s="143">
        <v>49.701165016839184</v>
      </c>
      <c r="AZ157" s="143">
        <v>447.77114412404649</v>
      </c>
      <c r="BB157" s="15">
        <v>371.99601418757408</v>
      </c>
      <c r="BC157" s="15">
        <v>157.35859627845886</v>
      </c>
      <c r="BD157" s="15">
        <v>-29.8</v>
      </c>
      <c r="BE157" s="15">
        <v>-11.42</v>
      </c>
      <c r="BF157" s="15">
        <v>-95.25113850819973</v>
      </c>
      <c r="BG157" s="15">
        <v>51.131204409572668</v>
      </c>
      <c r="BH157" s="15">
        <v>444.01467636740585</v>
      </c>
    </row>
    <row r="158" spans="1:60">
      <c r="A158" s="48">
        <v>491</v>
      </c>
      <c r="B158" s="52">
        <v>10</v>
      </c>
      <c r="C158" s="52">
        <v>10</v>
      </c>
      <c r="D158" s="11" t="s">
        <v>170</v>
      </c>
      <c r="E158" s="14">
        <v>52122</v>
      </c>
      <c r="F158" s="14">
        <v>51980</v>
      </c>
      <c r="G158" s="21">
        <v>51919</v>
      </c>
      <c r="H158" s="21">
        <v>51890</v>
      </c>
      <c r="I158" s="21"/>
      <c r="J158" s="15">
        <v>-9833567.5417955555</v>
      </c>
      <c r="K158" s="21">
        <v>-4067803.3941691201</v>
      </c>
      <c r="L158" s="130">
        <v>-13901370.935964676</v>
      </c>
      <c r="M158" s="130"/>
      <c r="N158" s="21">
        <v>-12122341.839662476</v>
      </c>
      <c r="O158" s="21">
        <v>-5029793.2100910293</v>
      </c>
      <c r="P158" s="21">
        <v>-4707881.3891426837</v>
      </c>
      <c r="Q158" s="15">
        <v>1803552.8699071908</v>
      </c>
      <c r="R158" s="12">
        <v>-20056463.568989001</v>
      </c>
      <c r="S158" s="15"/>
      <c r="T158" s="15">
        <v>-12122341.839662476</v>
      </c>
      <c r="U158" s="21">
        <v>-4380115.1776557425</v>
      </c>
      <c r="V158" s="21">
        <v>-1556531.62</v>
      </c>
      <c r="W158" s="21">
        <v>-596030.12</v>
      </c>
      <c r="X158" s="143">
        <v>-4707881.3891426837</v>
      </c>
      <c r="Y158" s="15">
        <v>2580434.786509274</v>
      </c>
      <c r="Z158" s="12">
        <v>-20782465.35995163</v>
      </c>
      <c r="AA158" s="12"/>
      <c r="AB158" s="15">
        <v>-12122341.839662476</v>
      </c>
      <c r="AC158" s="21">
        <v>-3713990.7709958358</v>
      </c>
      <c r="AD158" s="21">
        <v>-1546322</v>
      </c>
      <c r="AE158" s="21">
        <v>-592583.80000000005</v>
      </c>
      <c r="AF158" s="143">
        <v>-4707881.3891426837</v>
      </c>
      <c r="AG158" s="15">
        <v>2580434.786509274</v>
      </c>
      <c r="AH158" s="130">
        <v>-20102685.01329172</v>
      </c>
      <c r="AI158" s="163"/>
      <c r="AJ158" s="15">
        <v>-188.66443232791443</v>
      </c>
      <c r="AK158" s="15">
        <v>-78.043885387535397</v>
      </c>
      <c r="AL158" s="15">
        <v>-266.70831771544982</v>
      </c>
      <c r="AN158" s="143">
        <v>-233.21165524552666</v>
      </c>
      <c r="AO158" s="143">
        <v>-96.764009428453818</v>
      </c>
      <c r="AP158" s="143">
        <v>-90.571015566423313</v>
      </c>
      <c r="AQ158" s="143">
        <v>34.69705405746808</v>
      </c>
      <c r="AR158" s="143">
        <v>-385.84962618293576</v>
      </c>
      <c r="AT158" s="143">
        <v>-233.4856572673294</v>
      </c>
      <c r="AU158" s="143">
        <v>-84.364397959431855</v>
      </c>
      <c r="AV158" s="143">
        <v>-29.98</v>
      </c>
      <c r="AW158" s="143">
        <v>-11.48</v>
      </c>
      <c r="AX158" s="143">
        <v>-90.677428092657479</v>
      </c>
      <c r="AY158" s="143">
        <v>49.701165016839191</v>
      </c>
      <c r="AZ158" s="143">
        <v>-400.28631830257962</v>
      </c>
      <c r="BB158" s="15">
        <v>-233.61614645716853</v>
      </c>
      <c r="BC158" s="15">
        <v>-71.574306629328106</v>
      </c>
      <c r="BD158" s="15">
        <v>-29.8</v>
      </c>
      <c r="BE158" s="15">
        <v>-11.420000000000002</v>
      </c>
      <c r="BF158" s="15">
        <v>-90.728105398779803</v>
      </c>
      <c r="BG158" s="15">
        <v>49.728941732689805</v>
      </c>
      <c r="BH158" s="15">
        <v>-387.40961675258666</v>
      </c>
    </row>
    <row r="159" spans="1:60">
      <c r="A159" s="48">
        <v>494</v>
      </c>
      <c r="B159" s="52">
        <v>17</v>
      </c>
      <c r="C159" s="52">
        <v>17</v>
      </c>
      <c r="D159" s="11" t="s">
        <v>171</v>
      </c>
      <c r="E159" s="14">
        <v>8909</v>
      </c>
      <c r="F159" s="14">
        <v>8882</v>
      </c>
      <c r="G159" s="21">
        <v>8827</v>
      </c>
      <c r="H159" s="21">
        <v>8749</v>
      </c>
      <c r="I159" s="21"/>
      <c r="J159" s="15">
        <v>-1332285.5570207154</v>
      </c>
      <c r="K159" s="21">
        <v>-1802553.0599030182</v>
      </c>
      <c r="L159" s="130">
        <v>-3134838.6169237336</v>
      </c>
      <c r="M159" s="130"/>
      <c r="N159" s="21">
        <v>-1683048.3172458161</v>
      </c>
      <c r="O159" s="21">
        <v>-1940057.6494636505</v>
      </c>
      <c r="P159" s="21">
        <v>-804451.76026097185</v>
      </c>
      <c r="Q159" s="15">
        <v>308179.23413843149</v>
      </c>
      <c r="R159" s="12">
        <v>-4119378.4928320074</v>
      </c>
      <c r="S159" s="15"/>
      <c r="T159" s="15">
        <v>-1683048.3172458161</v>
      </c>
      <c r="U159" s="21">
        <v>-1829044.9468070478</v>
      </c>
      <c r="V159" s="21">
        <v>-264633.46000000002</v>
      </c>
      <c r="W159" s="21">
        <v>-101333.96</v>
      </c>
      <c r="X159" s="143">
        <v>-804451.76026097185</v>
      </c>
      <c r="Y159" s="15">
        <v>438712.18360363948</v>
      </c>
      <c r="Z159" s="12">
        <v>-4243800.2607101966</v>
      </c>
      <c r="AA159" s="12"/>
      <c r="AB159" s="15">
        <v>-1683048.3172458161</v>
      </c>
      <c r="AC159" s="21">
        <v>-1715221.9960576578</v>
      </c>
      <c r="AD159" s="21">
        <v>-260720.2</v>
      </c>
      <c r="AE159" s="21">
        <v>-99913.58</v>
      </c>
      <c r="AF159" s="143">
        <v>-804451.76026097185</v>
      </c>
      <c r="AG159" s="15">
        <v>438712.18360363948</v>
      </c>
      <c r="AH159" s="130">
        <v>-4124643.6699608061</v>
      </c>
      <c r="AI159" s="163"/>
      <c r="AJ159" s="15">
        <v>-149.54378235724721</v>
      </c>
      <c r="AK159" s="15">
        <v>-202.32944886104144</v>
      </c>
      <c r="AL159" s="15">
        <v>-351.87323121828865</v>
      </c>
      <c r="AN159" s="143">
        <v>-189.48979027761948</v>
      </c>
      <c r="AO159" s="143">
        <v>-218.42576553294873</v>
      </c>
      <c r="AP159" s="143">
        <v>-90.571015566423313</v>
      </c>
      <c r="AQ159" s="143">
        <v>34.69705405746808</v>
      </c>
      <c r="AR159" s="143">
        <v>-463.78951731952344</v>
      </c>
      <c r="AT159" s="143">
        <v>-190.67047889949202</v>
      </c>
      <c r="AU159" s="143">
        <v>-207.21025793667698</v>
      </c>
      <c r="AV159" s="143">
        <v>-29.980000000000004</v>
      </c>
      <c r="AW159" s="143">
        <v>-11.48</v>
      </c>
      <c r="AX159" s="143">
        <v>-91.135352924093326</v>
      </c>
      <c r="AY159" s="143">
        <v>49.701165016839184</v>
      </c>
      <c r="AZ159" s="143">
        <v>-480.77492474342318</v>
      </c>
      <c r="BB159" s="15">
        <v>-192.3703642982988</v>
      </c>
      <c r="BC159" s="15">
        <v>-196.04777643818238</v>
      </c>
      <c r="BD159" s="15">
        <v>-29.8</v>
      </c>
      <c r="BE159" s="15">
        <v>-11.42</v>
      </c>
      <c r="BF159" s="15">
        <v>-91.947852355808877</v>
      </c>
      <c r="BG159" s="15">
        <v>50.144266042249342</v>
      </c>
      <c r="BH159" s="15">
        <v>-471.4417270500407</v>
      </c>
    </row>
    <row r="160" spans="1:60">
      <c r="A160" s="48">
        <v>495</v>
      </c>
      <c r="B160" s="52">
        <v>13</v>
      </c>
      <c r="C160" s="52">
        <v>13</v>
      </c>
      <c r="D160" s="11" t="s">
        <v>172</v>
      </c>
      <c r="E160" s="14">
        <v>1488</v>
      </c>
      <c r="F160" s="14">
        <v>1477</v>
      </c>
      <c r="G160" s="21">
        <v>1430</v>
      </c>
      <c r="H160" s="21">
        <v>1393</v>
      </c>
      <c r="I160" s="21"/>
      <c r="J160" s="15">
        <v>214609.38296891158</v>
      </c>
      <c r="K160" s="21">
        <v>178712.19771105226</v>
      </c>
      <c r="L160" s="130">
        <v>393321.58067996381</v>
      </c>
      <c r="M160" s="130"/>
      <c r="N160" s="21">
        <v>-7961.7651400020659</v>
      </c>
      <c r="O160" s="21">
        <v>2011.3875876180136</v>
      </c>
      <c r="P160" s="21">
        <v>-133773.38999160723</v>
      </c>
      <c r="Q160" s="15">
        <v>51247.548842880351</v>
      </c>
      <c r="R160" s="12">
        <v>-88476.21870111092</v>
      </c>
      <c r="S160" s="15"/>
      <c r="T160" s="15">
        <v>-7961.7651400020659</v>
      </c>
      <c r="U160" s="21">
        <v>-3015.6275569529107</v>
      </c>
      <c r="V160" s="21">
        <v>-42871.4</v>
      </c>
      <c r="W160" s="21">
        <v>-16416.400000000001</v>
      </c>
      <c r="X160" s="143">
        <v>-133773.38999160723</v>
      </c>
      <c r="Y160" s="15">
        <v>71072.665974080039</v>
      </c>
      <c r="Z160" s="12">
        <v>-132965.91671448215</v>
      </c>
      <c r="AA160" s="12"/>
      <c r="AB160" s="15">
        <v>-7961.7651400020659</v>
      </c>
      <c r="AC160" s="21">
        <v>-6242.852477370714</v>
      </c>
      <c r="AD160" s="21">
        <v>-41511.4</v>
      </c>
      <c r="AE160" s="21">
        <v>-15908.06</v>
      </c>
      <c r="AF160" s="143">
        <v>-133773.38999160723</v>
      </c>
      <c r="AG160" s="15">
        <v>71072.665974080039</v>
      </c>
      <c r="AH160" s="130">
        <v>-134324.80163489998</v>
      </c>
      <c r="AI160" s="163"/>
      <c r="AJ160" s="15">
        <v>144.22673586620402</v>
      </c>
      <c r="AK160" s="15">
        <v>120.10228340796523</v>
      </c>
      <c r="AL160" s="15">
        <v>264.32901927416924</v>
      </c>
      <c r="AN160" s="143">
        <v>-5.3904977251198822</v>
      </c>
      <c r="AO160" s="143">
        <v>1.3618060850494338</v>
      </c>
      <c r="AP160" s="143">
        <v>-90.571015566423313</v>
      </c>
      <c r="AQ160" s="143">
        <v>34.69705405746808</v>
      </c>
      <c r="AR160" s="143">
        <v>-59.902653149025674</v>
      </c>
      <c r="AT160" s="143">
        <v>-5.5676679300713747</v>
      </c>
      <c r="AU160" s="143">
        <v>-2.1088304594076299</v>
      </c>
      <c r="AV160" s="143">
        <v>-29.98</v>
      </c>
      <c r="AW160" s="143">
        <v>-11.48</v>
      </c>
      <c r="AX160" s="143">
        <v>-93.547825168956109</v>
      </c>
      <c r="AY160" s="143">
        <v>49.701165016839191</v>
      </c>
      <c r="AZ160" s="143">
        <v>-92.983158541595913</v>
      </c>
      <c r="BB160" s="15">
        <v>-5.7155528643230911</v>
      </c>
      <c r="BC160" s="15">
        <v>-4.4815882823910362</v>
      </c>
      <c r="BD160" s="15">
        <v>-29.8</v>
      </c>
      <c r="BE160" s="15">
        <v>-11.42</v>
      </c>
      <c r="BF160" s="15">
        <v>-96.032584344298087</v>
      </c>
      <c r="BG160" s="15">
        <v>51.021296463804767</v>
      </c>
      <c r="BH160" s="15">
        <v>-96.428429027207457</v>
      </c>
    </row>
    <row r="161" spans="1:60">
      <c r="A161" s="48">
        <v>498</v>
      </c>
      <c r="B161" s="52">
        <v>19</v>
      </c>
      <c r="C161" s="52">
        <v>19</v>
      </c>
      <c r="D161" s="11" t="s">
        <v>173</v>
      </c>
      <c r="E161" s="14">
        <v>2321</v>
      </c>
      <c r="F161" s="14">
        <v>2281</v>
      </c>
      <c r="G161" s="21">
        <v>2325</v>
      </c>
      <c r="H161" s="21">
        <v>2313</v>
      </c>
      <c r="I161" s="21"/>
      <c r="J161" s="15">
        <v>-122686.07046232563</v>
      </c>
      <c r="K161" s="21">
        <v>494387.11180132453</v>
      </c>
      <c r="L161" s="130">
        <v>371701.04133899888</v>
      </c>
      <c r="M161" s="130"/>
      <c r="N161" s="21">
        <v>73697.868990974603</v>
      </c>
      <c r="O161" s="21">
        <v>581467.94137752149</v>
      </c>
      <c r="P161" s="21">
        <v>-206592.48650701158</v>
      </c>
      <c r="Q161" s="15">
        <v>79143.980305084697</v>
      </c>
      <c r="R161" s="12">
        <v>527717.30416656926</v>
      </c>
      <c r="S161" s="15"/>
      <c r="T161" s="15">
        <v>73697.868990974603</v>
      </c>
      <c r="U161" s="21">
        <v>541547.28327796189</v>
      </c>
      <c r="V161" s="21">
        <v>-69703.5</v>
      </c>
      <c r="W161" s="21">
        <v>-26691</v>
      </c>
      <c r="X161" s="143">
        <v>-206592.48650701158</v>
      </c>
      <c r="Y161" s="15">
        <v>115555.20866415111</v>
      </c>
      <c r="Z161" s="12">
        <v>427813.37442607607</v>
      </c>
      <c r="AA161" s="12"/>
      <c r="AB161" s="15">
        <v>73697.868990974603</v>
      </c>
      <c r="AC161" s="21">
        <v>502348.32928779733</v>
      </c>
      <c r="AD161" s="21">
        <v>-68927.400000000009</v>
      </c>
      <c r="AE161" s="21">
        <v>-26414.46</v>
      </c>
      <c r="AF161" s="143">
        <v>-206592.48650701158</v>
      </c>
      <c r="AG161" s="15">
        <v>115555.20866415111</v>
      </c>
      <c r="AH161" s="130">
        <v>389667.06043591141</v>
      </c>
      <c r="AI161" s="163"/>
      <c r="AJ161" s="15">
        <v>-52.859142810135992</v>
      </c>
      <c r="AK161" s="15">
        <v>213.00608005227252</v>
      </c>
      <c r="AL161" s="15">
        <v>160.14693724213652</v>
      </c>
      <c r="AN161" s="143">
        <v>32.309455936420257</v>
      </c>
      <c r="AO161" s="143">
        <v>254.91799271263545</v>
      </c>
      <c r="AP161" s="143">
        <v>-90.571015566423313</v>
      </c>
      <c r="AQ161" s="143">
        <v>34.69705405746808</v>
      </c>
      <c r="AR161" s="143">
        <v>231.3534871401005</v>
      </c>
      <c r="AT161" s="143">
        <v>31.69800816816112</v>
      </c>
      <c r="AU161" s="143">
        <v>232.92356270019866</v>
      </c>
      <c r="AV161" s="143">
        <v>-29.98</v>
      </c>
      <c r="AW161" s="143">
        <v>-11.48</v>
      </c>
      <c r="AX161" s="143">
        <v>-88.856983443875947</v>
      </c>
      <c r="AY161" s="143">
        <v>49.701165016839191</v>
      </c>
      <c r="AZ161" s="143">
        <v>184.00575244132304</v>
      </c>
      <c r="BB161" s="15">
        <v>31.862459572405793</v>
      </c>
      <c r="BC161" s="15">
        <v>217.18475109718864</v>
      </c>
      <c r="BD161" s="15">
        <v>-29.800000000000004</v>
      </c>
      <c r="BE161" s="15">
        <v>-11.42</v>
      </c>
      <c r="BF161" s="15">
        <v>-89.317979466931078</v>
      </c>
      <c r="BG161" s="15">
        <v>49.959018013035504</v>
      </c>
      <c r="BH161" s="15">
        <v>168.46824921569885</v>
      </c>
    </row>
    <row r="162" spans="1:60">
      <c r="A162" s="48">
        <v>499</v>
      </c>
      <c r="B162" s="52">
        <v>15</v>
      </c>
      <c r="C162" s="52">
        <v>15</v>
      </c>
      <c r="D162" s="11" t="s">
        <v>174</v>
      </c>
      <c r="E162" s="14">
        <v>19536</v>
      </c>
      <c r="F162" s="14">
        <v>19662</v>
      </c>
      <c r="G162" s="21">
        <v>19763</v>
      </c>
      <c r="H162" s="21">
        <v>19738</v>
      </c>
      <c r="I162" s="21"/>
      <c r="J162" s="15">
        <v>2257095.6570163397</v>
      </c>
      <c r="K162" s="21">
        <v>767945.24610744999</v>
      </c>
      <c r="L162" s="130">
        <v>3025040.9031237895</v>
      </c>
      <c r="M162" s="130"/>
      <c r="N162" s="21">
        <v>1283600.7430349656</v>
      </c>
      <c r="O162" s="21">
        <v>9037.8291318835691</v>
      </c>
      <c r="P162" s="21">
        <v>-1780807.3080670151</v>
      </c>
      <c r="Q162" s="15">
        <v>682213.47687793733</v>
      </c>
      <c r="R162" s="12">
        <v>194044.74097777135</v>
      </c>
      <c r="S162" s="15"/>
      <c r="T162" s="15">
        <v>1283600.7430349656</v>
      </c>
      <c r="U162" s="21">
        <v>-40144.393381725204</v>
      </c>
      <c r="V162" s="21">
        <v>-592494.74</v>
      </c>
      <c r="W162" s="21">
        <v>-226879.24000000002</v>
      </c>
      <c r="X162" s="143">
        <v>-1780807.3080670151</v>
      </c>
      <c r="Y162" s="15">
        <v>982244.12422779284</v>
      </c>
      <c r="Z162" s="12">
        <v>-374480.81418598199</v>
      </c>
      <c r="AA162" s="12"/>
      <c r="AB162" s="15">
        <v>1283600.7430349656</v>
      </c>
      <c r="AC162" s="21">
        <v>-83105.596079934316</v>
      </c>
      <c r="AD162" s="21">
        <v>-588192.4</v>
      </c>
      <c r="AE162" s="21">
        <v>-225407.96</v>
      </c>
      <c r="AF162" s="143">
        <v>-1780807.3080670151</v>
      </c>
      <c r="AG162" s="15">
        <v>982244.12422779284</v>
      </c>
      <c r="AH162" s="130">
        <v>-411668.39688419097</v>
      </c>
      <c r="AI162" s="163"/>
      <c r="AJ162" s="15">
        <v>115.53519947872337</v>
      </c>
      <c r="AK162" s="15">
        <v>39.309236594361693</v>
      </c>
      <c r="AL162" s="15">
        <v>154.84443607308503</v>
      </c>
      <c r="AN162" s="143">
        <v>65.283325350166081</v>
      </c>
      <c r="AO162" s="143">
        <v>0.45965970561914193</v>
      </c>
      <c r="AP162" s="143">
        <v>-90.571015566423313</v>
      </c>
      <c r="AQ162" s="143">
        <v>34.69705405746808</v>
      </c>
      <c r="AR162" s="143">
        <v>9.8690235468299949</v>
      </c>
      <c r="AT162" s="143">
        <v>64.949690989979544</v>
      </c>
      <c r="AU162" s="143">
        <v>-2.0312904610496991</v>
      </c>
      <c r="AV162" s="143">
        <v>-29.98</v>
      </c>
      <c r="AW162" s="143">
        <v>-11.48</v>
      </c>
      <c r="AX162" s="143">
        <v>-90.108146944644801</v>
      </c>
      <c r="AY162" s="143">
        <v>49.701165016839184</v>
      </c>
      <c r="AZ162" s="143">
        <v>-18.948581398875778</v>
      </c>
      <c r="BB162" s="15">
        <v>65.031955772366274</v>
      </c>
      <c r="BC162" s="15">
        <v>-4.2104365224406886</v>
      </c>
      <c r="BD162" s="15">
        <v>-29.8</v>
      </c>
      <c r="BE162" s="15">
        <v>-11.42</v>
      </c>
      <c r="BF162" s="15">
        <v>-90.222277235130974</v>
      </c>
      <c r="BG162" s="15">
        <v>49.764116132728383</v>
      </c>
      <c r="BH162" s="15">
        <v>-20.856641852476997</v>
      </c>
    </row>
    <row r="163" spans="1:60">
      <c r="A163" s="48">
        <v>500</v>
      </c>
      <c r="B163" s="52">
        <v>13</v>
      </c>
      <c r="C163" s="52">
        <v>13</v>
      </c>
      <c r="D163" s="11" t="s">
        <v>175</v>
      </c>
      <c r="E163" s="14">
        <v>10426</v>
      </c>
      <c r="F163" s="14">
        <v>10486</v>
      </c>
      <c r="G163" s="21">
        <v>10551</v>
      </c>
      <c r="H163" s="21">
        <v>10614</v>
      </c>
      <c r="I163" s="21"/>
      <c r="J163" s="15">
        <v>2384572.1870733406</v>
      </c>
      <c r="K163" s="21">
        <v>1272038.2486312264</v>
      </c>
      <c r="L163" s="130">
        <v>3656610.435704567</v>
      </c>
      <c r="M163" s="130"/>
      <c r="N163" s="21">
        <v>2705573.7844638815</v>
      </c>
      <c r="O163" s="21">
        <v>1285616.5212164067</v>
      </c>
      <c r="P163" s="21">
        <v>-949727.6692295149</v>
      </c>
      <c r="Q163" s="15">
        <v>363833.30884661031</v>
      </c>
      <c r="R163" s="12">
        <v>3405295.9452973832</v>
      </c>
      <c r="S163" s="15"/>
      <c r="T163" s="15">
        <v>2705573.7844638815</v>
      </c>
      <c r="U163" s="21">
        <v>1102097.0030962916</v>
      </c>
      <c r="V163" s="21">
        <v>-316318.98</v>
      </c>
      <c r="W163" s="21">
        <v>-121125.48000000001</v>
      </c>
      <c r="X163" s="143">
        <v>-949727.6692295149</v>
      </c>
      <c r="Y163" s="15">
        <v>524396.99209267029</v>
      </c>
      <c r="Z163" s="12">
        <v>2944895.6504233289</v>
      </c>
      <c r="AA163" s="12"/>
      <c r="AB163" s="15">
        <v>2705573.7844638815</v>
      </c>
      <c r="AC163" s="21">
        <v>921895.23565180879</v>
      </c>
      <c r="AD163" s="21">
        <v>-316297.2</v>
      </c>
      <c r="AE163" s="21">
        <v>-121211.88</v>
      </c>
      <c r="AF163" s="143">
        <v>-949727.6692295149</v>
      </c>
      <c r="AG163" s="15">
        <v>524396.99209267029</v>
      </c>
      <c r="AH163" s="130">
        <v>2764629.2629788457</v>
      </c>
      <c r="AI163" s="163"/>
      <c r="AJ163" s="15">
        <v>228.7140022130578</v>
      </c>
      <c r="AK163" s="15">
        <v>122.0063541752567</v>
      </c>
      <c r="AL163" s="15">
        <v>350.72035638831449</v>
      </c>
      <c r="AN163" s="143">
        <v>258.01771738164041</v>
      </c>
      <c r="AO163" s="143">
        <v>122.60313953999683</v>
      </c>
      <c r="AP163" s="143">
        <v>-90.571015566423313</v>
      </c>
      <c r="AQ163" s="143">
        <v>34.69705405746808</v>
      </c>
      <c r="AR163" s="143">
        <v>324.74689541268197</v>
      </c>
      <c r="AT163" s="143">
        <v>256.4281854292372</v>
      </c>
      <c r="AU163" s="143">
        <v>104.45427003092517</v>
      </c>
      <c r="AV163" s="143">
        <v>-29.979999999999997</v>
      </c>
      <c r="AW163" s="143">
        <v>-11.48</v>
      </c>
      <c r="AX163" s="143">
        <v>-90.01304797929248</v>
      </c>
      <c r="AY163" s="143">
        <v>49.701165016839191</v>
      </c>
      <c r="AZ163" s="143">
        <v>279.11057249770909</v>
      </c>
      <c r="BB163" s="15">
        <v>254.90614136648591</v>
      </c>
      <c r="BC163" s="15">
        <v>86.856532471434789</v>
      </c>
      <c r="BD163" s="15">
        <v>-29.8</v>
      </c>
      <c r="BE163" s="15">
        <v>-11.42</v>
      </c>
      <c r="BF163" s="15">
        <v>-89.478770419211884</v>
      </c>
      <c r="BG163" s="15">
        <v>49.406160928271177</v>
      </c>
      <c r="BH163" s="15">
        <v>260.47006434698</v>
      </c>
    </row>
    <row r="164" spans="1:60">
      <c r="A164" s="48">
        <v>503</v>
      </c>
      <c r="B164" s="52">
        <v>2</v>
      </c>
      <c r="C164" s="52">
        <v>2</v>
      </c>
      <c r="D164" s="11" t="s">
        <v>176</v>
      </c>
      <c r="E164" s="14">
        <v>7594</v>
      </c>
      <c r="F164" s="14">
        <v>7539</v>
      </c>
      <c r="G164" s="21">
        <v>7515</v>
      </c>
      <c r="H164" s="21">
        <v>7477</v>
      </c>
      <c r="I164" s="21"/>
      <c r="J164" s="15">
        <v>-873381.28137660876</v>
      </c>
      <c r="K164" s="21">
        <v>-1004338.0367727539</v>
      </c>
      <c r="L164" s="130">
        <v>-1877719.3181493627</v>
      </c>
      <c r="M164" s="130"/>
      <c r="N164" s="21">
        <v>-627304.2812280748</v>
      </c>
      <c r="O164" s="21">
        <v>-758664.3791083364</v>
      </c>
      <c r="P164" s="21">
        <v>-682814.88635526539</v>
      </c>
      <c r="Q164" s="15">
        <v>261581.09053925186</v>
      </c>
      <c r="R164" s="12">
        <v>-1807202.4561524247</v>
      </c>
      <c r="S164" s="15"/>
      <c r="T164" s="15">
        <v>-627304.2812280748</v>
      </c>
      <c r="U164" s="21">
        <v>-664437.31703581568</v>
      </c>
      <c r="V164" s="21">
        <v>-225299.7</v>
      </c>
      <c r="W164" s="21">
        <v>-86272.2</v>
      </c>
      <c r="X164" s="143">
        <v>-682814.88635526539</v>
      </c>
      <c r="Y164" s="15">
        <v>373504.25510154647</v>
      </c>
      <c r="Z164" s="12">
        <v>-1912624.1295176095</v>
      </c>
      <c r="AA164" s="12"/>
      <c r="AB164" s="15">
        <v>-627304.2812280748</v>
      </c>
      <c r="AC164" s="21">
        <v>-567824.92954429891</v>
      </c>
      <c r="AD164" s="21">
        <v>-222814.6</v>
      </c>
      <c r="AE164" s="21">
        <v>-85387.34</v>
      </c>
      <c r="AF164" s="143">
        <v>-682814.88635526539</v>
      </c>
      <c r="AG164" s="15">
        <v>373504.25510154647</v>
      </c>
      <c r="AH164" s="130">
        <v>-1812641.7820260928</v>
      </c>
      <c r="AI164" s="163"/>
      <c r="AJ164" s="15">
        <v>-115.00938653892662</v>
      </c>
      <c r="AK164" s="15">
        <v>-132.25415285393126</v>
      </c>
      <c r="AL164" s="15">
        <v>-247.26353939285787</v>
      </c>
      <c r="AN164" s="143">
        <v>-83.207889803432124</v>
      </c>
      <c r="AO164" s="143">
        <v>-100.63196433324531</v>
      </c>
      <c r="AP164" s="143">
        <v>-90.571015566423313</v>
      </c>
      <c r="AQ164" s="143">
        <v>34.69705405746808</v>
      </c>
      <c r="AR164" s="143">
        <v>-239.71381564563268</v>
      </c>
      <c r="AT164" s="143">
        <v>-83.47362358324348</v>
      </c>
      <c r="AU164" s="143">
        <v>-88.414812646149784</v>
      </c>
      <c r="AV164" s="143">
        <v>-29.98</v>
      </c>
      <c r="AW164" s="143">
        <v>-11.48</v>
      </c>
      <c r="AX164" s="143">
        <v>-90.860264318731254</v>
      </c>
      <c r="AY164" s="143">
        <v>49.701165016839184</v>
      </c>
      <c r="AZ164" s="143">
        <v>-254.50753553128536</v>
      </c>
      <c r="BB164" s="15">
        <v>-83.89785759369731</v>
      </c>
      <c r="BC164" s="15">
        <v>-75.942882111047069</v>
      </c>
      <c r="BD164" s="15">
        <v>-29.8</v>
      </c>
      <c r="BE164" s="15">
        <v>-11.42</v>
      </c>
      <c r="BF164" s="15">
        <v>-91.322039100610596</v>
      </c>
      <c r="BG164" s="15">
        <v>49.953758874086731</v>
      </c>
      <c r="BH164" s="15">
        <v>-242.42901993126824</v>
      </c>
    </row>
    <row r="165" spans="1:60">
      <c r="A165" s="48">
        <v>504</v>
      </c>
      <c r="B165" s="52">
        <v>1</v>
      </c>
      <c r="C165" s="136">
        <v>32</v>
      </c>
      <c r="D165" s="11" t="s">
        <v>177</v>
      </c>
      <c r="E165" s="14">
        <v>1816</v>
      </c>
      <c r="F165" s="14">
        <v>1764</v>
      </c>
      <c r="G165" s="21">
        <v>1715</v>
      </c>
      <c r="H165" s="21">
        <v>1677</v>
      </c>
      <c r="I165" s="21"/>
      <c r="J165" s="15">
        <v>-152539.77561146973</v>
      </c>
      <c r="K165" s="21">
        <v>25175.170923812559</v>
      </c>
      <c r="L165" s="130">
        <v>-127364.60468765716</v>
      </c>
      <c r="M165" s="130"/>
      <c r="N165" s="21">
        <v>-480665.71192696487</v>
      </c>
      <c r="O165" s="21">
        <v>-174657.15057842605</v>
      </c>
      <c r="P165" s="21">
        <v>-159767.27145917073</v>
      </c>
      <c r="Q165" s="15">
        <v>61205.603357373693</v>
      </c>
      <c r="R165" s="12">
        <v>-753884.53060718789</v>
      </c>
      <c r="S165" s="15"/>
      <c r="T165" s="15">
        <v>-480665.71192696487</v>
      </c>
      <c r="U165" s="21">
        <v>-152609.59287900617</v>
      </c>
      <c r="V165" s="21">
        <v>-51415.700000000004</v>
      </c>
      <c r="W165" s="21">
        <v>-19688.2</v>
      </c>
      <c r="X165" s="143">
        <v>-159767.27145917073</v>
      </c>
      <c r="Y165" s="15">
        <v>85237.498003879198</v>
      </c>
      <c r="Z165" s="12">
        <v>-778908.97826126241</v>
      </c>
      <c r="AA165" s="12"/>
      <c r="AB165" s="15">
        <v>-480665.71192696487</v>
      </c>
      <c r="AC165" s="21">
        <v>-130003.9088977042</v>
      </c>
      <c r="AD165" s="21">
        <v>-49974.6</v>
      </c>
      <c r="AE165" s="21">
        <v>-19151.34</v>
      </c>
      <c r="AF165" s="143">
        <v>-159767.27145917073</v>
      </c>
      <c r="AG165" s="15">
        <v>85237.498003879198</v>
      </c>
      <c r="AH165" s="130">
        <v>-754325.33427996049</v>
      </c>
      <c r="AI165" s="163"/>
      <c r="AJ165" s="15">
        <v>-83.99767379486218</v>
      </c>
      <c r="AK165" s="15">
        <v>13.862979583597223</v>
      </c>
      <c r="AL165" s="15">
        <v>-70.134694211264957</v>
      </c>
      <c r="AN165" s="143">
        <v>-272.48623125111385</v>
      </c>
      <c r="AO165" s="143">
        <v>-99.01199012382429</v>
      </c>
      <c r="AP165" s="143">
        <v>-90.571015566423313</v>
      </c>
      <c r="AQ165" s="143">
        <v>34.69705405746808</v>
      </c>
      <c r="AR165" s="143">
        <v>-427.37218288389334</v>
      </c>
      <c r="AT165" s="143">
        <v>-280.27155214400284</v>
      </c>
      <c r="AU165" s="143">
        <v>-88.985185352190186</v>
      </c>
      <c r="AV165" s="143">
        <v>-29.980000000000004</v>
      </c>
      <c r="AW165" s="143">
        <v>-11.48</v>
      </c>
      <c r="AX165" s="143">
        <v>-93.158758868321129</v>
      </c>
      <c r="AY165" s="143">
        <v>49.701165016839184</v>
      </c>
      <c r="AZ165" s="143">
        <v>-454.17433134767487</v>
      </c>
      <c r="BB165" s="15">
        <v>-286.62236847165468</v>
      </c>
      <c r="BC165" s="15">
        <v>-77.521710732083605</v>
      </c>
      <c r="BD165" s="15">
        <v>-29.8</v>
      </c>
      <c r="BE165" s="15">
        <v>-11.42</v>
      </c>
      <c r="BF165" s="15">
        <v>-95.269690792588392</v>
      </c>
      <c r="BG165" s="15">
        <v>50.827369113821824</v>
      </c>
      <c r="BH165" s="15">
        <v>-449.80640088250476</v>
      </c>
    </row>
    <row r="166" spans="1:60">
      <c r="A166" s="48">
        <v>505</v>
      </c>
      <c r="B166" s="52">
        <v>1</v>
      </c>
      <c r="C166" s="136">
        <v>33</v>
      </c>
      <c r="D166" s="11" t="s">
        <v>178</v>
      </c>
      <c r="E166" s="14">
        <v>20837</v>
      </c>
      <c r="F166" s="14">
        <v>20912</v>
      </c>
      <c r="G166" s="21">
        <v>20957</v>
      </c>
      <c r="H166" s="21">
        <v>20934</v>
      </c>
      <c r="I166" s="21"/>
      <c r="J166" s="15">
        <v>-1067723.4109920911</v>
      </c>
      <c r="K166" s="21">
        <v>-487463.23182353366</v>
      </c>
      <c r="L166" s="130">
        <v>-1555186.6428156248</v>
      </c>
      <c r="M166" s="130"/>
      <c r="N166" s="21">
        <v>-686844.96260971308</v>
      </c>
      <c r="O166" s="21">
        <v>-6089.0036184167311</v>
      </c>
      <c r="P166" s="21">
        <v>-1894021.0775250443</v>
      </c>
      <c r="Q166" s="15">
        <v>725584.79444977245</v>
      </c>
      <c r="R166" s="12">
        <v>-1861370.2493034017</v>
      </c>
      <c r="S166" s="15"/>
      <c r="T166" s="15">
        <v>-686844.96260971308</v>
      </c>
      <c r="U166" s="21">
        <v>-42696.549404874248</v>
      </c>
      <c r="V166" s="21">
        <v>-628290.86</v>
      </c>
      <c r="W166" s="21">
        <v>-240586.36000000002</v>
      </c>
      <c r="X166" s="143">
        <v>-1894021.0775250443</v>
      </c>
      <c r="Y166" s="15">
        <v>1041587.3152578988</v>
      </c>
      <c r="Z166" s="12">
        <v>-2450852.4942817334</v>
      </c>
      <c r="AA166" s="12"/>
      <c r="AB166" s="15">
        <v>-686844.96260971308</v>
      </c>
      <c r="AC166" s="21">
        <v>-88388.985109530389</v>
      </c>
      <c r="AD166" s="21">
        <v>-623833.20000000007</v>
      </c>
      <c r="AE166" s="21">
        <v>-239066.28</v>
      </c>
      <c r="AF166" s="143">
        <v>-1894021.0775250443</v>
      </c>
      <c r="AG166" s="15">
        <v>1041587.3152578988</v>
      </c>
      <c r="AH166" s="130">
        <v>-2490567.1899863891</v>
      </c>
      <c r="AI166" s="163"/>
      <c r="AJ166" s="15">
        <v>-51.241705187507371</v>
      </c>
      <c r="AK166" s="15">
        <v>-23.394117762803361</v>
      </c>
      <c r="AL166" s="15">
        <v>-74.63582295031074</v>
      </c>
      <c r="AN166" s="143">
        <v>-32.844537232675641</v>
      </c>
      <c r="AO166" s="143">
        <v>-0.2911727055478544</v>
      </c>
      <c r="AP166" s="143">
        <v>-90.571015566423313</v>
      </c>
      <c r="AQ166" s="143">
        <v>34.69705405746808</v>
      </c>
      <c r="AR166" s="143">
        <v>-89.009671447178732</v>
      </c>
      <c r="AT166" s="143">
        <v>-32.774011671981349</v>
      </c>
      <c r="AU166" s="143">
        <v>-2.0373407169382185</v>
      </c>
      <c r="AV166" s="143">
        <v>-29.98</v>
      </c>
      <c r="AW166" s="143">
        <v>-11.48</v>
      </c>
      <c r="AX166" s="143">
        <v>-90.376536599944856</v>
      </c>
      <c r="AY166" s="143">
        <v>49.701165016839184</v>
      </c>
      <c r="AZ166" s="143">
        <v>-116.94672397202527</v>
      </c>
      <c r="BB166" s="15">
        <v>-32.810020187719168</v>
      </c>
      <c r="BC166" s="15">
        <v>-4.2222692800960351</v>
      </c>
      <c r="BD166" s="15">
        <v>-29.800000000000004</v>
      </c>
      <c r="BE166" s="15">
        <v>-11.42</v>
      </c>
      <c r="BF166" s="15">
        <v>-90.475832498569048</v>
      </c>
      <c r="BG166" s="15">
        <v>49.755771245719821</v>
      </c>
      <c r="BH166" s="15">
        <v>-118.97235072066442</v>
      </c>
    </row>
    <row r="167" spans="1:60">
      <c r="A167" s="48">
        <v>507</v>
      </c>
      <c r="B167" s="52">
        <v>10</v>
      </c>
      <c r="C167" s="52">
        <v>10</v>
      </c>
      <c r="D167" s="11" t="s">
        <v>179</v>
      </c>
      <c r="E167" s="14">
        <v>5635</v>
      </c>
      <c r="F167" s="14">
        <v>5564</v>
      </c>
      <c r="G167" s="21">
        <v>5522</v>
      </c>
      <c r="H167" s="21">
        <v>7057</v>
      </c>
      <c r="I167" s="21"/>
      <c r="J167" s="15">
        <v>126007.61324428333</v>
      </c>
      <c r="K167" s="21">
        <v>466797.64630402316</v>
      </c>
      <c r="L167" s="130">
        <v>592805.25954830647</v>
      </c>
      <c r="M167" s="130"/>
      <c r="N167" s="21">
        <v>-777950.7154690891</v>
      </c>
      <c r="O167" s="21">
        <v>-75741.755449885313</v>
      </c>
      <c r="P167" s="21">
        <v>-503937.13061157928</v>
      </c>
      <c r="Q167" s="15">
        <v>193054.40877575238</v>
      </c>
      <c r="R167" s="12">
        <v>-1164575.1927548014</v>
      </c>
      <c r="S167" s="15"/>
      <c r="T167" s="15">
        <v>-1410487.6499089282</v>
      </c>
      <c r="U167" s="21">
        <v>-340686.23430017498</v>
      </c>
      <c r="V167" s="21">
        <v>-212828.02</v>
      </c>
      <c r="W167" s="21">
        <v>-81496.52</v>
      </c>
      <c r="X167" s="143">
        <v>-648851.13061157928</v>
      </c>
      <c r="Y167" s="15">
        <v>352828.83322298597</v>
      </c>
      <c r="Z167" s="12">
        <v>-2341520.7215976967</v>
      </c>
      <c r="AA167" s="12"/>
      <c r="AB167" s="15">
        <v>-1410487.6499089282</v>
      </c>
      <c r="AC167" s="21">
        <v>-332339.47690672416</v>
      </c>
      <c r="AD167" s="21">
        <v>-210298.6</v>
      </c>
      <c r="AE167" s="21">
        <v>-80590.94</v>
      </c>
      <c r="AF167" s="143">
        <v>-648851.13061157928</v>
      </c>
      <c r="AG167" s="15">
        <v>352828.83322298597</v>
      </c>
      <c r="AH167" s="130">
        <v>-2329738.9642042462</v>
      </c>
      <c r="AI167" s="163"/>
      <c r="AJ167" s="15">
        <v>22.361599510964211</v>
      </c>
      <c r="AK167" s="15">
        <v>82.838978935940219</v>
      </c>
      <c r="AL167" s="15">
        <v>105.20057844690443</v>
      </c>
      <c r="AN167" s="143">
        <v>-139.81860450558756</v>
      </c>
      <c r="AO167" s="143">
        <v>-13.612824487757964</v>
      </c>
      <c r="AP167" s="143">
        <v>-90.571015566423313</v>
      </c>
      <c r="AQ167" s="143">
        <v>34.69705405746808</v>
      </c>
      <c r="AR167" s="143">
        <v>-209.30539050230075</v>
      </c>
      <c r="AT167" s="143">
        <v>-255.4305776727505</v>
      </c>
      <c r="AU167" s="143">
        <v>-61.696167022849508</v>
      </c>
      <c r="AV167" s="143">
        <v>-38.541836291198841</v>
      </c>
      <c r="AW167" s="143">
        <v>-14.758515030785947</v>
      </c>
      <c r="AX167" s="143">
        <v>-117.50292115385355</v>
      </c>
      <c r="AY167" s="143">
        <v>63.895116483699013</v>
      </c>
      <c r="AZ167" s="143">
        <v>-424.03490068773937</v>
      </c>
      <c r="BB167" s="15">
        <v>-199.87071700565795</v>
      </c>
      <c r="BC167" s="15">
        <v>-47.093591739651998</v>
      </c>
      <c r="BD167" s="15">
        <v>-29.8</v>
      </c>
      <c r="BE167" s="15">
        <v>-11.42</v>
      </c>
      <c r="BF167" s="15">
        <v>-91.9443291216635</v>
      </c>
      <c r="BG167" s="15">
        <v>49.997000598410935</v>
      </c>
      <c r="BH167" s="15">
        <v>-330.1316372685626</v>
      </c>
    </row>
    <row r="168" spans="1:60">
      <c r="A168" s="48">
        <v>508</v>
      </c>
      <c r="B168" s="52">
        <v>6</v>
      </c>
      <c r="C168" s="52">
        <v>6</v>
      </c>
      <c r="D168" s="11" t="s">
        <v>180</v>
      </c>
      <c r="E168" s="14">
        <v>9563</v>
      </c>
      <c r="F168" s="14">
        <v>9360</v>
      </c>
      <c r="G168" s="21">
        <v>9271</v>
      </c>
      <c r="H168" s="21">
        <v>9270</v>
      </c>
      <c r="I168" s="21"/>
      <c r="J168" s="15">
        <v>-202194.99052737484</v>
      </c>
      <c r="K168" s="21">
        <v>-169346.17177379702</v>
      </c>
      <c r="L168" s="130">
        <v>-371541.16230117186</v>
      </c>
      <c r="M168" s="130"/>
      <c r="N168" s="21">
        <v>-836985.06646362867</v>
      </c>
      <c r="O168" s="21">
        <v>-491822.01145742444</v>
      </c>
      <c r="P168" s="21">
        <v>-847744.70570172218</v>
      </c>
      <c r="Q168" s="15">
        <v>324764.42597790121</v>
      </c>
      <c r="R168" s="12">
        <v>-1851787.3576448741</v>
      </c>
      <c r="S168" s="15"/>
      <c r="T168" s="15">
        <v>-836985.06646362867</v>
      </c>
      <c r="U168" s="21">
        <v>-374834.97060335963</v>
      </c>
      <c r="V168" s="21">
        <v>-277944.58</v>
      </c>
      <c r="W168" s="21">
        <v>-106431.08</v>
      </c>
      <c r="X168" s="143">
        <v>-847744.70570172218</v>
      </c>
      <c r="Y168" s="15">
        <v>460779.50087111606</v>
      </c>
      <c r="Z168" s="12">
        <v>-1983160.9018975946</v>
      </c>
      <c r="AA168" s="12"/>
      <c r="AB168" s="15">
        <v>-836985.06646362867</v>
      </c>
      <c r="AC168" s="21">
        <v>-254886.44335563492</v>
      </c>
      <c r="AD168" s="21">
        <v>-276246</v>
      </c>
      <c r="AE168" s="21">
        <v>-105863.4</v>
      </c>
      <c r="AF168" s="143">
        <v>-847744.70570172218</v>
      </c>
      <c r="AG168" s="15">
        <v>460779.50087111606</v>
      </c>
      <c r="AH168" s="130">
        <v>-1860946.1146498697</v>
      </c>
      <c r="AI168" s="163"/>
      <c r="AJ168" s="15">
        <v>-21.143468631953869</v>
      </c>
      <c r="AK168" s="15">
        <v>-17.708477650715992</v>
      </c>
      <c r="AL168" s="15">
        <v>-38.851946282669857</v>
      </c>
      <c r="AN168" s="143">
        <v>-89.421481459789391</v>
      </c>
      <c r="AO168" s="143">
        <v>-52.545086694169278</v>
      </c>
      <c r="AP168" s="143">
        <v>-90.571015566423313</v>
      </c>
      <c r="AQ168" s="143">
        <v>34.69705405746808</v>
      </c>
      <c r="AR168" s="143">
        <v>-197.84052966291389</v>
      </c>
      <c r="AT168" s="143">
        <v>-90.279912249339731</v>
      </c>
      <c r="AU168" s="143">
        <v>-40.430910430736667</v>
      </c>
      <c r="AV168" s="143">
        <v>-29.98</v>
      </c>
      <c r="AW168" s="143">
        <v>-11.48</v>
      </c>
      <c r="AX168" s="143">
        <v>-91.440481685009402</v>
      </c>
      <c r="AY168" s="143">
        <v>49.701165016839184</v>
      </c>
      <c r="AZ168" s="143">
        <v>-213.91013934824664</v>
      </c>
      <c r="BB168" s="15">
        <v>-90.28965118269997</v>
      </c>
      <c r="BC168" s="15">
        <v>-27.495840707188233</v>
      </c>
      <c r="BD168" s="15">
        <v>-29.8</v>
      </c>
      <c r="BE168" s="15">
        <v>-11.42</v>
      </c>
      <c r="BF168" s="15">
        <v>-91.450345814641011</v>
      </c>
      <c r="BG168" s="15">
        <v>49.706526523313492</v>
      </c>
      <c r="BH168" s="15">
        <v>-200.74931118121572</v>
      </c>
    </row>
    <row r="169" spans="1:60">
      <c r="A169" s="48">
        <v>529</v>
      </c>
      <c r="B169" s="52">
        <v>2</v>
      </c>
      <c r="C169" s="52">
        <v>2</v>
      </c>
      <c r="D169" s="11" t="s">
        <v>181</v>
      </c>
      <c r="E169" s="14">
        <v>19579</v>
      </c>
      <c r="F169" s="14">
        <v>19850</v>
      </c>
      <c r="G169" s="21">
        <v>19999</v>
      </c>
      <c r="H169" s="21">
        <v>20129</v>
      </c>
      <c r="I169" s="21"/>
      <c r="J169" s="15">
        <v>3249168.9988771346</v>
      </c>
      <c r="K169" s="21">
        <v>612896.30576468771</v>
      </c>
      <c r="L169" s="130">
        <v>3862065.3046418224</v>
      </c>
      <c r="M169" s="130"/>
      <c r="N169" s="21">
        <v>4328799.4813034628</v>
      </c>
      <c r="O169" s="21">
        <v>953971.93532920396</v>
      </c>
      <c r="P169" s="21">
        <v>-1797834.6589935028</v>
      </c>
      <c r="Q169" s="15">
        <v>688736.52304074133</v>
      </c>
      <c r="R169" s="12">
        <v>4173673.2806799053</v>
      </c>
      <c r="S169" s="15"/>
      <c r="T169" s="15">
        <v>4328799.4813034628</v>
      </c>
      <c r="U169" s="21">
        <v>606569.45252505725</v>
      </c>
      <c r="V169" s="21">
        <v>-599570.02</v>
      </c>
      <c r="W169" s="21">
        <v>-229588.52000000002</v>
      </c>
      <c r="X169" s="143">
        <v>-1797834.6589935028</v>
      </c>
      <c r="Y169" s="15">
        <v>993973.59917176689</v>
      </c>
      <c r="Z169" s="12">
        <v>3302349.3340067845</v>
      </c>
      <c r="AA169" s="12"/>
      <c r="AB169" s="15">
        <v>4328799.4813034628</v>
      </c>
      <c r="AC169" s="21">
        <v>265447.47238267853</v>
      </c>
      <c r="AD169" s="21">
        <v>-599844.20000000007</v>
      </c>
      <c r="AE169" s="21">
        <v>-229873.18</v>
      </c>
      <c r="AF169" s="143">
        <v>-1797834.6589935028</v>
      </c>
      <c r="AG169" s="15">
        <v>993973.59917176689</v>
      </c>
      <c r="AH169" s="130">
        <v>2960668.513864405</v>
      </c>
      <c r="AI169" s="163"/>
      <c r="AJ169" s="15">
        <v>165.95173394336456</v>
      </c>
      <c r="AK169" s="15">
        <v>31.303759424111941</v>
      </c>
      <c r="AL169" s="15">
        <v>197.2554933674765</v>
      </c>
      <c r="AN169" s="143">
        <v>218.07554061982179</v>
      </c>
      <c r="AO169" s="143">
        <v>48.059039563184079</v>
      </c>
      <c r="AP169" s="143">
        <v>-90.571015566423313</v>
      </c>
      <c r="AQ169" s="143">
        <v>34.69705405746808</v>
      </c>
      <c r="AR169" s="143">
        <v>210.26061867405065</v>
      </c>
      <c r="AT169" s="143">
        <v>216.45079660500338</v>
      </c>
      <c r="AU169" s="143">
        <v>30.329989125709147</v>
      </c>
      <c r="AV169" s="143">
        <v>-29.98</v>
      </c>
      <c r="AW169" s="143">
        <v>-11.48</v>
      </c>
      <c r="AX169" s="143">
        <v>-89.896227761063201</v>
      </c>
      <c r="AY169" s="143">
        <v>49.701165016839184</v>
      </c>
      <c r="AZ169" s="143">
        <v>165.12572298648854</v>
      </c>
      <c r="BB169" s="15">
        <v>215.05288297001653</v>
      </c>
      <c r="BC169" s="15">
        <v>13.18731543458088</v>
      </c>
      <c r="BD169" s="15">
        <v>-29.800000000000004</v>
      </c>
      <c r="BE169" s="15">
        <v>-11.42</v>
      </c>
      <c r="BF169" s="15">
        <v>-89.315647026355151</v>
      </c>
      <c r="BG169" s="15">
        <v>49.380177811702865</v>
      </c>
      <c r="BH169" s="15">
        <v>147.08472918994511</v>
      </c>
    </row>
    <row r="170" spans="1:60">
      <c r="A170" s="48">
        <v>531</v>
      </c>
      <c r="B170" s="52">
        <v>4</v>
      </c>
      <c r="C170" s="52">
        <v>4</v>
      </c>
      <c r="D170" s="11" t="s">
        <v>182</v>
      </c>
      <c r="E170" s="14">
        <v>5169</v>
      </c>
      <c r="F170" s="14">
        <v>5072</v>
      </c>
      <c r="G170" s="21">
        <v>4966</v>
      </c>
      <c r="H170" s="21">
        <v>4939</v>
      </c>
      <c r="I170" s="21"/>
      <c r="J170" s="15">
        <v>-901192.83959212282</v>
      </c>
      <c r="K170" s="21">
        <v>-906487.4611111877</v>
      </c>
      <c r="L170" s="130">
        <v>-1807680.3007033104</v>
      </c>
      <c r="M170" s="130"/>
      <c r="N170" s="21">
        <v>-1123293.0359543334</v>
      </c>
      <c r="O170" s="21">
        <v>-999917.29458795243</v>
      </c>
      <c r="P170" s="21">
        <v>-459376.19095289905</v>
      </c>
      <c r="Q170" s="15">
        <v>175983.4581794781</v>
      </c>
      <c r="R170" s="12">
        <v>-2406603.0633157068</v>
      </c>
      <c r="S170" s="15"/>
      <c r="T170" s="15">
        <v>-1123293.0359543334</v>
      </c>
      <c r="U170" s="21">
        <v>-936524.31689438224</v>
      </c>
      <c r="V170" s="21">
        <v>-148880.68</v>
      </c>
      <c r="W170" s="21">
        <v>-57009.68</v>
      </c>
      <c r="X170" s="143">
        <v>-459376.19095289905</v>
      </c>
      <c r="Y170" s="15">
        <v>246815.98547362341</v>
      </c>
      <c r="Z170" s="12">
        <v>-2478267.9183279914</v>
      </c>
      <c r="AA170" s="12"/>
      <c r="AB170" s="15">
        <v>-1123293.0359543334</v>
      </c>
      <c r="AC170" s="21">
        <v>-871526.56794134167</v>
      </c>
      <c r="AD170" s="21">
        <v>-147182.20000000001</v>
      </c>
      <c r="AE170" s="21">
        <v>-56403.38</v>
      </c>
      <c r="AF170" s="143">
        <v>-459376.19095289905</v>
      </c>
      <c r="AG170" s="15">
        <v>246815.98547362341</v>
      </c>
      <c r="AH170" s="130">
        <v>-2410965.3893749504</v>
      </c>
      <c r="AI170" s="163"/>
      <c r="AJ170" s="15">
        <v>-174.34568380578889</v>
      </c>
      <c r="AK170" s="15">
        <v>-175.36998667270026</v>
      </c>
      <c r="AL170" s="15">
        <v>-349.71567047848913</v>
      </c>
      <c r="AN170" s="143">
        <v>-221.46944715187962</v>
      </c>
      <c r="AO170" s="143">
        <v>-197.14457700866569</v>
      </c>
      <c r="AP170" s="143">
        <v>-90.571015566423313</v>
      </c>
      <c r="AQ170" s="143">
        <v>34.69705405746808</v>
      </c>
      <c r="AR170" s="143">
        <v>-474.48798566950057</v>
      </c>
      <c r="AT170" s="143">
        <v>-226.19674505725601</v>
      </c>
      <c r="AU170" s="143">
        <v>-188.58725672460375</v>
      </c>
      <c r="AV170" s="143">
        <v>-29.979999999999997</v>
      </c>
      <c r="AW170" s="143">
        <v>-11.48</v>
      </c>
      <c r="AX170" s="143">
        <v>-92.504267207591425</v>
      </c>
      <c r="AY170" s="143">
        <v>49.701165016839191</v>
      </c>
      <c r="AZ170" s="143">
        <v>-499.04710397261204</v>
      </c>
      <c r="BB170" s="15">
        <v>-227.43329336998045</v>
      </c>
      <c r="BC170" s="15">
        <v>-176.45810243801208</v>
      </c>
      <c r="BD170" s="15">
        <v>-29.8</v>
      </c>
      <c r="BE170" s="15">
        <v>-11.42</v>
      </c>
      <c r="BF170" s="15">
        <v>-93.009959698906471</v>
      </c>
      <c r="BG170" s="15">
        <v>49.972866060664792</v>
      </c>
      <c r="BH170" s="15">
        <v>-488.14848944623412</v>
      </c>
    </row>
    <row r="171" spans="1:60">
      <c r="A171" s="48">
        <v>535</v>
      </c>
      <c r="B171" s="52">
        <v>17</v>
      </c>
      <c r="C171" s="52">
        <v>17</v>
      </c>
      <c r="D171" s="11" t="s">
        <v>183</v>
      </c>
      <c r="E171" s="14">
        <v>10396</v>
      </c>
      <c r="F171" s="14">
        <v>10419</v>
      </c>
      <c r="G171" s="21">
        <v>10454</v>
      </c>
      <c r="H171" s="21">
        <v>10378</v>
      </c>
      <c r="I171" s="21"/>
      <c r="J171" s="15">
        <v>648349.79844050645</v>
      </c>
      <c r="K171" s="21">
        <v>-328873.14778039505</v>
      </c>
      <c r="L171" s="130">
        <v>319476.65066011139</v>
      </c>
      <c r="M171" s="130"/>
      <c r="N171" s="21">
        <v>431355.8732414273</v>
      </c>
      <c r="O171" s="21">
        <v>-360276.35514438874</v>
      </c>
      <c r="P171" s="21">
        <v>-943659.41118656448</v>
      </c>
      <c r="Q171" s="15">
        <v>361508.60622475995</v>
      </c>
      <c r="R171" s="12">
        <v>-511071.28686476592</v>
      </c>
      <c r="S171" s="15"/>
      <c r="T171" s="15">
        <v>431355.8732414273</v>
      </c>
      <c r="U171" s="21">
        <v>-230053.28050138647</v>
      </c>
      <c r="V171" s="21">
        <v>-313410.92</v>
      </c>
      <c r="W171" s="21">
        <v>-120011.92</v>
      </c>
      <c r="X171" s="143">
        <v>-943659.41118656448</v>
      </c>
      <c r="Y171" s="15">
        <v>519575.97908603685</v>
      </c>
      <c r="Z171" s="12">
        <v>-656203.6793604868</v>
      </c>
      <c r="AA171" s="12"/>
      <c r="AB171" s="15">
        <v>431355.8732414273</v>
      </c>
      <c r="AC171" s="21">
        <v>-96533.653856723715</v>
      </c>
      <c r="AD171" s="21">
        <v>-309264.40000000002</v>
      </c>
      <c r="AE171" s="21">
        <v>-118516.76</v>
      </c>
      <c r="AF171" s="143">
        <v>-943659.41118656448</v>
      </c>
      <c r="AG171" s="15">
        <v>519575.97908603685</v>
      </c>
      <c r="AH171" s="130">
        <v>-517042.37271582411</v>
      </c>
      <c r="AI171" s="163"/>
      <c r="AJ171" s="15">
        <v>62.365313432137981</v>
      </c>
      <c r="AK171" s="15">
        <v>-31.634585203962587</v>
      </c>
      <c r="AL171" s="15">
        <v>30.730728228175394</v>
      </c>
      <c r="AN171" s="143">
        <v>41.400890031809894</v>
      </c>
      <c r="AO171" s="143">
        <v>-34.578784446145384</v>
      </c>
      <c r="AP171" s="143">
        <v>-90.571015566423313</v>
      </c>
      <c r="AQ171" s="143">
        <v>34.69705405746808</v>
      </c>
      <c r="AR171" s="143">
        <v>-49.051855923290709</v>
      </c>
      <c r="AT171" s="143">
        <v>41.26227982030106</v>
      </c>
      <c r="AU171" s="143">
        <v>-22.006244547674235</v>
      </c>
      <c r="AV171" s="143">
        <v>-29.979999999999997</v>
      </c>
      <c r="AW171" s="143">
        <v>-11.48</v>
      </c>
      <c r="AX171" s="143">
        <v>-90.26778373699679</v>
      </c>
      <c r="AY171" s="143">
        <v>49.701165016839184</v>
      </c>
      <c r="AZ171" s="143">
        <v>-62.770583447530782</v>
      </c>
      <c r="BB171" s="15">
        <v>41.564451073562083</v>
      </c>
      <c r="BC171" s="15">
        <v>-9.3017588992796032</v>
      </c>
      <c r="BD171" s="15">
        <v>-29.8</v>
      </c>
      <c r="BE171" s="15">
        <v>-11.42</v>
      </c>
      <c r="BF171" s="15">
        <v>-90.928831295679757</v>
      </c>
      <c r="BG171" s="15">
        <v>50.065135776261016</v>
      </c>
      <c r="BH171" s="15">
        <v>-49.821003345136262</v>
      </c>
    </row>
    <row r="172" spans="1:60">
      <c r="A172" s="48">
        <v>536</v>
      </c>
      <c r="B172" s="52">
        <v>6</v>
      </c>
      <c r="C172" s="52">
        <v>6</v>
      </c>
      <c r="D172" s="11" t="s">
        <v>184</v>
      </c>
      <c r="E172" s="14">
        <v>34884</v>
      </c>
      <c r="F172" s="14">
        <v>35346</v>
      </c>
      <c r="G172" s="21">
        <v>35647</v>
      </c>
      <c r="H172" s="21">
        <v>36176</v>
      </c>
      <c r="I172" s="21"/>
      <c r="J172" s="15">
        <v>-1873068.0773626922</v>
      </c>
      <c r="K172" s="21">
        <v>-1518807.5567046653</v>
      </c>
      <c r="L172" s="130">
        <v>-3391875.6340673575</v>
      </c>
      <c r="M172" s="130"/>
      <c r="N172" s="21">
        <v>-1468266.4195354653</v>
      </c>
      <c r="O172" s="21">
        <v>-862947.85170963779</v>
      </c>
      <c r="P172" s="21">
        <v>-3201323.1162107983</v>
      </c>
      <c r="Q172" s="15">
        <v>1226402.0727152668</v>
      </c>
      <c r="R172" s="12">
        <v>-4306135.3147406345</v>
      </c>
      <c r="S172" s="15"/>
      <c r="T172" s="15">
        <v>-1468266.4195354653</v>
      </c>
      <c r="U172" s="21">
        <v>-421171.78909983282</v>
      </c>
      <c r="V172" s="21">
        <v>-1068697.06</v>
      </c>
      <c r="W172" s="21">
        <v>-409227.56</v>
      </c>
      <c r="X172" s="143">
        <v>-3201323.1162107983</v>
      </c>
      <c r="Y172" s="15">
        <v>1771697.4293552665</v>
      </c>
      <c r="Z172" s="12">
        <v>-4796988.5154908299</v>
      </c>
      <c r="AA172" s="12"/>
      <c r="AB172" s="15">
        <v>-1468266.4195354653</v>
      </c>
      <c r="AC172" s="21">
        <v>-149397.33491208209</v>
      </c>
      <c r="AD172" s="21">
        <v>-1078044.8</v>
      </c>
      <c r="AE172" s="21">
        <v>-413129.92</v>
      </c>
      <c r="AF172" s="143">
        <v>-3201323.1162107983</v>
      </c>
      <c r="AG172" s="15">
        <v>1771697.4293552665</v>
      </c>
      <c r="AH172" s="130">
        <v>-4538464.1613030797</v>
      </c>
      <c r="AI172" s="163"/>
      <c r="AJ172" s="15">
        <v>-53.694188664221194</v>
      </c>
      <c r="AK172" s="15">
        <v>-43.538801648453884</v>
      </c>
      <c r="AL172" s="15">
        <v>-97.232990312675085</v>
      </c>
      <c r="AN172" s="143">
        <v>-41.53981835385801</v>
      </c>
      <c r="AO172" s="143">
        <v>-24.414300110610473</v>
      </c>
      <c r="AP172" s="143">
        <v>-90.571015566423313</v>
      </c>
      <c r="AQ172" s="143">
        <v>34.69705405746808</v>
      </c>
      <c r="AR172" s="143">
        <v>-121.82807997342371</v>
      </c>
      <c r="AT172" s="143">
        <v>-41.18905993591229</v>
      </c>
      <c r="AU172" s="143">
        <v>-11.815069686083902</v>
      </c>
      <c r="AV172" s="143">
        <v>-29.98</v>
      </c>
      <c r="AW172" s="143">
        <v>-11.48</v>
      </c>
      <c r="AX172" s="143">
        <v>-89.806242214233961</v>
      </c>
      <c r="AY172" s="143">
        <v>49.701165016839184</v>
      </c>
      <c r="AZ172" s="143">
        <v>-134.56920681939098</v>
      </c>
      <c r="BB172" s="15">
        <v>-40.586754188839706</v>
      </c>
      <c r="BC172" s="15">
        <v>-4.12973614860908</v>
      </c>
      <c r="BD172" s="15">
        <v>-29.8</v>
      </c>
      <c r="BE172" s="15">
        <v>-11.42</v>
      </c>
      <c r="BF172" s="15">
        <v>-88.493009625464353</v>
      </c>
      <c r="BG172" s="15">
        <v>48.974387144937708</v>
      </c>
      <c r="BH172" s="15">
        <v>-125.45511281797545</v>
      </c>
    </row>
    <row r="173" spans="1:60">
      <c r="A173" s="48">
        <v>538</v>
      </c>
      <c r="B173" s="52">
        <v>2</v>
      </c>
      <c r="C173" s="52">
        <v>2</v>
      </c>
      <c r="D173" s="11" t="s">
        <v>185</v>
      </c>
      <c r="E173" s="14">
        <v>4689</v>
      </c>
      <c r="F173" s="14">
        <v>4644</v>
      </c>
      <c r="G173" s="21">
        <v>4695</v>
      </c>
      <c r="H173" s="21">
        <v>4659</v>
      </c>
      <c r="I173" s="21"/>
      <c r="J173" s="15">
        <v>-127316.54536926148</v>
      </c>
      <c r="K173" s="21">
        <v>-344269.17096816306</v>
      </c>
      <c r="L173" s="130">
        <v>-471585.71633742453</v>
      </c>
      <c r="M173" s="130"/>
      <c r="N173" s="21">
        <v>4520.992781539514</v>
      </c>
      <c r="O173" s="21">
        <v>-206149.2044784037</v>
      </c>
      <c r="P173" s="21">
        <v>-420611.79629046988</v>
      </c>
      <c r="Q173" s="15">
        <v>161133.11904288176</v>
      </c>
      <c r="R173" s="12">
        <v>-461106.88894445228</v>
      </c>
      <c r="S173" s="15"/>
      <c r="T173" s="15">
        <v>4520.992781539514</v>
      </c>
      <c r="U173" s="21">
        <v>-148105.63420850231</v>
      </c>
      <c r="V173" s="21">
        <v>-140756.1</v>
      </c>
      <c r="W173" s="21">
        <v>-53898.6</v>
      </c>
      <c r="X173" s="143">
        <v>-420611.79629046988</v>
      </c>
      <c r="Y173" s="15">
        <v>233346.96975405997</v>
      </c>
      <c r="Z173" s="12">
        <v>-525504.16796337254</v>
      </c>
      <c r="AA173" s="12"/>
      <c r="AB173" s="15">
        <v>4520.992781539514</v>
      </c>
      <c r="AC173" s="21">
        <v>-88592.711074054299</v>
      </c>
      <c r="AD173" s="21">
        <v>-138838.20000000001</v>
      </c>
      <c r="AE173" s="21">
        <v>-53205.78</v>
      </c>
      <c r="AF173" s="143">
        <v>-420611.79629046988</v>
      </c>
      <c r="AG173" s="15">
        <v>233346.96975405997</v>
      </c>
      <c r="AH173" s="130">
        <v>-463380.52482892462</v>
      </c>
      <c r="AI173" s="163"/>
      <c r="AJ173" s="15">
        <v>-27.152174316327891</v>
      </c>
      <c r="AK173" s="15">
        <v>-73.420595216072314</v>
      </c>
      <c r="AL173" s="15">
        <v>-100.5727695324002</v>
      </c>
      <c r="AN173" s="143">
        <v>0.97351265752358185</v>
      </c>
      <c r="AO173" s="143">
        <v>-44.390440240827672</v>
      </c>
      <c r="AP173" s="143">
        <v>-90.571015566423313</v>
      </c>
      <c r="AQ173" s="143">
        <v>34.69705405746808</v>
      </c>
      <c r="AR173" s="143">
        <v>-99.29088909225932</v>
      </c>
      <c r="AT173" s="143">
        <v>0.96293775964632888</v>
      </c>
      <c r="AU173" s="143">
        <v>-31.545395997551076</v>
      </c>
      <c r="AV173" s="143">
        <v>-29.98</v>
      </c>
      <c r="AW173" s="143">
        <v>-11.48</v>
      </c>
      <c r="AX173" s="143">
        <v>-89.587177058673035</v>
      </c>
      <c r="AY173" s="143">
        <v>49.701165016839184</v>
      </c>
      <c r="AZ173" s="143">
        <v>-111.92847027973856</v>
      </c>
      <c r="BB173" s="15">
        <v>0.97037836049356385</v>
      </c>
      <c r="BC173" s="15">
        <v>-19.015391945493519</v>
      </c>
      <c r="BD173" s="15">
        <v>-29.800000000000004</v>
      </c>
      <c r="BE173" s="15">
        <v>-11.42</v>
      </c>
      <c r="BF173" s="15">
        <v>-90.279415387523045</v>
      </c>
      <c r="BG173" s="15">
        <v>50.085204926821199</v>
      </c>
      <c r="BH173" s="15">
        <v>-99.459224045701788</v>
      </c>
    </row>
    <row r="174" spans="1:60">
      <c r="A174" s="48">
        <v>541</v>
      </c>
      <c r="B174" s="52">
        <v>12</v>
      </c>
      <c r="C174" s="52">
        <v>12</v>
      </c>
      <c r="D174" s="11" t="s">
        <v>186</v>
      </c>
      <c r="E174" s="14">
        <v>9423</v>
      </c>
      <c r="F174" s="14">
        <v>9243</v>
      </c>
      <c r="G174" s="21">
        <v>9130</v>
      </c>
      <c r="H174" s="21">
        <v>8980</v>
      </c>
      <c r="I174" s="21"/>
      <c r="J174" s="15">
        <v>3866652.0284846225</v>
      </c>
      <c r="K174" s="21">
        <v>2786109.4491543616</v>
      </c>
      <c r="L174" s="130">
        <v>6652761.4776389841</v>
      </c>
      <c r="M174" s="130"/>
      <c r="N174" s="21">
        <v>2452029.1786533692</v>
      </c>
      <c r="O174" s="21">
        <v>1665290.1826260842</v>
      </c>
      <c r="P174" s="21">
        <v>-837147.89688045066</v>
      </c>
      <c r="Q174" s="15">
        <v>320704.87065317744</v>
      </c>
      <c r="R174" s="12">
        <v>3600876.3350521801</v>
      </c>
      <c r="S174" s="15"/>
      <c r="T174" s="15">
        <v>2452029.1786533692</v>
      </c>
      <c r="U174" s="21">
        <v>1503524.885469473</v>
      </c>
      <c r="V174" s="21">
        <v>-273717.40000000002</v>
      </c>
      <c r="W174" s="21">
        <v>-104812.40000000001</v>
      </c>
      <c r="X174" s="143">
        <v>-837147.89688045066</v>
      </c>
      <c r="Y174" s="15">
        <v>453771.63660374179</v>
      </c>
      <c r="Z174" s="12">
        <v>3193648.0038461336</v>
      </c>
      <c r="AA174" s="12"/>
      <c r="AB174" s="15">
        <v>2452029.1786533692</v>
      </c>
      <c r="AC174" s="21">
        <v>1344684.0561266013</v>
      </c>
      <c r="AD174" s="21">
        <v>-267604</v>
      </c>
      <c r="AE174" s="21">
        <v>-102551.6</v>
      </c>
      <c r="AF174" s="143">
        <v>-837147.89688045066</v>
      </c>
      <c r="AG174" s="15">
        <v>453771.63660374179</v>
      </c>
      <c r="AH174" s="130">
        <v>3043181.3745032619</v>
      </c>
      <c r="AI174" s="163"/>
      <c r="AJ174" s="15">
        <v>410.34193234475458</v>
      </c>
      <c r="AK174" s="15">
        <v>295.67117151165888</v>
      </c>
      <c r="AL174" s="15">
        <v>706.01310385641352</v>
      </c>
      <c r="AN174" s="143">
        <v>265.28499174005941</v>
      </c>
      <c r="AO174" s="143">
        <v>180.16771422980463</v>
      </c>
      <c r="AP174" s="143">
        <v>-90.571015566423313</v>
      </c>
      <c r="AQ174" s="143">
        <v>34.69705405746808</v>
      </c>
      <c r="AR174" s="143">
        <v>389.57874446090881</v>
      </c>
      <c r="AT174" s="143">
        <v>268.56836567944896</v>
      </c>
      <c r="AU174" s="143">
        <v>164.67961505689738</v>
      </c>
      <c r="AV174" s="143">
        <v>-29.980000000000004</v>
      </c>
      <c r="AW174" s="143">
        <v>-11.48</v>
      </c>
      <c r="AX174" s="143">
        <v>-91.691993086577284</v>
      </c>
      <c r="AY174" s="143">
        <v>49.701165016839191</v>
      </c>
      <c r="AZ174" s="143">
        <v>349.79715266660827</v>
      </c>
      <c r="BB174" s="15">
        <v>273.05447423756897</v>
      </c>
      <c r="BC174" s="15">
        <v>149.74209979138098</v>
      </c>
      <c r="BD174" s="15">
        <v>-29.8</v>
      </c>
      <c r="BE174" s="15">
        <v>-11.42</v>
      </c>
      <c r="BF174" s="15">
        <v>-93.223596534571342</v>
      </c>
      <c r="BG174" s="15">
        <v>50.531362650750758</v>
      </c>
      <c r="BH174" s="15">
        <v>338.88434014512939</v>
      </c>
    </row>
    <row r="175" spans="1:60">
      <c r="A175" s="48">
        <v>543</v>
      </c>
      <c r="B175" s="52">
        <v>1</v>
      </c>
      <c r="C175" s="136">
        <v>33</v>
      </c>
      <c r="D175" s="11" t="s">
        <v>187</v>
      </c>
      <c r="E175" s="14">
        <v>44127</v>
      </c>
      <c r="F175" s="14">
        <v>44458</v>
      </c>
      <c r="G175" s="21">
        <v>44785</v>
      </c>
      <c r="H175" s="21">
        <v>45048</v>
      </c>
      <c r="I175" s="21"/>
      <c r="J175" s="15">
        <v>2860711.8872551038</v>
      </c>
      <c r="K175" s="21">
        <v>2260063.0878100507</v>
      </c>
      <c r="L175" s="130">
        <v>5120774.975065155</v>
      </c>
      <c r="M175" s="130"/>
      <c r="N175" s="21">
        <v>5233977.5570725771</v>
      </c>
      <c r="O175" s="21">
        <v>2992849.2983238832</v>
      </c>
      <c r="P175" s="21">
        <v>-4026606.2100520479</v>
      </c>
      <c r="Q175" s="15">
        <v>1542561.629286916</v>
      </c>
      <c r="R175" s="12">
        <v>5742782.2746313289</v>
      </c>
      <c r="S175" s="15"/>
      <c r="T175" s="15">
        <v>5233977.5570725771</v>
      </c>
      <c r="U175" s="21">
        <v>2214772.7451497391</v>
      </c>
      <c r="V175" s="21">
        <v>-1342654.3</v>
      </c>
      <c r="W175" s="21">
        <v>-514131.80000000005</v>
      </c>
      <c r="X175" s="143">
        <v>-4026606.2100520479</v>
      </c>
      <c r="Y175" s="15">
        <v>2225866.6752791433</v>
      </c>
      <c r="Z175" s="12">
        <v>3791224.6674494119</v>
      </c>
      <c r="AA175" s="12"/>
      <c r="AB175" s="15">
        <v>5233977.5570725771</v>
      </c>
      <c r="AC175" s="21">
        <v>1450762.6195492414</v>
      </c>
      <c r="AD175" s="21">
        <v>-1342430.4000000001</v>
      </c>
      <c r="AE175" s="21">
        <v>-514448.16</v>
      </c>
      <c r="AF175" s="143">
        <v>-4026606.2100520479</v>
      </c>
      <c r="AG175" s="15">
        <v>2225866.6752791433</v>
      </c>
      <c r="AH175" s="130">
        <v>3027122.0818489138</v>
      </c>
      <c r="AI175" s="163"/>
      <c r="AJ175" s="15">
        <v>64.829059017270694</v>
      </c>
      <c r="AK175" s="15">
        <v>51.217238602444098</v>
      </c>
      <c r="AL175" s="15">
        <v>116.04629761971479</v>
      </c>
      <c r="AN175" s="143">
        <v>117.72858781484946</v>
      </c>
      <c r="AO175" s="143">
        <v>67.318577046288254</v>
      </c>
      <c r="AP175" s="143">
        <v>-90.571015566423313</v>
      </c>
      <c r="AQ175" s="143">
        <v>34.69705405746808</v>
      </c>
      <c r="AR175" s="143">
        <v>129.1732033521825</v>
      </c>
      <c r="AT175" s="143">
        <v>116.86898642564647</v>
      </c>
      <c r="AU175" s="143">
        <v>49.453449707485518</v>
      </c>
      <c r="AV175" s="143">
        <v>-29.98</v>
      </c>
      <c r="AW175" s="143">
        <v>-11.48</v>
      </c>
      <c r="AX175" s="143">
        <v>-89.909706599353527</v>
      </c>
      <c r="AY175" s="143">
        <v>49.701165016839191</v>
      </c>
      <c r="AZ175" s="143">
        <v>84.653894550617665</v>
      </c>
      <c r="BB175" s="15">
        <v>116.1866799208084</v>
      </c>
      <c r="BC175" s="15">
        <v>32.204817517963981</v>
      </c>
      <c r="BD175" s="15">
        <v>-29.800000000000004</v>
      </c>
      <c r="BE175" s="15">
        <v>-11.42</v>
      </c>
      <c r="BF175" s="15">
        <v>-89.384794220654584</v>
      </c>
      <c r="BG175" s="15">
        <v>49.410998829673751</v>
      </c>
      <c r="BH175" s="15">
        <v>67.197702047791552</v>
      </c>
    </row>
    <row r="176" spans="1:60">
      <c r="A176" s="48">
        <v>545</v>
      </c>
      <c r="B176" s="52">
        <v>15</v>
      </c>
      <c r="C176" s="52">
        <v>15</v>
      </c>
      <c r="D176" s="11" t="s">
        <v>188</v>
      </c>
      <c r="E176" s="14">
        <v>9562</v>
      </c>
      <c r="F176" s="14">
        <v>9584</v>
      </c>
      <c r="G176" s="21">
        <v>9621</v>
      </c>
      <c r="H176" s="21">
        <v>9554</v>
      </c>
      <c r="I176" s="21"/>
      <c r="J176" s="15">
        <v>1099149.4054686362</v>
      </c>
      <c r="K176" s="21">
        <v>1112102.0238476603</v>
      </c>
      <c r="L176" s="130">
        <v>2211251.4293162962</v>
      </c>
      <c r="M176" s="130"/>
      <c r="N176" s="21">
        <v>1844380.1191372457</v>
      </c>
      <c r="O176" s="21">
        <v>1425587.826921049</v>
      </c>
      <c r="P176" s="21">
        <v>-868032.61318860098</v>
      </c>
      <c r="Q176" s="15">
        <v>332536.56608677405</v>
      </c>
      <c r="R176" s="12">
        <v>2734471.8989564679</v>
      </c>
      <c r="S176" s="15"/>
      <c r="T176" s="15">
        <v>1844380.1191372457</v>
      </c>
      <c r="U176" s="21">
        <v>1257854.5576417067</v>
      </c>
      <c r="V176" s="21">
        <v>-288437.58</v>
      </c>
      <c r="W176" s="21">
        <v>-110449.08</v>
      </c>
      <c r="X176" s="143">
        <v>-868032.61318860098</v>
      </c>
      <c r="Y176" s="15">
        <v>478174.90862700978</v>
      </c>
      <c r="Z176" s="12">
        <v>2313490.3122173613</v>
      </c>
      <c r="AA176" s="12"/>
      <c r="AB176" s="15">
        <v>1844380.1191372457</v>
      </c>
      <c r="AC176" s="21">
        <v>1093153.6479346761</v>
      </c>
      <c r="AD176" s="21">
        <v>-284709.2</v>
      </c>
      <c r="AE176" s="21">
        <v>-109106.68</v>
      </c>
      <c r="AF176" s="143">
        <v>-868032.61318860098</v>
      </c>
      <c r="AG176" s="15">
        <v>478174.90862700978</v>
      </c>
      <c r="AH176" s="130">
        <v>2153860.1825103303</v>
      </c>
      <c r="AI176" s="163"/>
      <c r="AJ176" s="15">
        <v>114.94973912033426</v>
      </c>
      <c r="AK176" s="15">
        <v>116.30433213215439</v>
      </c>
      <c r="AL176" s="15">
        <v>231.25407125248861</v>
      </c>
      <c r="AN176" s="143">
        <v>192.443668524337</v>
      </c>
      <c r="AO176" s="143">
        <v>148.7466430426804</v>
      </c>
      <c r="AP176" s="143">
        <v>-90.571015566423313</v>
      </c>
      <c r="AQ176" s="143">
        <v>34.69705405746808</v>
      </c>
      <c r="AR176" s="143">
        <v>285.3163500580622</v>
      </c>
      <c r="AT176" s="143">
        <v>191.70357750101297</v>
      </c>
      <c r="AU176" s="143">
        <v>130.74052153016387</v>
      </c>
      <c r="AV176" s="143">
        <v>-29.98</v>
      </c>
      <c r="AW176" s="143">
        <v>-11.48</v>
      </c>
      <c r="AX176" s="143">
        <v>-90.222701713813635</v>
      </c>
      <c r="AY176" s="143">
        <v>49.701165016839184</v>
      </c>
      <c r="AZ176" s="143">
        <v>240.4625623342024</v>
      </c>
      <c r="BB176" s="15">
        <v>193.0479505063058</v>
      </c>
      <c r="BC176" s="15">
        <v>114.41842662075321</v>
      </c>
      <c r="BD176" s="15">
        <v>-29.8</v>
      </c>
      <c r="BE176" s="15">
        <v>-11.42</v>
      </c>
      <c r="BF176" s="15">
        <v>-90.85541272646023</v>
      </c>
      <c r="BG176" s="15">
        <v>50.049707832008558</v>
      </c>
      <c r="BH176" s="15">
        <v>225.44067223260731</v>
      </c>
    </row>
    <row r="177" spans="1:60">
      <c r="A177" s="48">
        <v>560</v>
      </c>
      <c r="B177" s="52">
        <v>7</v>
      </c>
      <c r="C177" s="52">
        <v>7</v>
      </c>
      <c r="D177" s="11" t="s">
        <v>189</v>
      </c>
      <c r="E177" s="14">
        <v>15808</v>
      </c>
      <c r="F177" s="14">
        <v>15735</v>
      </c>
      <c r="G177" s="21">
        <v>15669</v>
      </c>
      <c r="H177" s="21">
        <v>15651</v>
      </c>
      <c r="I177" s="21"/>
      <c r="J177" s="15">
        <v>938323.15703580657</v>
      </c>
      <c r="K177" s="21">
        <v>574224.05840517965</v>
      </c>
      <c r="L177" s="130">
        <v>1512547.2154409862</v>
      </c>
      <c r="M177" s="130"/>
      <c r="N177" s="21">
        <v>142886.77238777475</v>
      </c>
      <c r="O177" s="21">
        <v>7232.7454679171988</v>
      </c>
      <c r="P177" s="21">
        <v>-1425134.9299376709</v>
      </c>
      <c r="Q177" s="15">
        <v>545958.14559426019</v>
      </c>
      <c r="R177" s="12">
        <v>-729057.26648771879</v>
      </c>
      <c r="S177" s="15"/>
      <c r="T177" s="15">
        <v>142886.77238777475</v>
      </c>
      <c r="U177" s="21">
        <v>-32126.54001940017</v>
      </c>
      <c r="V177" s="21">
        <v>-469756.62</v>
      </c>
      <c r="W177" s="21">
        <v>-179880.12</v>
      </c>
      <c r="X177" s="143">
        <v>-1425134.9299376709</v>
      </c>
      <c r="Y177" s="15">
        <v>778767.55464885326</v>
      </c>
      <c r="Z177" s="12">
        <v>-1185243.8829204431</v>
      </c>
      <c r="AA177" s="12"/>
      <c r="AB177" s="15">
        <v>142886.77238777475</v>
      </c>
      <c r="AC177" s="21">
        <v>-66507.301104555314</v>
      </c>
      <c r="AD177" s="21">
        <v>-466399.8</v>
      </c>
      <c r="AE177" s="21">
        <v>-178734.42</v>
      </c>
      <c r="AF177" s="143">
        <v>-1425134.9299376709</v>
      </c>
      <c r="AG177" s="15">
        <v>778767.55464885326</v>
      </c>
      <c r="AH177" s="130">
        <v>-1215122.124005598</v>
      </c>
      <c r="AI177" s="163"/>
      <c r="AJ177" s="15">
        <v>59.357487160665904</v>
      </c>
      <c r="AK177" s="15">
        <v>36.324902480084745</v>
      </c>
      <c r="AL177" s="15">
        <v>95.682389640750642</v>
      </c>
      <c r="AN177" s="143">
        <v>9.0808244288385609</v>
      </c>
      <c r="AO177" s="143">
        <v>0.45965970561914193</v>
      </c>
      <c r="AP177" s="143">
        <v>-90.571015566423327</v>
      </c>
      <c r="AQ177" s="143">
        <v>34.69705405746808</v>
      </c>
      <c r="AR177" s="143">
        <v>-46.333477374497541</v>
      </c>
      <c r="AT177" s="143">
        <v>9.1190741200953944</v>
      </c>
      <c r="AU177" s="143">
        <v>-2.0503248464739401</v>
      </c>
      <c r="AV177" s="143">
        <v>-29.98</v>
      </c>
      <c r="AW177" s="143">
        <v>-11.48</v>
      </c>
      <c r="AX177" s="143">
        <v>-90.952513238730674</v>
      </c>
      <c r="AY177" s="143">
        <v>49.701165016839191</v>
      </c>
      <c r="AZ177" s="143">
        <v>-75.642598948270034</v>
      </c>
      <c r="BB177" s="15">
        <v>9.1295618419126416</v>
      </c>
      <c r="BC177" s="15">
        <v>-4.2493962752894587</v>
      </c>
      <c r="BD177" s="15">
        <v>-29.8</v>
      </c>
      <c r="BE177" s="15">
        <v>-11.420000000000002</v>
      </c>
      <c r="BF177" s="15">
        <v>-91.057116474197869</v>
      </c>
      <c r="BG177" s="15">
        <v>49.758325643655567</v>
      </c>
      <c r="BH177" s="15">
        <v>-77.63862526391911</v>
      </c>
    </row>
    <row r="178" spans="1:60">
      <c r="A178" s="48">
        <v>561</v>
      </c>
      <c r="B178" s="52">
        <v>2</v>
      </c>
      <c r="C178" s="52">
        <v>2</v>
      </c>
      <c r="D178" s="11" t="s">
        <v>190</v>
      </c>
      <c r="E178" s="14">
        <v>1337</v>
      </c>
      <c r="F178" s="14">
        <v>1317</v>
      </c>
      <c r="G178" s="21">
        <v>1315</v>
      </c>
      <c r="H178" s="21">
        <v>1304</v>
      </c>
      <c r="I178" s="21"/>
      <c r="J178" s="15">
        <v>379710.31877004961</v>
      </c>
      <c r="K178" s="21">
        <v>329196.81005025771</v>
      </c>
      <c r="L178" s="130">
        <v>708907.12882030732</v>
      </c>
      <c r="M178" s="130"/>
      <c r="N178" s="21">
        <v>397976.52731554653</v>
      </c>
      <c r="O178" s="21">
        <v>316075.24788651336</v>
      </c>
      <c r="P178" s="21">
        <v>-119282.0275009795</v>
      </c>
      <c r="Q178" s="15">
        <v>45696.020193685457</v>
      </c>
      <c r="R178" s="12">
        <v>640465.76789476583</v>
      </c>
      <c r="S178" s="15"/>
      <c r="T178" s="15">
        <v>397976.52731554653</v>
      </c>
      <c r="U178" s="21">
        <v>293025.92446822306</v>
      </c>
      <c r="V178" s="21">
        <v>-39423.699999999997</v>
      </c>
      <c r="W178" s="21">
        <v>-15096.2</v>
      </c>
      <c r="X178" s="143">
        <v>-119282.0275009795</v>
      </c>
      <c r="Y178" s="15">
        <v>65357.031997143531</v>
      </c>
      <c r="Z178" s="12">
        <v>582557.55627993366</v>
      </c>
      <c r="AA178" s="12"/>
      <c r="AB178" s="15">
        <v>397976.52731554653</v>
      </c>
      <c r="AC178" s="21">
        <v>270393.29737263051</v>
      </c>
      <c r="AD178" s="21">
        <v>-38859.200000000004</v>
      </c>
      <c r="AE178" s="21">
        <v>-14891.68</v>
      </c>
      <c r="AF178" s="143">
        <v>-119282.0275009795</v>
      </c>
      <c r="AG178" s="15">
        <v>65357.031997143531</v>
      </c>
      <c r="AH178" s="130">
        <v>560693.94918434112</v>
      </c>
      <c r="AI178" s="163"/>
      <c r="AJ178" s="15">
        <v>284.00173430818967</v>
      </c>
      <c r="AK178" s="15">
        <v>246.22050115950464</v>
      </c>
      <c r="AL178" s="15">
        <v>530.2222354676943</v>
      </c>
      <c r="AN178" s="143">
        <v>302.18415134058205</v>
      </c>
      <c r="AO178" s="143">
        <v>239.99639171337384</v>
      </c>
      <c r="AP178" s="143">
        <v>-90.571015566423313</v>
      </c>
      <c r="AQ178" s="143">
        <v>34.69705405746808</v>
      </c>
      <c r="AR178" s="143">
        <v>486.30658154500065</v>
      </c>
      <c r="AT178" s="143">
        <v>302.64374700802017</v>
      </c>
      <c r="AU178" s="143">
        <v>222.83340263743199</v>
      </c>
      <c r="AV178" s="143">
        <v>-29.979999999999997</v>
      </c>
      <c r="AW178" s="143">
        <v>-11.48</v>
      </c>
      <c r="AX178" s="143">
        <v>-90.708766160440689</v>
      </c>
      <c r="AY178" s="143">
        <v>49.701165016839184</v>
      </c>
      <c r="AZ178" s="143">
        <v>443.0095485018507</v>
      </c>
      <c r="BB178" s="15">
        <v>305.19672340149276</v>
      </c>
      <c r="BC178" s="15">
        <v>207.35682313852033</v>
      </c>
      <c r="BD178" s="15">
        <v>-29.800000000000004</v>
      </c>
      <c r="BE178" s="15">
        <v>-11.42</v>
      </c>
      <c r="BF178" s="15">
        <v>-91.473947470076311</v>
      </c>
      <c r="BG178" s="15">
        <v>50.120423310692892</v>
      </c>
      <c r="BH178" s="15">
        <v>429.98002238062969</v>
      </c>
    </row>
    <row r="179" spans="1:60">
      <c r="A179" s="48">
        <v>562</v>
      </c>
      <c r="B179" s="52">
        <v>6</v>
      </c>
      <c r="C179" s="52">
        <v>6</v>
      </c>
      <c r="D179" s="11" t="s">
        <v>191</v>
      </c>
      <c r="E179" s="14">
        <v>8978</v>
      </c>
      <c r="F179" s="14">
        <v>8935</v>
      </c>
      <c r="G179" s="21">
        <v>8839</v>
      </c>
      <c r="H179" s="21">
        <v>8869</v>
      </c>
      <c r="I179" s="21"/>
      <c r="J179" s="15">
        <v>-301344.2472770341</v>
      </c>
      <c r="K179" s="21">
        <v>-292090.75667489751</v>
      </c>
      <c r="L179" s="130">
        <v>-593435.00395193161</v>
      </c>
      <c r="M179" s="130"/>
      <c r="N179" s="21">
        <v>-14697.310719990495</v>
      </c>
      <c r="O179" s="21">
        <v>-4154.4599028903522</v>
      </c>
      <c r="P179" s="21">
        <v>-809252.02408599225</v>
      </c>
      <c r="Q179" s="15">
        <v>310018.17800347728</v>
      </c>
      <c r="R179" s="12">
        <v>-518085.61670539586</v>
      </c>
      <c r="S179" s="15"/>
      <c r="T179" s="15">
        <v>-14697.310719990495</v>
      </c>
      <c r="U179" s="21">
        <v>-18242.811253469368</v>
      </c>
      <c r="V179" s="21">
        <v>-264993.22000000003</v>
      </c>
      <c r="W179" s="21">
        <v>-101471.72</v>
      </c>
      <c r="X179" s="143">
        <v>-809252.02408599225</v>
      </c>
      <c r="Y179" s="15">
        <v>439308.59758384159</v>
      </c>
      <c r="Z179" s="12">
        <v>-769348.4884756105</v>
      </c>
      <c r="AA179" s="12"/>
      <c r="AB179" s="15">
        <v>-14697.310719990495</v>
      </c>
      <c r="AC179" s="21">
        <v>-37765.664783552696</v>
      </c>
      <c r="AD179" s="21">
        <v>-264296.2</v>
      </c>
      <c r="AE179" s="21">
        <v>-101283.98</v>
      </c>
      <c r="AF179" s="143">
        <v>-809252.02408599225</v>
      </c>
      <c r="AG179" s="15">
        <v>439308.59758384159</v>
      </c>
      <c r="AH179" s="130">
        <v>-787986.58200569404</v>
      </c>
      <c r="AI179" s="163"/>
      <c r="AJ179" s="15">
        <v>-33.56474128726154</v>
      </c>
      <c r="AK179" s="15">
        <v>-32.534056212396692</v>
      </c>
      <c r="AL179" s="15">
        <v>-66.098797499658232</v>
      </c>
      <c r="AN179" s="143">
        <v>-1.6449144622261327</v>
      </c>
      <c r="AO179" s="143">
        <v>-0.46496473451486875</v>
      </c>
      <c r="AP179" s="143">
        <v>-90.571015566423313</v>
      </c>
      <c r="AQ179" s="143">
        <v>34.69705405746808</v>
      </c>
      <c r="AR179" s="143">
        <v>-57.983840705696238</v>
      </c>
      <c r="AT179" s="143">
        <v>-1.6627798076694758</v>
      </c>
      <c r="AU179" s="143">
        <v>-2.0638999042277821</v>
      </c>
      <c r="AV179" s="143">
        <v>-29.980000000000004</v>
      </c>
      <c r="AW179" s="143">
        <v>-11.48</v>
      </c>
      <c r="AX179" s="143">
        <v>-91.554703482972315</v>
      </c>
      <c r="AY179" s="143">
        <v>49.701165016839191</v>
      </c>
      <c r="AZ179" s="143">
        <v>-87.040218178030372</v>
      </c>
      <c r="BB179" s="15">
        <v>-1.6571553410745852</v>
      </c>
      <c r="BC179" s="15">
        <v>-4.2581649321854433</v>
      </c>
      <c r="BD179" s="15">
        <v>-29.8</v>
      </c>
      <c r="BE179" s="15">
        <v>-11.42</v>
      </c>
      <c r="BF179" s="15">
        <v>-91.245013427217529</v>
      </c>
      <c r="BG179" s="15">
        <v>49.533047421788432</v>
      </c>
      <c r="BH179" s="15">
        <v>-88.84728627868914</v>
      </c>
    </row>
    <row r="180" spans="1:60">
      <c r="A180" s="48">
        <v>563</v>
      </c>
      <c r="B180" s="52">
        <v>17</v>
      </c>
      <c r="C180" s="52">
        <v>17</v>
      </c>
      <c r="D180" s="11" t="s">
        <v>192</v>
      </c>
      <c r="E180" s="14">
        <v>7102</v>
      </c>
      <c r="F180" s="14">
        <v>7025</v>
      </c>
      <c r="G180" s="21">
        <v>6978</v>
      </c>
      <c r="H180" s="21">
        <v>6912</v>
      </c>
      <c r="I180" s="21"/>
      <c r="J180" s="15">
        <v>359417.74274852534</v>
      </c>
      <c r="K180" s="21">
        <v>-393833.94316008739</v>
      </c>
      <c r="L180" s="130">
        <v>-34416.200411562051</v>
      </c>
      <c r="M180" s="130"/>
      <c r="N180" s="21">
        <v>-675793.02046721533</v>
      </c>
      <c r="O180" s="21">
        <v>-1008035.4003974086</v>
      </c>
      <c r="P180" s="21">
        <v>-636261.38435412373</v>
      </c>
      <c r="Q180" s="15">
        <v>243746.80475371325</v>
      </c>
      <c r="R180" s="12">
        <v>-2076343.0004650345</v>
      </c>
      <c r="S180" s="15"/>
      <c r="T180" s="15">
        <v>-675793.02046721533</v>
      </c>
      <c r="U180" s="21">
        <v>-920232.62667948077</v>
      </c>
      <c r="V180" s="21">
        <v>-209200.44</v>
      </c>
      <c r="W180" s="21">
        <v>-80107.44</v>
      </c>
      <c r="X180" s="143">
        <v>-636261.38435412373</v>
      </c>
      <c r="Y180" s="15">
        <v>346814.72948750388</v>
      </c>
      <c r="Z180" s="12">
        <v>-2174780.1820133161</v>
      </c>
      <c r="AA180" s="12"/>
      <c r="AB180" s="15">
        <v>-675793.02046721533</v>
      </c>
      <c r="AC180" s="21">
        <v>-830207.15617571305</v>
      </c>
      <c r="AD180" s="21">
        <v>-205977.60000000001</v>
      </c>
      <c r="AE180" s="21">
        <v>-78935.039999999994</v>
      </c>
      <c r="AF180" s="143">
        <v>-636261.38435412373</v>
      </c>
      <c r="AG180" s="15">
        <v>346814.72948750388</v>
      </c>
      <c r="AH180" s="130">
        <v>-2080359.4715095484</v>
      </c>
      <c r="AI180" s="163"/>
      <c r="AJ180" s="15">
        <v>50.607961524714916</v>
      </c>
      <c r="AK180" s="15">
        <v>-55.453948628567645</v>
      </c>
      <c r="AL180" s="15">
        <v>-4.8459871038527247</v>
      </c>
      <c r="AN180" s="143">
        <v>-96.198294728429232</v>
      </c>
      <c r="AO180" s="143">
        <v>-143.49258368646386</v>
      </c>
      <c r="AP180" s="143">
        <v>-90.571015566423313</v>
      </c>
      <c r="AQ180" s="143">
        <v>34.69705405746808</v>
      </c>
      <c r="AR180" s="143">
        <v>-295.56483992384835</v>
      </c>
      <c r="AT180" s="143">
        <v>-96.84623394485746</v>
      </c>
      <c r="AU180" s="143">
        <v>-131.87627209508179</v>
      </c>
      <c r="AV180" s="143">
        <v>-29.98</v>
      </c>
      <c r="AW180" s="143">
        <v>-11.48</v>
      </c>
      <c r="AX180" s="143">
        <v>-91.181052501307505</v>
      </c>
      <c r="AY180" s="143">
        <v>49.701165016839191</v>
      </c>
      <c r="AZ180" s="143">
        <v>-311.66239352440761</v>
      </c>
      <c r="BB180" s="15">
        <v>-97.770980970372591</v>
      </c>
      <c r="BC180" s="15">
        <v>-120.11098903005107</v>
      </c>
      <c r="BD180" s="15">
        <v>-29.8</v>
      </c>
      <c r="BE180" s="15">
        <v>-11.42</v>
      </c>
      <c r="BF180" s="15">
        <v>-92.051704912344292</v>
      </c>
      <c r="BG180" s="15">
        <v>50.175742113354147</v>
      </c>
      <c r="BH180" s="15">
        <v>-300.97793279941385</v>
      </c>
    </row>
    <row r="181" spans="1:60">
      <c r="A181" s="48">
        <v>564</v>
      </c>
      <c r="B181" s="52">
        <v>17</v>
      </c>
      <c r="C181" s="52">
        <v>17</v>
      </c>
      <c r="D181" s="11" t="s">
        <v>193</v>
      </c>
      <c r="E181" s="14">
        <v>209551</v>
      </c>
      <c r="F181" s="14">
        <v>211848</v>
      </c>
      <c r="G181" s="21">
        <v>214633</v>
      </c>
      <c r="H181" s="21">
        <v>216152</v>
      </c>
      <c r="I181" s="21"/>
      <c r="J181" s="15">
        <v>-23160296.368695986</v>
      </c>
      <c r="K181" s="21">
        <v>-13025805.125520186</v>
      </c>
      <c r="L181" s="130">
        <v>-36186101.494216174</v>
      </c>
      <c r="M181" s="130"/>
      <c r="N181" s="21">
        <v>-14761047.961879341</v>
      </c>
      <c r="O181" s="21">
        <v>-5115022.5986739183</v>
      </c>
      <c r="P181" s="21">
        <v>-19187288.505715646</v>
      </c>
      <c r="Q181" s="15">
        <v>7350501.5079664979</v>
      </c>
      <c r="R181" s="12">
        <v>-31712857.55830241</v>
      </c>
      <c r="S181" s="15"/>
      <c r="T181" s="15">
        <v>-14761047.961879341</v>
      </c>
      <c r="U181" s="21">
        <v>-2467215.907343585</v>
      </c>
      <c r="V181" s="21">
        <v>-6434697.3399999999</v>
      </c>
      <c r="W181" s="21">
        <v>-2463986.8400000003</v>
      </c>
      <c r="X181" s="143">
        <v>-19187288.505715646</v>
      </c>
      <c r="Y181" s="15">
        <v>10667510.151059244</v>
      </c>
      <c r="Z181" s="12">
        <v>-34646726.40387933</v>
      </c>
      <c r="AA181" s="12"/>
      <c r="AB181" s="15">
        <v>-14761047.961879341</v>
      </c>
      <c r="AC181" s="21">
        <v>-895420.31931349437</v>
      </c>
      <c r="AD181" s="21">
        <v>-6441329.6000000006</v>
      </c>
      <c r="AE181" s="21">
        <v>-2468455.84</v>
      </c>
      <c r="AF181" s="143">
        <v>-19187288.505715646</v>
      </c>
      <c r="AG181" s="15">
        <v>10667510.151059244</v>
      </c>
      <c r="AH181" s="130">
        <v>-33086032.075849239</v>
      </c>
      <c r="AI181" s="163"/>
      <c r="AJ181" s="15">
        <v>-110.52343519570886</v>
      </c>
      <c r="AK181" s="15">
        <v>-62.160548627876679</v>
      </c>
      <c r="AL181" s="15">
        <v>-172.68398382358555</v>
      </c>
      <c r="AN181" s="143">
        <v>-69.677542208939144</v>
      </c>
      <c r="AO181" s="143">
        <v>-24.144776437228192</v>
      </c>
      <c r="AP181" s="143">
        <v>-90.571015566423313</v>
      </c>
      <c r="AQ181" s="143">
        <v>34.69705405746808</v>
      </c>
      <c r="AR181" s="143">
        <v>-149.69628015512259</v>
      </c>
      <c r="AT181" s="143">
        <v>-68.773431680493402</v>
      </c>
      <c r="AU181" s="143">
        <v>-11.495044598657174</v>
      </c>
      <c r="AV181" s="143">
        <v>-29.98</v>
      </c>
      <c r="AW181" s="143">
        <v>-11.480000000000002</v>
      </c>
      <c r="AX181" s="143">
        <v>-89.395798901919306</v>
      </c>
      <c r="AY181" s="143">
        <v>49.701165016839184</v>
      </c>
      <c r="AZ181" s="143">
        <v>-161.42311016423071</v>
      </c>
      <c r="BB181" s="15">
        <v>-68.290128992002579</v>
      </c>
      <c r="BC181" s="15">
        <v>-4.1425493139711609</v>
      </c>
      <c r="BD181" s="15">
        <v>-29.800000000000004</v>
      </c>
      <c r="BE181" s="15">
        <v>-11.42</v>
      </c>
      <c r="BF181" s="15">
        <v>-88.767573308207403</v>
      </c>
      <c r="BG181" s="15">
        <v>49.351891960561289</v>
      </c>
      <c r="BH181" s="15">
        <v>-153.06835965361986</v>
      </c>
    </row>
    <row r="182" spans="1:60">
      <c r="A182" s="48">
        <v>576</v>
      </c>
      <c r="B182" s="52">
        <v>7</v>
      </c>
      <c r="C182" s="52">
        <v>7</v>
      </c>
      <c r="D182" s="11" t="s">
        <v>194</v>
      </c>
      <c r="E182" s="14">
        <v>2813</v>
      </c>
      <c r="F182" s="14">
        <v>2750</v>
      </c>
      <c r="G182" s="21">
        <v>2726</v>
      </c>
      <c r="H182" s="21">
        <v>2676</v>
      </c>
      <c r="I182" s="21"/>
      <c r="J182" s="15">
        <v>631105.49353377777</v>
      </c>
      <c r="K182" s="21">
        <v>599096.74529655254</v>
      </c>
      <c r="L182" s="130">
        <v>1230202.2388303303</v>
      </c>
      <c r="M182" s="130"/>
      <c r="N182" s="21">
        <v>361001.78521974734</v>
      </c>
      <c r="O182" s="21">
        <v>366103.30700364022</v>
      </c>
      <c r="P182" s="21">
        <v>-249070.29280766411</v>
      </c>
      <c r="Q182" s="15">
        <v>95416.898658037215</v>
      </c>
      <c r="R182" s="12">
        <v>573451.69807376061</v>
      </c>
      <c r="S182" s="15"/>
      <c r="T182" s="15">
        <v>361001.78521974734</v>
      </c>
      <c r="U182" s="21">
        <v>317974.49956225971</v>
      </c>
      <c r="V182" s="21">
        <v>-81725.48</v>
      </c>
      <c r="W182" s="21">
        <v>-31294.48</v>
      </c>
      <c r="X182" s="143">
        <v>-249070.29280766411</v>
      </c>
      <c r="Y182" s="15">
        <v>135485.37583590363</v>
      </c>
      <c r="Z182" s="12">
        <v>452371.40781024663</v>
      </c>
      <c r="AA182" s="12"/>
      <c r="AB182" s="15">
        <v>361001.78521974734</v>
      </c>
      <c r="AC182" s="21">
        <v>270715.78694807622</v>
      </c>
      <c r="AD182" s="21">
        <v>-79744.800000000003</v>
      </c>
      <c r="AE182" s="21">
        <v>-30559.919999999998</v>
      </c>
      <c r="AF182" s="143">
        <v>-249070.29280766411</v>
      </c>
      <c r="AG182" s="15">
        <v>135485.37583590363</v>
      </c>
      <c r="AH182" s="130">
        <v>407827.93519606307</v>
      </c>
      <c r="AI182" s="163"/>
      <c r="AJ182" s="15">
        <v>224.35317935790181</v>
      </c>
      <c r="AK182" s="15">
        <v>212.97431400517331</v>
      </c>
      <c r="AL182" s="15">
        <v>437.32749336307512</v>
      </c>
      <c r="AN182" s="143">
        <v>131.27337644354449</v>
      </c>
      <c r="AO182" s="143">
        <v>133.128475274051</v>
      </c>
      <c r="AP182" s="143">
        <v>-90.571015566423313</v>
      </c>
      <c r="AQ182" s="143">
        <v>34.69705405746808</v>
      </c>
      <c r="AR182" s="143">
        <v>208.52789020864023</v>
      </c>
      <c r="AT182" s="143">
        <v>132.42912150394253</v>
      </c>
      <c r="AU182" s="143">
        <v>116.64508421212756</v>
      </c>
      <c r="AV182" s="143">
        <v>-29.979999999999997</v>
      </c>
      <c r="AW182" s="143">
        <v>-11.48</v>
      </c>
      <c r="AX182" s="143">
        <v>-91.368412622033787</v>
      </c>
      <c r="AY182" s="143">
        <v>49.701165016839191</v>
      </c>
      <c r="AZ182" s="143">
        <v>165.9469581108755</v>
      </c>
      <c r="BB182" s="15">
        <v>134.9035071822673</v>
      </c>
      <c r="BC182" s="15">
        <v>101.16434489838424</v>
      </c>
      <c r="BD182" s="15">
        <v>-29.8</v>
      </c>
      <c r="BE182" s="15">
        <v>-11.42</v>
      </c>
      <c r="BF182" s="15">
        <v>-93.075595219605418</v>
      </c>
      <c r="BG182" s="15">
        <v>50.62981159787131</v>
      </c>
      <c r="BH182" s="15">
        <v>152.40206845891746</v>
      </c>
    </row>
    <row r="183" spans="1:60">
      <c r="A183" s="48">
        <v>577</v>
      </c>
      <c r="B183" s="52">
        <v>2</v>
      </c>
      <c r="C183" s="52">
        <v>2</v>
      </c>
      <c r="D183" s="11" t="s">
        <v>195</v>
      </c>
      <c r="E183" s="14">
        <v>11041</v>
      </c>
      <c r="F183" s="14">
        <v>11138</v>
      </c>
      <c r="G183" s="21">
        <v>11236</v>
      </c>
      <c r="H183" s="21">
        <v>11221</v>
      </c>
      <c r="I183" s="21"/>
      <c r="J183" s="15">
        <v>152044.8658024623</v>
      </c>
      <c r="K183" s="21">
        <v>-307206.87218089239</v>
      </c>
      <c r="L183" s="130">
        <v>-155162.00637843009</v>
      </c>
      <c r="M183" s="130"/>
      <c r="N183" s="21">
        <v>320052.1982920107</v>
      </c>
      <c r="O183" s="21">
        <v>-73794.077710025405</v>
      </c>
      <c r="P183" s="21">
        <v>-1008779.9713788228</v>
      </c>
      <c r="Q183" s="15">
        <v>386455.78809207946</v>
      </c>
      <c r="R183" s="12">
        <v>-376066.06270475814</v>
      </c>
      <c r="S183" s="15"/>
      <c r="T183" s="15">
        <v>320052.1982920107</v>
      </c>
      <c r="U183" s="21">
        <v>-22740.731028667244</v>
      </c>
      <c r="V183" s="21">
        <v>-336855.28</v>
      </c>
      <c r="W183" s="21">
        <v>-128989.28</v>
      </c>
      <c r="X183" s="143">
        <v>-1008779.9713788228</v>
      </c>
      <c r="Y183" s="15">
        <v>558442.2901292051</v>
      </c>
      <c r="Z183" s="12">
        <v>-618870.77398627426</v>
      </c>
      <c r="AA183" s="12"/>
      <c r="AB183" s="15">
        <v>320052.1982920107</v>
      </c>
      <c r="AC183" s="21">
        <v>-47077.109609312807</v>
      </c>
      <c r="AD183" s="21">
        <v>-334385.8</v>
      </c>
      <c r="AE183" s="21">
        <v>-128143.81999999999</v>
      </c>
      <c r="AF183" s="143">
        <v>-1008779.9713788228</v>
      </c>
      <c r="AG183" s="15">
        <v>558442.2901292051</v>
      </c>
      <c r="AH183" s="130">
        <v>-639892.21256691974</v>
      </c>
      <c r="AI183" s="163"/>
      <c r="AJ183" s="15">
        <v>13.770932506336591</v>
      </c>
      <c r="AK183" s="15">
        <v>-27.824189129688651</v>
      </c>
      <c r="AL183" s="15">
        <v>-14.053256623352059</v>
      </c>
      <c r="AN183" s="143">
        <v>28.735158762076736</v>
      </c>
      <c r="AO183" s="143">
        <v>-6.6254334449654699</v>
      </c>
      <c r="AP183" s="143">
        <v>-90.571015566423313</v>
      </c>
      <c r="AQ183" s="143">
        <v>34.69705405746808</v>
      </c>
      <c r="AR183" s="143">
        <v>-33.76423619184397</v>
      </c>
      <c r="AT183" s="143">
        <v>28.484531709862111</v>
      </c>
      <c r="AU183" s="143">
        <v>-2.023916965883521</v>
      </c>
      <c r="AV183" s="143">
        <v>-29.980000000000004</v>
      </c>
      <c r="AW183" s="143">
        <v>-11.48</v>
      </c>
      <c r="AX183" s="143">
        <v>-89.781058328481919</v>
      </c>
      <c r="AY183" s="143">
        <v>49.701165016839184</v>
      </c>
      <c r="AZ183" s="143">
        <v>-55.07927856766414</v>
      </c>
      <c r="BB183" s="15">
        <v>28.522609240888574</v>
      </c>
      <c r="BC183" s="15">
        <v>-4.1954468950461461</v>
      </c>
      <c r="BD183" s="15">
        <v>-29.8</v>
      </c>
      <c r="BE183" s="15">
        <v>-11.42</v>
      </c>
      <c r="BF183" s="15">
        <v>-89.901075784584506</v>
      </c>
      <c r="BG183" s="15">
        <v>49.767604503092869</v>
      </c>
      <c r="BH183" s="15">
        <v>-57.026308935649205</v>
      </c>
    </row>
    <row r="184" spans="1:60">
      <c r="A184" s="48">
        <v>578</v>
      </c>
      <c r="B184" s="52">
        <v>18</v>
      </c>
      <c r="C184" s="52">
        <v>18</v>
      </c>
      <c r="D184" s="11" t="s">
        <v>196</v>
      </c>
      <c r="E184" s="14">
        <v>3183</v>
      </c>
      <c r="F184" s="14">
        <v>3100</v>
      </c>
      <c r="G184" s="21">
        <v>3037</v>
      </c>
      <c r="H184" s="21">
        <v>2990</v>
      </c>
      <c r="I184" s="21"/>
      <c r="J184" s="15">
        <v>-441089.73889290687</v>
      </c>
      <c r="K184" s="21">
        <v>-353908.97566453047</v>
      </c>
      <c r="L184" s="130">
        <v>-794998.71455743734</v>
      </c>
      <c r="M184" s="130"/>
      <c r="N184" s="21">
        <v>-339452.04647386627</v>
      </c>
      <c r="O184" s="21">
        <v>-252865.65966691962</v>
      </c>
      <c r="P184" s="21">
        <v>-280770.1482559123</v>
      </c>
      <c r="Q184" s="15">
        <v>107560.86757815105</v>
      </c>
      <c r="R184" s="12">
        <v>-765526.98681854724</v>
      </c>
      <c r="S184" s="15"/>
      <c r="T184" s="15">
        <v>-339452.04647386627</v>
      </c>
      <c r="U184" s="21">
        <v>-214119.9516917486</v>
      </c>
      <c r="V184" s="21">
        <v>-91049.26</v>
      </c>
      <c r="W184" s="21">
        <v>-34864.76</v>
      </c>
      <c r="X184" s="143">
        <v>-280770.1482559123</v>
      </c>
      <c r="Y184" s="15">
        <v>150942.43815614062</v>
      </c>
      <c r="Z184" s="12">
        <v>-809313.72826538666</v>
      </c>
      <c r="AA184" s="12"/>
      <c r="AB184" s="15">
        <v>-339452.04647386627</v>
      </c>
      <c r="AC184" s="21">
        <v>-174393.40954773722</v>
      </c>
      <c r="AD184" s="21">
        <v>-89102</v>
      </c>
      <c r="AE184" s="21">
        <v>-34145.800000000003</v>
      </c>
      <c r="AF184" s="143">
        <v>-280770.1482559123</v>
      </c>
      <c r="AG184" s="15">
        <v>150942.43815614062</v>
      </c>
      <c r="AH184" s="130">
        <v>-766920.96612137521</v>
      </c>
      <c r="AI184" s="163"/>
      <c r="AJ184" s="15">
        <v>-138.57673229434712</v>
      </c>
      <c r="AK184" s="15">
        <v>-111.18723709221818</v>
      </c>
      <c r="AL184" s="15">
        <v>-249.76396938656529</v>
      </c>
      <c r="AN184" s="143">
        <v>-109.50066015286009</v>
      </c>
      <c r="AO184" s="143">
        <v>-81.569567634490198</v>
      </c>
      <c r="AP184" s="143">
        <v>-90.571015566423327</v>
      </c>
      <c r="AQ184" s="143">
        <v>34.69705405746808</v>
      </c>
      <c r="AR184" s="143">
        <v>-246.94418929630555</v>
      </c>
      <c r="AT184" s="143">
        <v>-111.77215886528359</v>
      </c>
      <c r="AU184" s="143">
        <v>-70.503770724974842</v>
      </c>
      <c r="AV184" s="143">
        <v>-29.979999999999997</v>
      </c>
      <c r="AW184" s="143">
        <v>-11.48</v>
      </c>
      <c r="AX184" s="143">
        <v>-92.449834789566111</v>
      </c>
      <c r="AY184" s="143">
        <v>49.701165016839191</v>
      </c>
      <c r="AZ184" s="143">
        <v>-266.48459936298542</v>
      </c>
      <c r="BB184" s="15">
        <v>-113.52911253306564</v>
      </c>
      <c r="BC184" s="15">
        <v>-58.32555503268803</v>
      </c>
      <c r="BD184" s="15">
        <v>-29.8</v>
      </c>
      <c r="BE184" s="15">
        <v>-11.420000000000002</v>
      </c>
      <c r="BF184" s="15">
        <v>-93.903059617361976</v>
      </c>
      <c r="BG184" s="15">
        <v>50.482420788006898</v>
      </c>
      <c r="BH184" s="15">
        <v>-256.49530639510874</v>
      </c>
    </row>
    <row r="185" spans="1:60">
      <c r="A185" s="48">
        <v>580</v>
      </c>
      <c r="B185" s="52">
        <v>9</v>
      </c>
      <c r="C185" s="52">
        <v>9</v>
      </c>
      <c r="D185" s="11" t="s">
        <v>197</v>
      </c>
      <c r="E185" s="14">
        <v>4567</v>
      </c>
      <c r="F185" s="14">
        <v>4438</v>
      </c>
      <c r="G185" s="21">
        <v>4366</v>
      </c>
      <c r="H185" s="21">
        <v>4300</v>
      </c>
      <c r="I185" s="21"/>
      <c r="J185" s="15">
        <v>-69168.421515403068</v>
      </c>
      <c r="K185" s="21">
        <v>196915.62206380701</v>
      </c>
      <c r="L185" s="130">
        <v>127747.20054840394</v>
      </c>
      <c r="M185" s="130"/>
      <c r="N185" s="21">
        <v>-390449.13455856533</v>
      </c>
      <c r="O185" s="21">
        <v>2039.9697735377522</v>
      </c>
      <c r="P185" s="21">
        <v>-401954.16708378668</v>
      </c>
      <c r="Q185" s="15">
        <v>153985.52590704334</v>
      </c>
      <c r="R185" s="12">
        <v>-636377.80596177094</v>
      </c>
      <c r="S185" s="15"/>
      <c r="T185" s="15">
        <v>-390449.13455856533</v>
      </c>
      <c r="U185" s="21">
        <v>-9061.1747445883666</v>
      </c>
      <c r="V185" s="21">
        <v>-130892.68000000001</v>
      </c>
      <c r="W185" s="21">
        <v>-50121.68</v>
      </c>
      <c r="X185" s="143">
        <v>-401954.16708378668</v>
      </c>
      <c r="Y185" s="15">
        <v>216995.28646351988</v>
      </c>
      <c r="Z185" s="12">
        <v>-765483.54992342053</v>
      </c>
      <c r="AA185" s="12"/>
      <c r="AB185" s="15">
        <v>-390449.13455856533</v>
      </c>
      <c r="AC185" s="21">
        <v>-18758.14441067788</v>
      </c>
      <c r="AD185" s="21">
        <v>-128140</v>
      </c>
      <c r="AE185" s="21">
        <v>-49106</v>
      </c>
      <c r="AF185" s="143">
        <v>-401954.16708378668</v>
      </c>
      <c r="AG185" s="15">
        <v>216995.28646351988</v>
      </c>
      <c r="AH185" s="130">
        <v>-771412.15958950995</v>
      </c>
      <c r="AI185" s="163"/>
      <c r="AJ185" s="15">
        <v>-15.14526418116993</v>
      </c>
      <c r="AK185" s="15">
        <v>43.117061980251151</v>
      </c>
      <c r="AL185" s="15">
        <v>27.971797799081223</v>
      </c>
      <c r="AN185" s="143">
        <v>-87.978624280884489</v>
      </c>
      <c r="AO185" s="143">
        <v>0.45965970561914199</v>
      </c>
      <c r="AP185" s="143">
        <v>-90.571015566423313</v>
      </c>
      <c r="AQ185" s="143">
        <v>34.69705405746808</v>
      </c>
      <c r="AR185" s="143">
        <v>-143.39292608422059</v>
      </c>
      <c r="AT185" s="143">
        <v>-89.429485698251341</v>
      </c>
      <c r="AU185" s="143">
        <v>-2.0753950399881735</v>
      </c>
      <c r="AV185" s="143">
        <v>-29.98</v>
      </c>
      <c r="AW185" s="143">
        <v>-11.48</v>
      </c>
      <c r="AX185" s="143">
        <v>-92.064628283047796</v>
      </c>
      <c r="AY185" s="143">
        <v>49.701165016839184</v>
      </c>
      <c r="AZ185" s="143">
        <v>-175.32834400444813</v>
      </c>
      <c r="BB185" s="15">
        <v>-90.80212431594542</v>
      </c>
      <c r="BC185" s="15">
        <v>-4.3623591652739258</v>
      </c>
      <c r="BD185" s="15">
        <v>-29.8</v>
      </c>
      <c r="BE185" s="15">
        <v>-11.42</v>
      </c>
      <c r="BF185" s="15">
        <v>-93.477713275299223</v>
      </c>
      <c r="BG185" s="15">
        <v>50.464020107795321</v>
      </c>
      <c r="BH185" s="15">
        <v>-179.39817664872325</v>
      </c>
    </row>
    <row r="186" spans="1:60">
      <c r="A186" s="48">
        <v>581</v>
      </c>
      <c r="B186" s="52">
        <v>6</v>
      </c>
      <c r="C186" s="52">
        <v>6</v>
      </c>
      <c r="D186" s="11" t="s">
        <v>198</v>
      </c>
      <c r="E186" s="14">
        <v>6286</v>
      </c>
      <c r="F186" s="14">
        <v>6240</v>
      </c>
      <c r="G186" s="21">
        <v>6123</v>
      </c>
      <c r="H186" s="21">
        <v>6069</v>
      </c>
      <c r="I186" s="21"/>
      <c r="J186" s="15">
        <v>790103.50519285083</v>
      </c>
      <c r="K186" s="21">
        <v>445593.05768416007</v>
      </c>
      <c r="L186" s="130">
        <v>1235696.562877011</v>
      </c>
      <c r="M186" s="130"/>
      <c r="N186" s="21">
        <v>-448062.98222282249</v>
      </c>
      <c r="O186" s="21">
        <v>-312295.27670908143</v>
      </c>
      <c r="P186" s="21">
        <v>-565163.13713448145</v>
      </c>
      <c r="Q186" s="15">
        <v>216509.61731860082</v>
      </c>
      <c r="R186" s="12">
        <v>-1109011.7787477844</v>
      </c>
      <c r="S186" s="15"/>
      <c r="T186" s="15">
        <v>-448062.98222282249</v>
      </c>
      <c r="U186" s="21">
        <v>-234303.91613970487</v>
      </c>
      <c r="V186" s="21">
        <v>-183567.54</v>
      </c>
      <c r="W186" s="21">
        <v>-70292.040000000008</v>
      </c>
      <c r="X186" s="143">
        <v>-565163.13713448145</v>
      </c>
      <c r="Y186" s="15">
        <v>304320.23339810636</v>
      </c>
      <c r="Z186" s="12">
        <v>-1197069.3820989025</v>
      </c>
      <c r="AA186" s="12"/>
      <c r="AB186" s="15">
        <v>-448062.98222282249</v>
      </c>
      <c r="AC186" s="21">
        <v>-154338.23130788843</v>
      </c>
      <c r="AD186" s="21">
        <v>-180856.2</v>
      </c>
      <c r="AE186" s="21">
        <v>-69307.98</v>
      </c>
      <c r="AF186" s="143">
        <v>-565163.13713448145</v>
      </c>
      <c r="AG186" s="15">
        <v>304320.23339810636</v>
      </c>
      <c r="AH186" s="130">
        <v>-1113408.2972670859</v>
      </c>
      <c r="AI186" s="163"/>
      <c r="AJ186" s="15">
        <v>125.69257161833453</v>
      </c>
      <c r="AK186" s="15">
        <v>70.886582514183914</v>
      </c>
      <c r="AL186" s="15">
        <v>196.57915413251845</v>
      </c>
      <c r="AN186" s="143">
        <v>-71.804965099811298</v>
      </c>
      <c r="AO186" s="143">
        <v>-50.047319985429716</v>
      </c>
      <c r="AP186" s="143">
        <v>-90.571015566423313</v>
      </c>
      <c r="AQ186" s="143">
        <v>34.69705405746808</v>
      </c>
      <c r="AR186" s="143">
        <v>-177.72624659419623</v>
      </c>
      <c r="AT186" s="143">
        <v>-73.17703449662298</v>
      </c>
      <c r="AU186" s="143">
        <v>-38.266195678540726</v>
      </c>
      <c r="AV186" s="143">
        <v>-29.98</v>
      </c>
      <c r="AW186" s="143">
        <v>-11.480000000000002</v>
      </c>
      <c r="AX186" s="143">
        <v>-92.301671914826301</v>
      </c>
      <c r="AY186" s="143">
        <v>49.701165016839191</v>
      </c>
      <c r="AZ186" s="143">
        <v>-195.50373707315083</v>
      </c>
      <c r="BB186" s="15">
        <v>-73.828140092737272</v>
      </c>
      <c r="BC186" s="15">
        <v>-25.430586803079326</v>
      </c>
      <c r="BD186" s="15">
        <v>-29.8</v>
      </c>
      <c r="BE186" s="15">
        <v>-11.42</v>
      </c>
      <c r="BF186" s="15">
        <v>-93.12294235203187</v>
      </c>
      <c r="BG186" s="15">
        <v>50.143389915654367</v>
      </c>
      <c r="BH186" s="15">
        <v>-183.45827933219408</v>
      </c>
    </row>
    <row r="187" spans="1:60">
      <c r="A187" s="48">
        <v>583</v>
      </c>
      <c r="B187" s="52">
        <v>19</v>
      </c>
      <c r="C187" s="52">
        <v>19</v>
      </c>
      <c r="D187" s="11" t="s">
        <v>199</v>
      </c>
      <c r="E187" s="14">
        <v>924</v>
      </c>
      <c r="F187" s="14">
        <v>947</v>
      </c>
      <c r="G187" s="21">
        <v>912</v>
      </c>
      <c r="H187" s="21">
        <v>910</v>
      </c>
      <c r="I187" s="21"/>
      <c r="J187" s="15">
        <v>-767234.31895424612</v>
      </c>
      <c r="K187" s="21">
        <v>175471.4983443516</v>
      </c>
      <c r="L187" s="130">
        <v>-591762.82060989458</v>
      </c>
      <c r="M187" s="130"/>
      <c r="N187" s="21">
        <v>-506309.77841848164</v>
      </c>
      <c r="O187" s="21">
        <v>331401.50762371108</v>
      </c>
      <c r="P187" s="21">
        <v>-85770.751741402884</v>
      </c>
      <c r="Q187" s="15">
        <v>32858.110192422275</v>
      </c>
      <c r="R187" s="12">
        <v>-227820.91234375117</v>
      </c>
      <c r="S187" s="15"/>
      <c r="T187" s="15">
        <v>-506309.77841848164</v>
      </c>
      <c r="U187" s="21">
        <v>314827.69647935207</v>
      </c>
      <c r="V187" s="21">
        <v>-27341.760000000002</v>
      </c>
      <c r="W187" s="21">
        <v>-10469.76</v>
      </c>
      <c r="X187" s="143">
        <v>-85770.751741402884</v>
      </c>
      <c r="Y187" s="15">
        <v>45327.462495357337</v>
      </c>
      <c r="Z187" s="12">
        <v>-269736.89118517516</v>
      </c>
      <c r="AA187" s="12"/>
      <c r="AB187" s="15">
        <v>-506309.77841848164</v>
      </c>
      <c r="AC187" s="21">
        <v>298553.51435366785</v>
      </c>
      <c r="AD187" s="21">
        <v>-27118</v>
      </c>
      <c r="AE187" s="21">
        <v>-10392.200000000001</v>
      </c>
      <c r="AF187" s="143">
        <v>-85770.751741402884</v>
      </c>
      <c r="AG187" s="15">
        <v>45327.462495357337</v>
      </c>
      <c r="AH187" s="130">
        <v>-285709.75331085938</v>
      </c>
      <c r="AI187" s="163"/>
      <c r="AJ187" s="15">
        <v>-830.34017202840494</v>
      </c>
      <c r="AK187" s="15">
        <v>189.90421898739351</v>
      </c>
      <c r="AL187" s="15">
        <v>-640.43595304101143</v>
      </c>
      <c r="AN187" s="143">
        <v>-534.64601733736185</v>
      </c>
      <c r="AO187" s="143">
        <v>349.94879368924086</v>
      </c>
      <c r="AP187" s="143">
        <v>-90.571015566423327</v>
      </c>
      <c r="AQ187" s="143">
        <v>34.697054057468087</v>
      </c>
      <c r="AR187" s="143">
        <v>-240.5711851570762</v>
      </c>
      <c r="AT187" s="143">
        <v>-555.1642307220194</v>
      </c>
      <c r="AU187" s="143">
        <v>345.20580754314921</v>
      </c>
      <c r="AV187" s="143">
        <v>-29.980000000000004</v>
      </c>
      <c r="AW187" s="143">
        <v>-11.48</v>
      </c>
      <c r="AX187" s="143">
        <v>-94.046876909432982</v>
      </c>
      <c r="AY187" s="143">
        <v>49.701165016839184</v>
      </c>
      <c r="AZ187" s="143">
        <v>-295.76413507146401</v>
      </c>
      <c r="BB187" s="15">
        <v>-556.38437188844136</v>
      </c>
      <c r="BC187" s="15">
        <v>328.08078500403059</v>
      </c>
      <c r="BD187" s="15">
        <v>-29.8</v>
      </c>
      <c r="BE187" s="15">
        <v>-11.42</v>
      </c>
      <c r="BF187" s="15">
        <v>-94.253573342200966</v>
      </c>
      <c r="BG187" s="15">
        <v>49.810398346546521</v>
      </c>
      <c r="BH187" s="15">
        <v>-313.96676188006523</v>
      </c>
    </row>
    <row r="188" spans="1:60">
      <c r="A188" s="48">
        <v>584</v>
      </c>
      <c r="B188" s="52">
        <v>16</v>
      </c>
      <c r="C188" s="52">
        <v>16</v>
      </c>
      <c r="D188" s="11" t="s">
        <v>200</v>
      </c>
      <c r="E188" s="14">
        <v>2676</v>
      </c>
      <c r="F188" s="14">
        <v>2653</v>
      </c>
      <c r="G188" s="21">
        <v>2578</v>
      </c>
      <c r="H188" s="21">
        <v>2594</v>
      </c>
      <c r="I188" s="21"/>
      <c r="J188" s="15">
        <v>-333224.47355662909</v>
      </c>
      <c r="K188" s="21">
        <v>-384348.16877712862</v>
      </c>
      <c r="L188" s="130">
        <v>-717572.64233375771</v>
      </c>
      <c r="M188" s="130"/>
      <c r="N188" s="21">
        <v>-416187.28131920501</v>
      </c>
      <c r="O188" s="21">
        <v>-410950.04017287237</v>
      </c>
      <c r="P188" s="21">
        <v>-240284.90429772105</v>
      </c>
      <c r="Q188" s="15">
        <v>92051.284414462818</v>
      </c>
      <c r="R188" s="12">
        <v>-975370.94137533556</v>
      </c>
      <c r="S188" s="15"/>
      <c r="T188" s="15">
        <v>-416187.28131920501</v>
      </c>
      <c r="U188" s="21">
        <v>-377791.21331541153</v>
      </c>
      <c r="V188" s="21">
        <v>-77288.44</v>
      </c>
      <c r="W188" s="21">
        <v>-29595.440000000002</v>
      </c>
      <c r="X188" s="143">
        <v>-240284.90429772105</v>
      </c>
      <c r="Y188" s="15">
        <v>128129.60341341142</v>
      </c>
      <c r="Z188" s="12">
        <v>-1013017.6755189262</v>
      </c>
      <c r="AA188" s="12"/>
      <c r="AB188" s="15">
        <v>-416187.28131920501</v>
      </c>
      <c r="AC188" s="21">
        <v>-343792.98224829469</v>
      </c>
      <c r="AD188" s="21">
        <v>-77301.2</v>
      </c>
      <c r="AE188" s="21">
        <v>-29623.48</v>
      </c>
      <c r="AF188" s="143">
        <v>-240284.90429772105</v>
      </c>
      <c r="AG188" s="15">
        <v>128129.60341341142</v>
      </c>
      <c r="AH188" s="130">
        <v>-979060.24445180921</v>
      </c>
      <c r="AI188" s="163"/>
      <c r="AJ188" s="15">
        <v>-124.52334587317978</v>
      </c>
      <c r="AK188" s="15">
        <v>-143.62786576125882</v>
      </c>
      <c r="AL188" s="15">
        <v>-268.1512116344386</v>
      </c>
      <c r="AN188" s="143">
        <v>-156.87421082518094</v>
      </c>
      <c r="AO188" s="143">
        <v>-154.90012822196471</v>
      </c>
      <c r="AP188" s="143">
        <v>-90.571015566423313</v>
      </c>
      <c r="AQ188" s="143">
        <v>34.69705405746808</v>
      </c>
      <c r="AR188" s="143">
        <v>-367.64830055610088</v>
      </c>
      <c r="AT188" s="143">
        <v>-161.43804550783747</v>
      </c>
      <c r="AU188" s="143">
        <v>-146.5443030703691</v>
      </c>
      <c r="AV188" s="143">
        <v>-29.98</v>
      </c>
      <c r="AW188" s="143">
        <v>-11.48</v>
      </c>
      <c r="AX188" s="143">
        <v>-93.205936500279691</v>
      </c>
      <c r="AY188" s="143">
        <v>49.701165016839184</v>
      </c>
      <c r="AZ188" s="143">
        <v>-392.94712006164713</v>
      </c>
      <c r="BB188" s="15">
        <v>-160.44228269822861</v>
      </c>
      <c r="BC188" s="15">
        <v>-132.53391759764637</v>
      </c>
      <c r="BD188" s="15">
        <v>-29.799999999999997</v>
      </c>
      <c r="BE188" s="15">
        <v>-11.42</v>
      </c>
      <c r="BF188" s="15">
        <v>-92.631034810223994</v>
      </c>
      <c r="BG188" s="15">
        <v>49.394604245725297</v>
      </c>
      <c r="BH188" s="15">
        <v>-377.43263086037365</v>
      </c>
    </row>
    <row r="189" spans="1:60">
      <c r="A189" s="48">
        <v>588</v>
      </c>
      <c r="B189" s="52">
        <v>10</v>
      </c>
      <c r="C189" s="52">
        <v>10</v>
      </c>
      <c r="D189" s="11" t="s">
        <v>201</v>
      </c>
      <c r="E189" s="14">
        <v>1644</v>
      </c>
      <c r="F189" s="14">
        <v>1600</v>
      </c>
      <c r="G189" s="21">
        <v>1577</v>
      </c>
      <c r="H189" s="21"/>
      <c r="I189" s="21"/>
      <c r="J189" s="15">
        <v>-451611.41258085769</v>
      </c>
      <c r="K189" s="21">
        <v>-245880.71461617234</v>
      </c>
      <c r="L189" s="130">
        <v>-697492.12719703</v>
      </c>
      <c r="M189" s="130"/>
      <c r="N189" s="21">
        <v>-632536.93443983898</v>
      </c>
      <c r="O189" s="21">
        <v>-349323.86217131256</v>
      </c>
      <c r="P189" s="21">
        <v>-144913.62490627731</v>
      </c>
      <c r="Q189" s="15">
        <v>55515.286491948929</v>
      </c>
      <c r="R189" s="12">
        <v>-1071259.1350254801</v>
      </c>
      <c r="S189" s="15"/>
      <c r="T189" s="15"/>
      <c r="U189" s="21"/>
      <c r="V189" s="21"/>
      <c r="W189" s="21"/>
      <c r="X189" s="143"/>
      <c r="Y189" s="15"/>
      <c r="Z189" s="12"/>
      <c r="AA189" s="12"/>
      <c r="AB189" s="15"/>
      <c r="AC189" s="21"/>
      <c r="AD189" s="21"/>
      <c r="AE189" s="21"/>
      <c r="AF189" s="143"/>
      <c r="AG189" s="15"/>
      <c r="AH189" s="130">
        <v>0</v>
      </c>
      <c r="AI189" s="163"/>
      <c r="AJ189" s="15">
        <v>-274.70280570611783</v>
      </c>
      <c r="AK189" s="15">
        <v>-149.56247847699046</v>
      </c>
      <c r="AL189" s="15">
        <v>-424.26528418310829</v>
      </c>
      <c r="AN189" s="143">
        <v>-395.33558402489939</v>
      </c>
      <c r="AO189" s="143">
        <v>-218.32741385707035</v>
      </c>
      <c r="AP189" s="143">
        <v>-90.571015566423327</v>
      </c>
      <c r="AQ189" s="143">
        <v>34.69705405746808</v>
      </c>
      <c r="AR189" s="143">
        <v>-669.53695939092506</v>
      </c>
      <c r="AT189" s="143"/>
      <c r="AU189" s="143"/>
      <c r="AV189" s="143"/>
      <c r="AW189" s="143"/>
      <c r="AX189" s="143"/>
      <c r="AY189" s="143"/>
      <c r="AZ189" s="143"/>
      <c r="BB189" s="15" t="e">
        <v>#DIV/0!</v>
      </c>
      <c r="BC189" s="15" t="e">
        <v>#DIV/0!</v>
      </c>
      <c r="BD189" s="15" t="e">
        <v>#DIV/0!</v>
      </c>
      <c r="BE189" s="15" t="e">
        <v>#DIV/0!</v>
      </c>
      <c r="BF189" s="15" t="e">
        <v>#DIV/0!</v>
      </c>
      <c r="BG189" s="15" t="e">
        <v>#DIV/0!</v>
      </c>
      <c r="BH189" s="15" t="e">
        <v>#DIV/0!</v>
      </c>
    </row>
    <row r="190" spans="1:60">
      <c r="A190" s="48">
        <v>592</v>
      </c>
      <c r="B190" s="52">
        <v>13</v>
      </c>
      <c r="C190" s="52">
        <v>13</v>
      </c>
      <c r="D190" s="11" t="s">
        <v>202</v>
      </c>
      <c r="E190" s="14">
        <v>3678</v>
      </c>
      <c r="F190" s="14">
        <v>3651</v>
      </c>
      <c r="G190" s="21">
        <v>3596</v>
      </c>
      <c r="H190" s="21">
        <v>3552</v>
      </c>
      <c r="I190" s="21"/>
      <c r="J190" s="15">
        <v>245058.35564861374</v>
      </c>
      <c r="K190" s="21">
        <v>100816.51728093039</v>
      </c>
      <c r="L190" s="130">
        <v>345874.87292954413</v>
      </c>
      <c r="M190" s="130"/>
      <c r="N190" s="21">
        <v>-423633.16340313992</v>
      </c>
      <c r="O190" s="21">
        <v>-305451.04628039506</v>
      </c>
      <c r="P190" s="21">
        <v>-330674.77783301153</v>
      </c>
      <c r="Q190" s="15">
        <v>126678.94436381596</v>
      </c>
      <c r="R190" s="12">
        <v>-933080.04315273045</v>
      </c>
      <c r="S190" s="15"/>
      <c r="T190" s="15">
        <v>-423633.16340313992</v>
      </c>
      <c r="U190" s="21">
        <v>-259818.60117802431</v>
      </c>
      <c r="V190" s="21">
        <v>-107808.08</v>
      </c>
      <c r="W190" s="21">
        <v>-41282.080000000002</v>
      </c>
      <c r="X190" s="143">
        <v>-330674.77783301153</v>
      </c>
      <c r="Y190" s="15">
        <v>178725.38940055371</v>
      </c>
      <c r="Z190" s="12">
        <v>-984491.31301362207</v>
      </c>
      <c r="AA190" s="12"/>
      <c r="AB190" s="15">
        <v>-423633.16340313992</v>
      </c>
      <c r="AC190" s="21">
        <v>-213030.98654325475</v>
      </c>
      <c r="AD190" s="21">
        <v>-105849.60000000001</v>
      </c>
      <c r="AE190" s="21">
        <v>-40563.839999999997</v>
      </c>
      <c r="AF190" s="143">
        <v>-330674.77783301153</v>
      </c>
      <c r="AG190" s="15">
        <v>178725.38940055371</v>
      </c>
      <c r="AH190" s="130">
        <v>-935026.97837885236</v>
      </c>
      <c r="AI190" s="163"/>
      <c r="AJ190" s="15">
        <v>66.628155423766657</v>
      </c>
      <c r="AK190" s="15">
        <v>27.41068985343404</v>
      </c>
      <c r="AL190" s="15">
        <v>94.038845277200693</v>
      </c>
      <c r="AN190" s="143">
        <v>-116.03209077051217</v>
      </c>
      <c r="AO190" s="143">
        <v>-83.662296981757066</v>
      </c>
      <c r="AP190" s="143">
        <v>-90.571015566423313</v>
      </c>
      <c r="AQ190" s="143">
        <v>34.69705405746808</v>
      </c>
      <c r="AR190" s="143">
        <v>-255.56834926122445</v>
      </c>
      <c r="AT190" s="143">
        <v>-117.80677513991655</v>
      </c>
      <c r="AU190" s="143">
        <v>-72.252113786992297</v>
      </c>
      <c r="AV190" s="143">
        <v>-29.98</v>
      </c>
      <c r="AW190" s="143">
        <v>-11.48</v>
      </c>
      <c r="AX190" s="143">
        <v>-91.956278596499317</v>
      </c>
      <c r="AY190" s="143">
        <v>49.701165016839184</v>
      </c>
      <c r="AZ190" s="143">
        <v>-273.77400250656899</v>
      </c>
      <c r="BB190" s="15">
        <v>-119.26609330043354</v>
      </c>
      <c r="BC190" s="15">
        <v>-59.974939905195598</v>
      </c>
      <c r="BD190" s="15">
        <v>-29.8</v>
      </c>
      <c r="BE190" s="15">
        <v>-11.419999999999998</v>
      </c>
      <c r="BF190" s="15">
        <v>-93.095376642176674</v>
      </c>
      <c r="BG190" s="15">
        <v>50.316832601507237</v>
      </c>
      <c r="BH190" s="15">
        <v>-263.23957724629855</v>
      </c>
    </row>
    <row r="191" spans="1:60">
      <c r="A191" s="48">
        <v>593</v>
      </c>
      <c r="B191" s="52">
        <v>10</v>
      </c>
      <c r="C191" s="52">
        <v>10</v>
      </c>
      <c r="D191" s="11" t="s">
        <v>203</v>
      </c>
      <c r="E191" s="14">
        <v>17253</v>
      </c>
      <c r="F191" s="14">
        <v>17077</v>
      </c>
      <c r="G191" s="21">
        <v>17050</v>
      </c>
      <c r="H191" s="21">
        <v>17178</v>
      </c>
      <c r="I191" s="21"/>
      <c r="J191" s="15">
        <v>165735.03372375845</v>
      </c>
      <c r="K191" s="21">
        <v>-499370.01295573113</v>
      </c>
      <c r="L191" s="130">
        <v>-333634.97923197271</v>
      </c>
      <c r="M191" s="130"/>
      <c r="N191" s="21">
        <v>-1527706.2598609906</v>
      </c>
      <c r="O191" s="21">
        <v>-1443681.2158933189</v>
      </c>
      <c r="P191" s="21">
        <v>-1546681.2328278108</v>
      </c>
      <c r="Q191" s="15">
        <v>592521.59213938238</v>
      </c>
      <c r="R191" s="12">
        <v>-3925547.1164427376</v>
      </c>
      <c r="S191" s="15"/>
      <c r="T191" s="15">
        <v>-1527706.2598609906</v>
      </c>
      <c r="U191" s="21">
        <v>-1230242.3594120301</v>
      </c>
      <c r="V191" s="21">
        <v>-511159</v>
      </c>
      <c r="W191" s="21">
        <v>-195734</v>
      </c>
      <c r="X191" s="143">
        <v>-1546681.2328278108</v>
      </c>
      <c r="Y191" s="15">
        <v>847404.86353710806</v>
      </c>
      <c r="Z191" s="12">
        <v>-4164117.9885637234</v>
      </c>
      <c r="AA191" s="12"/>
      <c r="AB191" s="15">
        <v>-1527706.2598609906</v>
      </c>
      <c r="AC191" s="21">
        <v>-1011400.3722529067</v>
      </c>
      <c r="AD191" s="21">
        <v>-511904.4</v>
      </c>
      <c r="AE191" s="21">
        <v>-196172.76</v>
      </c>
      <c r="AF191" s="143">
        <v>-1546681.2328278108</v>
      </c>
      <c r="AG191" s="15">
        <v>847404.86353710806</v>
      </c>
      <c r="AH191" s="130">
        <v>-3946460.1614045999</v>
      </c>
      <c r="AI191" s="163"/>
      <c r="AJ191" s="15">
        <v>9.6061574058864228</v>
      </c>
      <c r="AK191" s="15">
        <v>-28.94395252742892</v>
      </c>
      <c r="AL191" s="15">
        <v>-19.337795121542499</v>
      </c>
      <c r="AN191" s="143">
        <v>-89.459873505943108</v>
      </c>
      <c r="AO191" s="143">
        <v>-84.539510212175372</v>
      </c>
      <c r="AP191" s="143">
        <v>-90.571015566423313</v>
      </c>
      <c r="AQ191" s="143">
        <v>34.69705405746808</v>
      </c>
      <c r="AR191" s="143">
        <v>-229.87334522707371</v>
      </c>
      <c r="AT191" s="143">
        <v>-89.601540167800039</v>
      </c>
      <c r="AU191" s="143">
        <v>-72.154977091614668</v>
      </c>
      <c r="AV191" s="143">
        <v>-29.98</v>
      </c>
      <c r="AW191" s="143">
        <v>-11.48</v>
      </c>
      <c r="AX191" s="143">
        <v>-90.714441808082739</v>
      </c>
      <c r="AY191" s="143">
        <v>49.701165016839184</v>
      </c>
      <c r="AZ191" s="143">
        <v>-244.22979405065826</v>
      </c>
      <c r="BB191" s="15">
        <v>-88.933884029630377</v>
      </c>
      <c r="BC191" s="15">
        <v>-58.877655853586369</v>
      </c>
      <c r="BD191" s="15">
        <v>-29.8</v>
      </c>
      <c r="BE191" s="15">
        <v>-11.42</v>
      </c>
      <c r="BF191" s="15">
        <v>-90.038493004296825</v>
      </c>
      <c r="BG191" s="15">
        <v>49.330822187513569</v>
      </c>
      <c r="BH191" s="15">
        <v>-229.7392107</v>
      </c>
    </row>
    <row r="192" spans="1:60">
      <c r="A192" s="48">
        <v>595</v>
      </c>
      <c r="B192" s="52">
        <v>11</v>
      </c>
      <c r="C192" s="52">
        <v>11</v>
      </c>
      <c r="D192" s="11" t="s">
        <v>204</v>
      </c>
      <c r="E192" s="14">
        <v>4269</v>
      </c>
      <c r="F192" s="14">
        <v>4140</v>
      </c>
      <c r="G192" s="21">
        <v>4073</v>
      </c>
      <c r="H192" s="21">
        <v>3980</v>
      </c>
      <c r="I192" s="21"/>
      <c r="J192" s="15">
        <v>914864.01242104999</v>
      </c>
      <c r="K192" s="21">
        <v>330125.10693155747</v>
      </c>
      <c r="L192" s="130">
        <v>1244989.1193526075</v>
      </c>
      <c r="M192" s="130"/>
      <c r="N192" s="21">
        <v>975549.52950968326</v>
      </c>
      <c r="O192" s="21">
        <v>290750.00379958708</v>
      </c>
      <c r="P192" s="21">
        <v>-374964.00444499252</v>
      </c>
      <c r="Q192" s="15">
        <v>143645.80379791785</v>
      </c>
      <c r="R192" s="12">
        <v>1034981.3326621957</v>
      </c>
      <c r="S192" s="15"/>
      <c r="T192" s="15">
        <v>975549.52950968326</v>
      </c>
      <c r="U192" s="21">
        <v>218294.27186965421</v>
      </c>
      <c r="V192" s="21">
        <v>-122108.54000000001</v>
      </c>
      <c r="W192" s="21">
        <v>-46758.04</v>
      </c>
      <c r="X192" s="143">
        <v>-374964.00444499252</v>
      </c>
      <c r="Y192" s="15">
        <v>202432.84511358599</v>
      </c>
      <c r="Z192" s="12">
        <v>852446.0620479309</v>
      </c>
      <c r="AA192" s="12"/>
      <c r="AB192" s="15">
        <v>975549.52950968326</v>
      </c>
      <c r="AC192" s="21">
        <v>147148.42815230164</v>
      </c>
      <c r="AD192" s="21">
        <v>-118604</v>
      </c>
      <c r="AE192" s="21">
        <v>-45451.6</v>
      </c>
      <c r="AF192" s="143">
        <v>-374964.00444499252</v>
      </c>
      <c r="AG192" s="15">
        <v>202432.84511358599</v>
      </c>
      <c r="AH192" s="130">
        <v>786111.19833057839</v>
      </c>
      <c r="AI192" s="163"/>
      <c r="AJ192" s="15">
        <v>214.30405538089715</v>
      </c>
      <c r="AK192" s="15">
        <v>77.330781665860272</v>
      </c>
      <c r="AL192" s="15">
        <v>291.63483704675747</v>
      </c>
      <c r="AN192" s="143">
        <v>235.63998297335345</v>
      </c>
      <c r="AO192" s="143">
        <v>70.229469516808479</v>
      </c>
      <c r="AP192" s="143">
        <v>-90.571015566423313</v>
      </c>
      <c r="AQ192" s="143">
        <v>34.69705405746808</v>
      </c>
      <c r="AR192" s="143">
        <v>249.99549098120667</v>
      </c>
      <c r="AT192" s="143">
        <v>239.51621151723134</v>
      </c>
      <c r="AU192" s="143">
        <v>53.595450986902584</v>
      </c>
      <c r="AV192" s="143">
        <v>-29.98</v>
      </c>
      <c r="AW192" s="143">
        <v>-11.48</v>
      </c>
      <c r="AX192" s="143">
        <v>-92.060889871100542</v>
      </c>
      <c r="AY192" s="143">
        <v>49.701165016839184</v>
      </c>
      <c r="AZ192" s="143">
        <v>209.29193764987255</v>
      </c>
      <c r="BB192" s="15">
        <v>245.11294711298575</v>
      </c>
      <c r="BC192" s="15">
        <v>36.971966872437598</v>
      </c>
      <c r="BD192" s="15">
        <v>-29.8</v>
      </c>
      <c r="BE192" s="15">
        <v>-11.42</v>
      </c>
      <c r="BF192" s="15">
        <v>-94.212061418339829</v>
      </c>
      <c r="BG192" s="15">
        <v>50.862523897885929</v>
      </c>
      <c r="BH192" s="15">
        <v>197.51537646496945</v>
      </c>
    </row>
    <row r="193" spans="1:60">
      <c r="A193" s="48">
        <v>598</v>
      </c>
      <c r="B193" s="52">
        <v>15</v>
      </c>
      <c r="C193" s="52">
        <v>15</v>
      </c>
      <c r="D193" s="11" t="s">
        <v>205</v>
      </c>
      <c r="E193" s="14">
        <v>19097</v>
      </c>
      <c r="F193" s="14">
        <v>19207</v>
      </c>
      <c r="G193" s="21">
        <v>19475</v>
      </c>
      <c r="H193" s="21">
        <v>19576</v>
      </c>
      <c r="I193" s="21"/>
      <c r="J193" s="15">
        <v>-4824456.9681539834</v>
      </c>
      <c r="K193" s="21">
        <v>-2342879.3679168504</v>
      </c>
      <c r="L193" s="130">
        <v>-7167336.3360708337</v>
      </c>
      <c r="M193" s="130"/>
      <c r="N193" s="21">
        <v>-7083803.5477295332</v>
      </c>
      <c r="O193" s="21">
        <v>-3646603.0390511206</v>
      </c>
      <c r="P193" s="21">
        <v>-1739597.4959842926</v>
      </c>
      <c r="Q193" s="15">
        <v>666426.31728178938</v>
      </c>
      <c r="R193" s="12">
        <v>-11803577.765483156</v>
      </c>
      <c r="S193" s="15"/>
      <c r="T193" s="15">
        <v>-7083803.5477295332</v>
      </c>
      <c r="U193" s="21">
        <v>-3406542.1316062463</v>
      </c>
      <c r="V193" s="21">
        <v>-583860.5</v>
      </c>
      <c r="W193" s="21">
        <v>-223573</v>
      </c>
      <c r="X193" s="143">
        <v>-1739597.4959842926</v>
      </c>
      <c r="Y193" s="15">
        <v>967930.18870294315</v>
      </c>
      <c r="Z193" s="12">
        <v>-12069446.486617131</v>
      </c>
      <c r="AA193" s="12"/>
      <c r="AB193" s="15">
        <v>-7083803.5477295332</v>
      </c>
      <c r="AC193" s="21">
        <v>-3160404.165490109</v>
      </c>
      <c r="AD193" s="21">
        <v>-583364.80000000005</v>
      </c>
      <c r="AE193" s="21">
        <v>-223557.92</v>
      </c>
      <c r="AF193" s="143">
        <v>-1739597.4959842926</v>
      </c>
      <c r="AG193" s="15">
        <v>967930.18870294315</v>
      </c>
      <c r="AH193" s="130">
        <v>-11822797.740500992</v>
      </c>
      <c r="AI193" s="163"/>
      <c r="AJ193" s="15">
        <v>-252.62905001591787</v>
      </c>
      <c r="AK193" s="15">
        <v>-122.68311085075406</v>
      </c>
      <c r="AL193" s="15">
        <v>-375.31216086667195</v>
      </c>
      <c r="AN193" s="143">
        <v>-368.81363813867512</v>
      </c>
      <c r="AO193" s="143">
        <v>-189.85802254652577</v>
      </c>
      <c r="AP193" s="143">
        <v>-90.571015566423313</v>
      </c>
      <c r="AQ193" s="143">
        <v>34.69705405746808</v>
      </c>
      <c r="AR193" s="143">
        <v>-614.54562219415607</v>
      </c>
      <c r="AT193" s="143">
        <v>-363.73830797070775</v>
      </c>
      <c r="AU193" s="143">
        <v>-174.91872306065449</v>
      </c>
      <c r="AV193" s="143">
        <v>-29.98</v>
      </c>
      <c r="AW193" s="143">
        <v>-11.48</v>
      </c>
      <c r="AX193" s="143">
        <v>-89.32464677711387</v>
      </c>
      <c r="AY193" s="143">
        <v>49.701165016839184</v>
      </c>
      <c r="AZ193" s="143">
        <v>-619.740512791637</v>
      </c>
      <c r="BB193" s="15">
        <v>-361.86164424445917</v>
      </c>
      <c r="BC193" s="15">
        <v>-161.44279553995244</v>
      </c>
      <c r="BD193" s="15">
        <v>-29.8</v>
      </c>
      <c r="BE193" s="15">
        <v>-11.42</v>
      </c>
      <c r="BF193" s="15">
        <v>-88.863787085425656</v>
      </c>
      <c r="BG193" s="15">
        <v>49.44473787816424</v>
      </c>
      <c r="BH193" s="15">
        <v>-603.94348899167312</v>
      </c>
    </row>
    <row r="194" spans="1:60">
      <c r="A194" s="48">
        <v>599</v>
      </c>
      <c r="B194" s="52">
        <v>15</v>
      </c>
      <c r="C194" s="52">
        <v>15</v>
      </c>
      <c r="D194" s="11" t="s">
        <v>206</v>
      </c>
      <c r="E194" s="14">
        <v>11172</v>
      </c>
      <c r="F194" s="14">
        <v>11206</v>
      </c>
      <c r="G194" s="21">
        <v>11225</v>
      </c>
      <c r="H194" s="21">
        <v>11226</v>
      </c>
      <c r="I194" s="21"/>
      <c r="J194" s="15">
        <v>-2312518.0982698658</v>
      </c>
      <c r="K194" s="21">
        <v>-2124095.3556408966</v>
      </c>
      <c r="L194" s="130">
        <v>-4436613.4539107624</v>
      </c>
      <c r="M194" s="130"/>
      <c r="N194" s="21">
        <v>-1977350.292713634</v>
      </c>
      <c r="O194" s="21">
        <v>-1772965.7760802121</v>
      </c>
      <c r="P194" s="21">
        <v>-1014938.8004373397</v>
      </c>
      <c r="Q194" s="15">
        <v>388815.18776798731</v>
      </c>
      <c r="R194" s="12">
        <v>-4376439.6814631987</v>
      </c>
      <c r="S194" s="15"/>
      <c r="T194" s="15">
        <v>-1977350.292713634</v>
      </c>
      <c r="U194" s="21">
        <v>-1632906.2910577068</v>
      </c>
      <c r="V194" s="21">
        <v>-336525.5</v>
      </c>
      <c r="W194" s="21">
        <v>-128863</v>
      </c>
      <c r="X194" s="143">
        <v>-1014938.8004373397</v>
      </c>
      <c r="Y194" s="15">
        <v>557895.57731401979</v>
      </c>
      <c r="Z194" s="12">
        <v>-4532688.30689466</v>
      </c>
      <c r="AA194" s="12"/>
      <c r="AB194" s="15">
        <v>-1977350.292713634</v>
      </c>
      <c r="AC194" s="21">
        <v>-1489301.2487139031</v>
      </c>
      <c r="AD194" s="21">
        <v>-334534.8</v>
      </c>
      <c r="AE194" s="21">
        <v>-128200.92</v>
      </c>
      <c r="AF194" s="143">
        <v>-1014938.8004373397</v>
      </c>
      <c r="AG194" s="15">
        <v>557895.57731401979</v>
      </c>
      <c r="AH194" s="130">
        <v>-4386430.4845508561</v>
      </c>
      <c r="AI194" s="163"/>
      <c r="AJ194" s="15">
        <v>-206.99231098011688</v>
      </c>
      <c r="AK194" s="15">
        <v>-190.12668775876267</v>
      </c>
      <c r="AL194" s="15">
        <v>-397.11899873887955</v>
      </c>
      <c r="AN194" s="143">
        <v>-176.45460402584632</v>
      </c>
      <c r="AO194" s="143">
        <v>-158.21575728004748</v>
      </c>
      <c r="AP194" s="143">
        <v>-90.571015566423313</v>
      </c>
      <c r="AQ194" s="143">
        <v>34.69705405746808</v>
      </c>
      <c r="AR194" s="143">
        <v>-390.54432281484907</v>
      </c>
      <c r="AT194" s="143">
        <v>-176.15592808139277</v>
      </c>
      <c r="AU194" s="143">
        <v>-145.47049363543044</v>
      </c>
      <c r="AV194" s="143">
        <v>-29.98</v>
      </c>
      <c r="AW194" s="143">
        <v>-11.48</v>
      </c>
      <c r="AX194" s="143">
        <v>-90.417710506667234</v>
      </c>
      <c r="AY194" s="143">
        <v>49.701165016839177</v>
      </c>
      <c r="AZ194" s="143">
        <v>-403.8029672066512</v>
      </c>
      <c r="BB194" s="15">
        <v>-176.14023630087601</v>
      </c>
      <c r="BC194" s="15">
        <v>-132.66535263797462</v>
      </c>
      <c r="BD194" s="15">
        <v>-29.8</v>
      </c>
      <c r="BE194" s="15">
        <v>-11.42</v>
      </c>
      <c r="BF194" s="15">
        <v>-90.409656194311395</v>
      </c>
      <c r="BG194" s="15">
        <v>49.696737690541582</v>
      </c>
      <c r="BH194" s="15">
        <v>-390.73850744262035</v>
      </c>
    </row>
    <row r="195" spans="1:60">
      <c r="A195" s="48">
        <v>601</v>
      </c>
      <c r="B195" s="52">
        <v>13</v>
      </c>
      <c r="C195" s="52">
        <v>13</v>
      </c>
      <c r="D195" s="11" t="s">
        <v>207</v>
      </c>
      <c r="E195" s="14">
        <v>3873</v>
      </c>
      <c r="F195" s="14">
        <v>3786</v>
      </c>
      <c r="G195" s="21">
        <v>3739</v>
      </c>
      <c r="H195" s="21">
        <v>3692</v>
      </c>
      <c r="I195" s="21"/>
      <c r="J195" s="15">
        <v>1213531.6001117597</v>
      </c>
      <c r="K195" s="21">
        <v>750790.6790730455</v>
      </c>
      <c r="L195" s="130">
        <v>1964322.2791848052</v>
      </c>
      <c r="M195" s="130"/>
      <c r="N195" s="21">
        <v>775514.27343585633</v>
      </c>
      <c r="O195" s="21">
        <v>385915.74537423142</v>
      </c>
      <c r="P195" s="21">
        <v>-342901.86493447865</v>
      </c>
      <c r="Q195" s="15">
        <v>131363.04666157416</v>
      </c>
      <c r="R195" s="12">
        <v>949891.20053718332</v>
      </c>
      <c r="S195" s="15"/>
      <c r="T195" s="15">
        <v>775514.27343585633</v>
      </c>
      <c r="U195" s="21">
        <v>319655.50356584351</v>
      </c>
      <c r="V195" s="21">
        <v>-112095.22</v>
      </c>
      <c r="W195" s="21">
        <v>-42923.72</v>
      </c>
      <c r="X195" s="143">
        <v>-342901.86493447865</v>
      </c>
      <c r="Y195" s="15">
        <v>185832.65599796173</v>
      </c>
      <c r="Z195" s="12">
        <v>783081.62806518306</v>
      </c>
      <c r="AA195" s="12"/>
      <c r="AB195" s="15">
        <v>775514.27343585633</v>
      </c>
      <c r="AC195" s="21">
        <v>254593.14503591676</v>
      </c>
      <c r="AD195" s="21">
        <v>-110021.6</v>
      </c>
      <c r="AE195" s="21">
        <v>-42162.64</v>
      </c>
      <c r="AF195" s="143">
        <v>-342901.86493447865</v>
      </c>
      <c r="AG195" s="15">
        <v>185832.65599796173</v>
      </c>
      <c r="AH195" s="130">
        <v>720853.96953525627</v>
      </c>
      <c r="AI195" s="163"/>
      <c r="AJ195" s="15">
        <v>313.33116450084168</v>
      </c>
      <c r="AK195" s="15">
        <v>193.85248620527898</v>
      </c>
      <c r="AL195" s="15">
        <v>507.18365070612066</v>
      </c>
      <c r="AN195" s="143">
        <v>204.83736752135667</v>
      </c>
      <c r="AO195" s="143">
        <v>101.93231520713984</v>
      </c>
      <c r="AP195" s="143">
        <v>-90.571015566423313</v>
      </c>
      <c r="AQ195" s="143">
        <v>34.69705405746808</v>
      </c>
      <c r="AR195" s="143">
        <v>250.89572121954129</v>
      </c>
      <c r="AT195" s="143">
        <v>207.41221541477836</v>
      </c>
      <c r="AU195" s="143">
        <v>85.492244869174513</v>
      </c>
      <c r="AV195" s="143">
        <v>-29.98</v>
      </c>
      <c r="AW195" s="143">
        <v>-11.48</v>
      </c>
      <c r="AX195" s="143">
        <v>-91.709511884054194</v>
      </c>
      <c r="AY195" s="143">
        <v>49.701165016839191</v>
      </c>
      <c r="AZ195" s="143">
        <v>209.43611341673792</v>
      </c>
      <c r="BB195" s="15">
        <v>210.05262010722004</v>
      </c>
      <c r="BC195" s="15">
        <v>68.958056618612346</v>
      </c>
      <c r="BD195" s="15">
        <v>-29.8</v>
      </c>
      <c r="BE195" s="15">
        <v>-11.42</v>
      </c>
      <c r="BF195" s="15">
        <v>-92.876994835990971</v>
      </c>
      <c r="BG195" s="15">
        <v>50.333872155460924</v>
      </c>
      <c r="BH195" s="15">
        <v>195.24755404530234</v>
      </c>
    </row>
    <row r="196" spans="1:60">
      <c r="A196" s="48">
        <v>604</v>
      </c>
      <c r="B196" s="52">
        <v>6</v>
      </c>
      <c r="C196" s="52">
        <v>6</v>
      </c>
      <c r="D196" s="11" t="s">
        <v>208</v>
      </c>
      <c r="E196" s="14">
        <v>20206</v>
      </c>
      <c r="F196" s="14">
        <v>20405</v>
      </c>
      <c r="G196" s="21">
        <v>20763</v>
      </c>
      <c r="H196" s="21">
        <v>21042</v>
      </c>
      <c r="I196" s="21"/>
      <c r="J196" s="15">
        <v>3224678.1876852023</v>
      </c>
      <c r="K196" s="21">
        <v>1726773.8405102009</v>
      </c>
      <c r="L196" s="130">
        <v>4951452.0281954035</v>
      </c>
      <c r="M196" s="130"/>
      <c r="N196" s="21">
        <v>3959736.1584065026</v>
      </c>
      <c r="O196" s="21">
        <v>1827181.6243559737</v>
      </c>
      <c r="P196" s="21">
        <v>-1848101.5726328676</v>
      </c>
      <c r="Q196" s="15">
        <v>707993.38804263622</v>
      </c>
      <c r="R196" s="12">
        <v>4646809.5981722446</v>
      </c>
      <c r="S196" s="15"/>
      <c r="T196" s="15">
        <v>3959736.1584065026</v>
      </c>
      <c r="U196" s="21">
        <v>1470065.87314093</v>
      </c>
      <c r="V196" s="21">
        <v>-622474.74</v>
      </c>
      <c r="W196" s="21">
        <v>-238359.24000000002</v>
      </c>
      <c r="X196" s="143">
        <v>-1848101.5726328676</v>
      </c>
      <c r="Y196" s="15">
        <v>1031945.289244632</v>
      </c>
      <c r="Z196" s="12">
        <v>3752811.7681591967</v>
      </c>
      <c r="AA196" s="12"/>
      <c r="AB196" s="15">
        <v>3959736.1584065026</v>
      </c>
      <c r="AC196" s="21">
        <v>1119406.2255436887</v>
      </c>
      <c r="AD196" s="21">
        <v>-627051.6</v>
      </c>
      <c r="AE196" s="21">
        <v>-240299.63999999998</v>
      </c>
      <c r="AF196" s="143">
        <v>-1848101.5726328676</v>
      </c>
      <c r="AG196" s="15">
        <v>1031945.289244632</v>
      </c>
      <c r="AH196" s="130">
        <v>3395634.8605619567</v>
      </c>
      <c r="AI196" s="163"/>
      <c r="AJ196" s="15">
        <v>159.5901310346037</v>
      </c>
      <c r="AK196" s="15">
        <v>85.458469786706971</v>
      </c>
      <c r="AL196" s="15">
        <v>245.04860082131069</v>
      </c>
      <c r="AN196" s="143">
        <v>194.05715062026476</v>
      </c>
      <c r="AO196" s="143">
        <v>89.545779189217043</v>
      </c>
      <c r="AP196" s="143">
        <v>-90.571015566423313</v>
      </c>
      <c r="AQ196" s="143">
        <v>34.69705405746808</v>
      </c>
      <c r="AR196" s="143">
        <v>227.72896830052656</v>
      </c>
      <c r="AT196" s="143">
        <v>190.71117653549595</v>
      </c>
      <c r="AU196" s="143">
        <v>70.802190104557624</v>
      </c>
      <c r="AV196" s="143">
        <v>-29.98</v>
      </c>
      <c r="AW196" s="143">
        <v>-11.48</v>
      </c>
      <c r="AX196" s="143">
        <v>-89.009371123289867</v>
      </c>
      <c r="AY196" s="143">
        <v>49.701165016839184</v>
      </c>
      <c r="AZ196" s="143">
        <v>180.7451605336029</v>
      </c>
      <c r="BB196" s="15">
        <v>188.18249968665063</v>
      </c>
      <c r="BC196" s="15">
        <v>53.198661037148973</v>
      </c>
      <c r="BD196" s="15">
        <v>-29.799999999999997</v>
      </c>
      <c r="BE196" s="15">
        <v>-11.42</v>
      </c>
      <c r="BF196" s="15">
        <v>-87.829178435170974</v>
      </c>
      <c r="BG196" s="15">
        <v>49.042167533724552</v>
      </c>
      <c r="BH196" s="15">
        <v>161.37414982235322</v>
      </c>
    </row>
    <row r="197" spans="1:60">
      <c r="A197" s="48">
        <v>607</v>
      </c>
      <c r="B197" s="52">
        <v>12</v>
      </c>
      <c r="C197" s="52">
        <v>12</v>
      </c>
      <c r="D197" s="11" t="s">
        <v>209</v>
      </c>
      <c r="E197" s="14">
        <v>4161</v>
      </c>
      <c r="F197" s="14">
        <v>4084</v>
      </c>
      <c r="G197" s="21">
        <v>4064</v>
      </c>
      <c r="H197" s="21">
        <v>3999</v>
      </c>
      <c r="I197" s="21"/>
      <c r="J197" s="15">
        <v>5553.6146347195299</v>
      </c>
      <c r="K197" s="21">
        <v>200178.43217665635</v>
      </c>
      <c r="L197" s="130">
        <v>205732.04681137588</v>
      </c>
      <c r="M197" s="130"/>
      <c r="N197" s="21">
        <v>-553300.11810468417</v>
      </c>
      <c r="O197" s="21">
        <v>-128391.8475495684</v>
      </c>
      <c r="P197" s="21">
        <v>-369892.02757327282</v>
      </c>
      <c r="Q197" s="15">
        <v>141702.76877069965</v>
      </c>
      <c r="R197" s="12">
        <v>-909881.22445682576</v>
      </c>
      <c r="S197" s="15"/>
      <c r="T197" s="15">
        <v>-553300.11810468417</v>
      </c>
      <c r="U197" s="21">
        <v>-77347.501946149525</v>
      </c>
      <c r="V197" s="21">
        <v>-121838.72</v>
      </c>
      <c r="W197" s="21">
        <v>-46654.720000000001</v>
      </c>
      <c r="X197" s="143">
        <v>-369892.02757327282</v>
      </c>
      <c r="Y197" s="15">
        <v>201985.53462843446</v>
      </c>
      <c r="Z197" s="12">
        <v>-967047.5529956721</v>
      </c>
      <c r="AA197" s="12"/>
      <c r="AB197" s="15">
        <v>-553300.11810468417</v>
      </c>
      <c r="AC197" s="21">
        <v>-25010.98642481324</v>
      </c>
      <c r="AD197" s="21">
        <v>-119170.2</v>
      </c>
      <c r="AE197" s="21">
        <v>-45668.58</v>
      </c>
      <c r="AF197" s="143">
        <v>-369892.02757327282</v>
      </c>
      <c r="AG197" s="15">
        <v>201985.53462843446</v>
      </c>
      <c r="AH197" s="130">
        <v>-911056.3774743356</v>
      </c>
      <c r="AI197" s="163"/>
      <c r="AJ197" s="15">
        <v>1.3346826807785459</v>
      </c>
      <c r="AK197" s="15">
        <v>48.108250943680929</v>
      </c>
      <c r="AL197" s="15">
        <v>49.442933624459478</v>
      </c>
      <c r="AN197" s="143">
        <v>-135.47995056432032</v>
      </c>
      <c r="AO197" s="143">
        <v>-31.437768743772867</v>
      </c>
      <c r="AP197" s="143">
        <v>-90.571015566423313</v>
      </c>
      <c r="AQ197" s="143">
        <v>34.69705405746808</v>
      </c>
      <c r="AR197" s="143">
        <v>-222.79168081704842</v>
      </c>
      <c r="AT197" s="143">
        <v>-136.14668260449906</v>
      </c>
      <c r="AU197" s="143">
        <v>-19.032357762339942</v>
      </c>
      <c r="AV197" s="143">
        <v>-29.98</v>
      </c>
      <c r="AW197" s="143">
        <v>-11.48</v>
      </c>
      <c r="AX197" s="143">
        <v>-91.016739068226585</v>
      </c>
      <c r="AY197" s="143">
        <v>49.701165016839184</v>
      </c>
      <c r="AZ197" s="143">
        <v>-237.95461441822641</v>
      </c>
      <c r="BB197" s="15">
        <v>-138.35961943102879</v>
      </c>
      <c r="BC197" s="15">
        <v>-6.2543101837492472</v>
      </c>
      <c r="BD197" s="15">
        <v>-29.8</v>
      </c>
      <c r="BE197" s="15">
        <v>-11.42</v>
      </c>
      <c r="BF197" s="15">
        <v>-92.496130926049716</v>
      </c>
      <c r="BG197" s="15">
        <v>50.509010909836071</v>
      </c>
      <c r="BH197" s="15">
        <v>-227.82104963099164</v>
      </c>
    </row>
    <row r="198" spans="1:60">
      <c r="A198" s="48">
        <v>608</v>
      </c>
      <c r="B198" s="52">
        <v>4</v>
      </c>
      <c r="C198" s="52">
        <v>4</v>
      </c>
      <c r="D198" s="11" t="s">
        <v>210</v>
      </c>
      <c r="E198" s="14">
        <v>2013</v>
      </c>
      <c r="F198" s="14">
        <v>1980</v>
      </c>
      <c r="G198" s="21">
        <v>1943</v>
      </c>
      <c r="H198" s="21">
        <v>1931</v>
      </c>
      <c r="I198" s="21"/>
      <c r="J198" s="15">
        <v>43624.965495833691</v>
      </c>
      <c r="K198" s="21">
        <v>665.98425733721444</v>
      </c>
      <c r="L198" s="130">
        <v>44290.949753170906</v>
      </c>
      <c r="M198" s="130"/>
      <c r="N198" s="21">
        <v>-196109.86067561628</v>
      </c>
      <c r="O198" s="21">
        <v>-137805.76687624957</v>
      </c>
      <c r="P198" s="21">
        <v>-179330.61082151814</v>
      </c>
      <c r="Q198" s="15">
        <v>68700.167033786798</v>
      </c>
      <c r="R198" s="12">
        <v>-444546.07133959723</v>
      </c>
      <c r="S198" s="15"/>
      <c r="T198" s="15">
        <v>-196109.86067561628</v>
      </c>
      <c r="U198" s="21">
        <v>-113058.50823404356</v>
      </c>
      <c r="V198" s="21">
        <v>-58251.14</v>
      </c>
      <c r="W198" s="21">
        <v>-22305.64</v>
      </c>
      <c r="X198" s="143">
        <v>-179330.61082151814</v>
      </c>
      <c r="Y198" s="15">
        <v>96569.363627718529</v>
      </c>
      <c r="Z198" s="12">
        <v>-472486.39610345953</v>
      </c>
      <c r="AA198" s="12"/>
      <c r="AB198" s="15">
        <v>-196109.86067561628</v>
      </c>
      <c r="AC198" s="21">
        <v>-87684.781316255656</v>
      </c>
      <c r="AD198" s="21">
        <v>-57543.8</v>
      </c>
      <c r="AE198" s="21">
        <v>-22052.02</v>
      </c>
      <c r="AF198" s="143">
        <v>-179330.61082151814</v>
      </c>
      <c r="AG198" s="15">
        <v>96569.363627718529</v>
      </c>
      <c r="AH198" s="130">
        <v>-446151.70918567153</v>
      </c>
      <c r="AI198" s="163"/>
      <c r="AJ198" s="15">
        <v>21.671617235883602</v>
      </c>
      <c r="AK198" s="15">
        <v>0.33084165789230724</v>
      </c>
      <c r="AL198" s="15">
        <v>22.002458893775909</v>
      </c>
      <c r="AN198" s="143">
        <v>-99.045384179604184</v>
      </c>
      <c r="AO198" s="143">
        <v>-69.598872159722006</v>
      </c>
      <c r="AP198" s="143">
        <v>-90.571015566423299</v>
      </c>
      <c r="AQ198" s="143">
        <v>34.69705405746808</v>
      </c>
      <c r="AR198" s="143">
        <v>-224.51821784828144</v>
      </c>
      <c r="AT198" s="143">
        <v>-100.93147744499036</v>
      </c>
      <c r="AU198" s="143">
        <v>-58.187600738056389</v>
      </c>
      <c r="AV198" s="143">
        <v>-29.98</v>
      </c>
      <c r="AW198" s="143">
        <v>-11.48</v>
      </c>
      <c r="AX198" s="143">
        <v>-92.295733824764866</v>
      </c>
      <c r="AY198" s="143">
        <v>49.701165016839184</v>
      </c>
      <c r="AZ198" s="143">
        <v>-243.17364699097249</v>
      </c>
      <c r="BB198" s="15">
        <v>-101.55870568390279</v>
      </c>
      <c r="BC198" s="15">
        <v>-45.409001199510953</v>
      </c>
      <c r="BD198" s="15">
        <v>-29.8</v>
      </c>
      <c r="BE198" s="15">
        <v>-11.42</v>
      </c>
      <c r="BF198" s="15">
        <v>-92.869296127145589</v>
      </c>
      <c r="BG198" s="15">
        <v>50.010027771993023</v>
      </c>
      <c r="BH198" s="15">
        <v>-231.04697523856629</v>
      </c>
    </row>
    <row r="199" spans="1:60">
      <c r="A199" s="48">
        <v>609</v>
      </c>
      <c r="B199" s="52">
        <v>4</v>
      </c>
      <c r="C199" s="52">
        <v>4</v>
      </c>
      <c r="D199" s="11" t="s">
        <v>211</v>
      </c>
      <c r="E199" s="14">
        <v>83482</v>
      </c>
      <c r="F199" s="14">
        <v>83205</v>
      </c>
      <c r="G199" s="21">
        <v>83106</v>
      </c>
      <c r="H199" s="21">
        <v>83305</v>
      </c>
      <c r="I199" s="21"/>
      <c r="J199" s="15">
        <v>-13124890.693792341</v>
      </c>
      <c r="K199" s="21">
        <v>-3347817.7502436833</v>
      </c>
      <c r="L199" s="130">
        <v>-16472708.444036026</v>
      </c>
      <c r="M199" s="130"/>
      <c r="N199" s="21">
        <v>-15791580.061469169</v>
      </c>
      <c r="O199" s="21">
        <v>-4223262.203986235</v>
      </c>
      <c r="P199" s="21">
        <v>-7535961.3502042517</v>
      </c>
      <c r="Q199" s="15">
        <v>2886968.3828516314</v>
      </c>
      <c r="R199" s="12">
        <v>-24663835.232808024</v>
      </c>
      <c r="S199" s="15"/>
      <c r="T199" s="15">
        <v>-15791580.061469169</v>
      </c>
      <c r="U199" s="21">
        <v>-3183314.9033171684</v>
      </c>
      <c r="V199" s="21">
        <v>-2491517.88</v>
      </c>
      <c r="W199" s="21">
        <v>-954056.88</v>
      </c>
      <c r="X199" s="143">
        <v>-7535961.3502042517</v>
      </c>
      <c r="Y199" s="15">
        <v>4130465.0198894371</v>
      </c>
      <c r="Z199" s="12">
        <v>-25825966.055101149</v>
      </c>
      <c r="AA199" s="12"/>
      <c r="AB199" s="15">
        <v>-15791580.061469169</v>
      </c>
      <c r="AC199" s="21">
        <v>-2117041.6971583082</v>
      </c>
      <c r="AD199" s="21">
        <v>-2482489</v>
      </c>
      <c r="AE199" s="21">
        <v>-951343.1</v>
      </c>
      <c r="AF199" s="143">
        <v>-7535961.3502042517</v>
      </c>
      <c r="AG199" s="15">
        <v>4130465.0198894371</v>
      </c>
      <c r="AH199" s="130">
        <v>-24747950.188942295</v>
      </c>
      <c r="AI199" s="163"/>
      <c r="AJ199" s="15">
        <v>-157.21821103701805</v>
      </c>
      <c r="AK199" s="15">
        <v>-40.102270552258972</v>
      </c>
      <c r="AL199" s="15">
        <v>-197.32048158927702</v>
      </c>
      <c r="AN199" s="143">
        <v>-189.79123924606898</v>
      </c>
      <c r="AO199" s="143">
        <v>-50.757312709407309</v>
      </c>
      <c r="AP199" s="143">
        <v>-90.571015566423313</v>
      </c>
      <c r="AQ199" s="143">
        <v>34.69705405746808</v>
      </c>
      <c r="AR199" s="143">
        <v>-296.42251346443152</v>
      </c>
      <c r="AT199" s="143">
        <v>-190.01732800843706</v>
      </c>
      <c r="AU199" s="143">
        <v>-38.304272896267037</v>
      </c>
      <c r="AV199" s="143">
        <v>-29.98</v>
      </c>
      <c r="AW199" s="143">
        <v>-11.48</v>
      </c>
      <c r="AX199" s="143">
        <v>-90.678908264195741</v>
      </c>
      <c r="AY199" s="143">
        <v>49.701165016839184</v>
      </c>
      <c r="AZ199" s="143">
        <v>-310.75934415206063</v>
      </c>
      <c r="BB199" s="15">
        <v>-189.56341229781128</v>
      </c>
      <c r="BC199" s="15">
        <v>-25.413140833783185</v>
      </c>
      <c r="BD199" s="15">
        <v>-29.8</v>
      </c>
      <c r="BE199" s="15">
        <v>-11.42</v>
      </c>
      <c r="BF199" s="15">
        <v>-90.462293382200968</v>
      </c>
      <c r="BG199" s="15">
        <v>49.58243826768426</v>
      </c>
      <c r="BH199" s="15">
        <v>-297.07640824611121</v>
      </c>
    </row>
    <row r="200" spans="1:60">
      <c r="A200" s="48">
        <v>611</v>
      </c>
      <c r="B200" s="52">
        <v>1</v>
      </c>
      <c r="C200" s="136">
        <v>33</v>
      </c>
      <c r="D200" s="11" t="s">
        <v>212</v>
      </c>
      <c r="E200" s="14">
        <v>5066</v>
      </c>
      <c r="F200" s="14">
        <v>5011</v>
      </c>
      <c r="G200" s="21">
        <v>4973</v>
      </c>
      <c r="H200" s="21">
        <v>4961</v>
      </c>
      <c r="I200" s="21"/>
      <c r="J200" s="15">
        <v>450249.09415179363</v>
      </c>
      <c r="K200" s="15">
        <v>202976.75938680599</v>
      </c>
      <c r="L200" s="130">
        <v>653225.85353859956</v>
      </c>
      <c r="M200" s="130"/>
      <c r="N200" s="21">
        <v>516078.08943939657</v>
      </c>
      <c r="O200" s="15">
        <v>150700.77149704285</v>
      </c>
      <c r="P200" s="15">
        <v>-453851.35900334723</v>
      </c>
      <c r="Q200" s="15">
        <v>173866.93788197255</v>
      </c>
      <c r="R200" s="12">
        <v>386794.43981506466</v>
      </c>
      <c r="S200" s="15"/>
      <c r="T200" s="15">
        <v>516078.08943939657</v>
      </c>
      <c r="U200" s="21">
        <v>63001.333646585445</v>
      </c>
      <c r="V200" s="21">
        <v>-149090.54</v>
      </c>
      <c r="W200" s="21">
        <v>-57090.04</v>
      </c>
      <c r="X200" s="143">
        <v>-453851.35900334723</v>
      </c>
      <c r="Y200" s="15">
        <v>247163.89362874127</v>
      </c>
      <c r="Z200" s="12">
        <v>166211.377711376</v>
      </c>
      <c r="AA200" s="12"/>
      <c r="AB200" s="15">
        <v>516078.08943939657</v>
      </c>
      <c r="AC200" s="15">
        <v>-21180.049941844718</v>
      </c>
      <c r="AD200" s="15">
        <v>-147837.80000000002</v>
      </c>
      <c r="AE200" s="15">
        <v>-56654.62</v>
      </c>
      <c r="AF200" s="143">
        <v>-453851.35900334723</v>
      </c>
      <c r="AG200" s="15">
        <v>247163.89362874127</v>
      </c>
      <c r="AH200" s="130">
        <v>83718.154122945853</v>
      </c>
      <c r="AI200" s="163"/>
      <c r="AJ200" s="15">
        <v>88.87664708878674</v>
      </c>
      <c r="AK200" s="15">
        <v>40.066474415082112</v>
      </c>
      <c r="AL200" s="15">
        <v>128.94312150386884</v>
      </c>
      <c r="AN200" s="143">
        <v>102.98904199548925</v>
      </c>
      <c r="AO200" s="143">
        <v>30.073991518068819</v>
      </c>
      <c r="AP200" s="143">
        <v>-90.571015566423313</v>
      </c>
      <c r="AQ200" s="143">
        <v>34.69705405746808</v>
      </c>
      <c r="AR200" s="143">
        <v>77.189072004602806</v>
      </c>
      <c r="AT200" s="143">
        <v>103.77600833287686</v>
      </c>
      <c r="AU200" s="143">
        <v>12.668677588293876</v>
      </c>
      <c r="AV200" s="143">
        <v>-29.98</v>
      </c>
      <c r="AW200" s="143">
        <v>-11.48</v>
      </c>
      <c r="AX200" s="143">
        <v>-91.263092500170359</v>
      </c>
      <c r="AY200" s="143">
        <v>49.701165016839184</v>
      </c>
      <c r="AZ200" s="143">
        <v>33.422758437839533</v>
      </c>
      <c r="BB200" s="15">
        <v>104.0270287118316</v>
      </c>
      <c r="BC200" s="15">
        <v>-4.2693106111358032</v>
      </c>
      <c r="BD200" s="15">
        <v>-29.800000000000004</v>
      </c>
      <c r="BE200" s="15">
        <v>-11.42</v>
      </c>
      <c r="BF200" s="15">
        <v>-91.483845797893011</v>
      </c>
      <c r="BG200" s="15">
        <v>49.821385532904912</v>
      </c>
      <c r="BH200" s="15">
        <v>16.875257835707689</v>
      </c>
    </row>
    <row r="201" spans="1:60">
      <c r="A201" s="48">
        <v>614</v>
      </c>
      <c r="B201" s="52">
        <v>19</v>
      </c>
      <c r="C201" s="52">
        <v>19</v>
      </c>
      <c r="D201" s="11" t="s">
        <v>213</v>
      </c>
      <c r="E201" s="14">
        <v>3066</v>
      </c>
      <c r="F201" s="14">
        <v>2999</v>
      </c>
      <c r="G201" s="21">
        <v>2923</v>
      </c>
      <c r="H201" s="21">
        <v>2878</v>
      </c>
      <c r="I201" s="21"/>
      <c r="J201" s="15">
        <v>-529647.12186705426</v>
      </c>
      <c r="K201" s="21">
        <v>-341448.28079382353</v>
      </c>
      <c r="L201" s="130">
        <v>-871095.40266087779</v>
      </c>
      <c r="M201" s="130"/>
      <c r="N201" s="21">
        <v>-682283.78183482669</v>
      </c>
      <c r="O201" s="21">
        <v>-410944.64775938384</v>
      </c>
      <c r="P201" s="21">
        <v>-271622.47568370349</v>
      </c>
      <c r="Q201" s="15">
        <v>104056.46511834676</v>
      </c>
      <c r="R201" s="12">
        <v>-1260794.4401595674</v>
      </c>
      <c r="S201" s="15"/>
      <c r="T201" s="15">
        <v>-682283.78183482669</v>
      </c>
      <c r="U201" s="21">
        <v>-373461.29994727485</v>
      </c>
      <c r="V201" s="21">
        <v>-87631.540000000008</v>
      </c>
      <c r="W201" s="21">
        <v>-33556.04</v>
      </c>
      <c r="X201" s="143">
        <v>-271622.47568370349</v>
      </c>
      <c r="Y201" s="15">
        <v>145276.50534422093</v>
      </c>
      <c r="Z201" s="12">
        <v>-1303278.6321215844</v>
      </c>
      <c r="AA201" s="12"/>
      <c r="AB201" s="15">
        <v>-682283.78183482669</v>
      </c>
      <c r="AC201" s="21">
        <v>-335029.07417634252</v>
      </c>
      <c r="AD201" s="21">
        <v>-85764.400000000009</v>
      </c>
      <c r="AE201" s="21">
        <v>-32866.76</v>
      </c>
      <c r="AF201" s="143">
        <v>-271622.47568370349</v>
      </c>
      <c r="AG201" s="15">
        <v>145276.50534422093</v>
      </c>
      <c r="AH201" s="130">
        <v>-1262289.9863506518</v>
      </c>
      <c r="AI201" s="163"/>
      <c r="AJ201" s="15">
        <v>-172.74857203752586</v>
      </c>
      <c r="AK201" s="15">
        <v>-111.36604070248647</v>
      </c>
      <c r="AL201" s="15">
        <v>-284.11461274001232</v>
      </c>
      <c r="AN201" s="143">
        <v>-227.50376186556409</v>
      </c>
      <c r="AO201" s="143">
        <v>-137.02722499479287</v>
      </c>
      <c r="AP201" s="143">
        <v>-90.571015566423313</v>
      </c>
      <c r="AQ201" s="143">
        <v>34.69705405746808</v>
      </c>
      <c r="AR201" s="143">
        <v>-420.40494836931225</v>
      </c>
      <c r="AT201" s="143">
        <v>-233.41901533863384</v>
      </c>
      <c r="AU201" s="143">
        <v>-127.76643857245119</v>
      </c>
      <c r="AV201" s="143">
        <v>-29.980000000000004</v>
      </c>
      <c r="AW201" s="143">
        <v>-11.48</v>
      </c>
      <c r="AX201" s="143">
        <v>-92.925923942423367</v>
      </c>
      <c r="AY201" s="143">
        <v>49.701165016839184</v>
      </c>
      <c r="AZ201" s="143">
        <v>-445.87021283666928</v>
      </c>
      <c r="BB201" s="15">
        <v>-237.06872197179524</v>
      </c>
      <c r="BC201" s="15">
        <v>-116.41038018635946</v>
      </c>
      <c r="BD201" s="15">
        <v>-29.800000000000004</v>
      </c>
      <c r="BE201" s="15">
        <v>-11.42</v>
      </c>
      <c r="BF201" s="15">
        <v>-94.378900515532834</v>
      </c>
      <c r="BG201" s="15">
        <v>50.478285387151125</v>
      </c>
      <c r="BH201" s="15">
        <v>-438.59971728653642</v>
      </c>
    </row>
    <row r="202" spans="1:60">
      <c r="A202" s="48">
        <v>615</v>
      </c>
      <c r="B202" s="52">
        <v>17</v>
      </c>
      <c r="C202" s="52">
        <v>17</v>
      </c>
      <c r="D202" s="11" t="s">
        <v>214</v>
      </c>
      <c r="E202" s="14">
        <v>7702</v>
      </c>
      <c r="F202" s="14">
        <v>7603</v>
      </c>
      <c r="G202" s="21">
        <v>7479</v>
      </c>
      <c r="H202" s="21">
        <v>7304</v>
      </c>
      <c r="I202" s="21"/>
      <c r="J202" s="15">
        <v>2028894.164462195</v>
      </c>
      <c r="K202" s="21">
        <v>483654.7357061751</v>
      </c>
      <c r="L202" s="130">
        <v>2512548.90016837</v>
      </c>
      <c r="M202" s="130"/>
      <c r="N202" s="21">
        <v>2046202.4918174073</v>
      </c>
      <c r="O202" s="21">
        <v>349218.54907369835</v>
      </c>
      <c r="P202" s="21">
        <v>-688611.4313515164</v>
      </c>
      <c r="Q202" s="15">
        <v>263801.70199892978</v>
      </c>
      <c r="R202" s="12">
        <v>1970611.3115385191</v>
      </c>
      <c r="S202" s="15"/>
      <c r="T202" s="15">
        <v>2046202.4918174073</v>
      </c>
      <c r="U202" s="15">
        <v>216155.52253667428</v>
      </c>
      <c r="V202" s="15">
        <v>-224220.42</v>
      </c>
      <c r="W202" s="15">
        <v>-85858.92</v>
      </c>
      <c r="X202" s="143">
        <v>-688611.4313515164</v>
      </c>
      <c r="Y202" s="15">
        <v>371715.01316094026</v>
      </c>
      <c r="Z202" s="12">
        <v>1635382.2561635058</v>
      </c>
      <c r="AA202" s="12"/>
      <c r="AB202" s="15">
        <v>2046202.4918174073</v>
      </c>
      <c r="AC202" s="21">
        <v>85498.070898260892</v>
      </c>
      <c r="AD202" s="21">
        <v>-217659.2</v>
      </c>
      <c r="AE202" s="21">
        <v>-83411.679999999993</v>
      </c>
      <c r="AF202" s="143">
        <v>-688611.4313515164</v>
      </c>
      <c r="AG202" s="15">
        <v>371715.01316094026</v>
      </c>
      <c r="AH202" s="130">
        <v>1513733.2645250922</v>
      </c>
      <c r="AI202" s="163"/>
      <c r="AJ202" s="15">
        <v>263.42432672840755</v>
      </c>
      <c r="AK202" s="15">
        <v>62.795992691012088</v>
      </c>
      <c r="AL202" s="15">
        <v>326.22031941941964</v>
      </c>
      <c r="AN202" s="143">
        <v>269.13093408094272</v>
      </c>
      <c r="AO202" s="143">
        <v>45.931678163053839</v>
      </c>
      <c r="AP202" s="143">
        <v>-90.571015566423313</v>
      </c>
      <c r="AQ202" s="143">
        <v>34.69705405746808</v>
      </c>
      <c r="AR202" s="143">
        <v>259.18865073504134</v>
      </c>
      <c r="AT202" s="143">
        <v>273.59305947551911</v>
      </c>
      <c r="AU202" s="143">
        <v>28.901660988992415</v>
      </c>
      <c r="AV202" s="143">
        <v>-29.98</v>
      </c>
      <c r="AW202" s="143">
        <v>-11.48</v>
      </c>
      <c r="AX202" s="143">
        <v>-92.072660964235382</v>
      </c>
      <c r="AY202" s="143">
        <v>49.701165016839184</v>
      </c>
      <c r="AZ202" s="143">
        <v>218.66322451711537</v>
      </c>
      <c r="BB202" s="15">
        <v>280.14820534192324</v>
      </c>
      <c r="BC202" s="15">
        <v>11.705650451569126</v>
      </c>
      <c r="BD202" s="15">
        <v>-29.8</v>
      </c>
      <c r="BE202" s="15">
        <v>-11.42</v>
      </c>
      <c r="BF202" s="15">
        <v>-94.278673514720211</v>
      </c>
      <c r="BG202" s="15">
        <v>50.891978800785907</v>
      </c>
      <c r="BH202" s="15">
        <v>207.24716107955808</v>
      </c>
    </row>
    <row r="203" spans="1:60">
      <c r="A203" s="48">
        <v>616</v>
      </c>
      <c r="B203" s="52">
        <v>1</v>
      </c>
      <c r="C203" s="136">
        <v>32</v>
      </c>
      <c r="D203" s="11" t="s">
        <v>215</v>
      </c>
      <c r="E203" s="14">
        <v>1848</v>
      </c>
      <c r="F203" s="14">
        <v>1807</v>
      </c>
      <c r="G203" s="21">
        <v>1781</v>
      </c>
      <c r="H203" s="21">
        <v>1743</v>
      </c>
      <c r="I203" s="21"/>
      <c r="J203" s="15">
        <v>-16580.564826977003</v>
      </c>
      <c r="K203" s="21">
        <v>-39335.543554665368</v>
      </c>
      <c r="L203" s="130">
        <v>-55916.108381642371</v>
      </c>
      <c r="M203" s="130"/>
      <c r="N203" s="21">
        <v>-211724.65895705426</v>
      </c>
      <c r="O203" s="21">
        <v>-149995.72517772709</v>
      </c>
      <c r="P203" s="21">
        <v>-163661.82512852692</v>
      </c>
      <c r="Q203" s="15">
        <v>62697.576681844817</v>
      </c>
      <c r="R203" s="12">
        <v>-462684.63258146337</v>
      </c>
      <c r="S203" s="15"/>
      <c r="T203" s="15">
        <v>-211724.65895705426</v>
      </c>
      <c r="U203" s="21">
        <v>-127410.72701284515</v>
      </c>
      <c r="V203" s="21">
        <v>-53394.38</v>
      </c>
      <c r="W203" s="21">
        <v>-20445.88</v>
      </c>
      <c r="X203" s="143">
        <v>-163661.82512852692</v>
      </c>
      <c r="Y203" s="15">
        <v>88517.77489499058</v>
      </c>
      <c r="Z203" s="12">
        <v>-488119.69620343577</v>
      </c>
      <c r="AA203" s="12"/>
      <c r="AB203" s="15">
        <v>-211724.65895705426</v>
      </c>
      <c r="AC203" s="21">
        <v>-104253.99744696496</v>
      </c>
      <c r="AD203" s="21">
        <v>-51941.4</v>
      </c>
      <c r="AE203" s="21">
        <v>-19905.060000000001</v>
      </c>
      <c r="AF203" s="143">
        <v>-163661.82512852692</v>
      </c>
      <c r="AG203" s="15">
        <v>88517.77489499058</v>
      </c>
      <c r="AH203" s="130">
        <v>-462969.16663755558</v>
      </c>
      <c r="AI203" s="163"/>
      <c r="AJ203" s="15">
        <v>-8.9721671141650443</v>
      </c>
      <c r="AK203" s="15">
        <v>-21.285467291485588</v>
      </c>
      <c r="AL203" s="15">
        <v>-30.257634405650634</v>
      </c>
      <c r="AN203" s="143">
        <v>-117.16915271558067</v>
      </c>
      <c r="AO203" s="143">
        <v>-83.008148963877744</v>
      </c>
      <c r="AP203" s="143">
        <v>-90.571015566423313</v>
      </c>
      <c r="AQ203" s="143">
        <v>34.69705405746808</v>
      </c>
      <c r="AR203" s="143">
        <v>-256.0512631884136</v>
      </c>
      <c r="AT203" s="143">
        <v>-118.87965129537017</v>
      </c>
      <c r="AU203" s="143">
        <v>-71.538869743315644</v>
      </c>
      <c r="AV203" s="143">
        <v>-29.979999999999997</v>
      </c>
      <c r="AW203" s="143">
        <v>-11.48</v>
      </c>
      <c r="AX203" s="143">
        <v>-91.893220173232407</v>
      </c>
      <c r="AY203" s="143">
        <v>49.701165016839177</v>
      </c>
      <c r="AZ203" s="143">
        <v>-274.07057619507901</v>
      </c>
      <c r="BB203" s="15">
        <v>-121.47140502412752</v>
      </c>
      <c r="BC203" s="15">
        <v>-59.812964685579438</v>
      </c>
      <c r="BD203" s="15">
        <v>-29.8</v>
      </c>
      <c r="BE203" s="15">
        <v>-11.42</v>
      </c>
      <c r="BF203" s="15">
        <v>-93.896629448380338</v>
      </c>
      <c r="BG203" s="15">
        <v>50.784724552490296</v>
      </c>
      <c r="BH203" s="15">
        <v>-265.61627460559703</v>
      </c>
    </row>
    <row r="204" spans="1:60">
      <c r="A204" s="48">
        <v>619</v>
      </c>
      <c r="B204" s="52">
        <v>6</v>
      </c>
      <c r="C204" s="52">
        <v>6</v>
      </c>
      <c r="D204" s="11" t="s">
        <v>216</v>
      </c>
      <c r="E204" s="14">
        <v>2721</v>
      </c>
      <c r="F204" s="14">
        <v>2675</v>
      </c>
      <c r="G204" s="21">
        <v>2650</v>
      </c>
      <c r="H204" s="21">
        <v>2607</v>
      </c>
      <c r="I204" s="21"/>
      <c r="J204" s="15">
        <v>738596.321678682</v>
      </c>
      <c r="K204" s="21">
        <v>413689.23469098029</v>
      </c>
      <c r="L204" s="130">
        <v>1152285.5563696623</v>
      </c>
      <c r="M204" s="130"/>
      <c r="N204" s="21">
        <v>773848.59838102816</v>
      </c>
      <c r="O204" s="21">
        <v>385780.19521208655</v>
      </c>
      <c r="P204" s="21">
        <v>-242277.46664018236</v>
      </c>
      <c r="Q204" s="15">
        <v>92814.619603727115</v>
      </c>
      <c r="R204" s="12">
        <v>1010165.9465566595</v>
      </c>
      <c r="S204" s="15"/>
      <c r="T204" s="15">
        <v>773848.59838102816</v>
      </c>
      <c r="U204" s="21">
        <v>338963.99161001638</v>
      </c>
      <c r="V204" s="21">
        <v>-79447</v>
      </c>
      <c r="W204" s="21">
        <v>-30422</v>
      </c>
      <c r="X204" s="143">
        <v>-242277.46664018236</v>
      </c>
      <c r="Y204" s="15">
        <v>131708.08729462384</v>
      </c>
      <c r="Z204" s="12">
        <v>892374.21064548602</v>
      </c>
      <c r="AA204" s="12"/>
      <c r="AB204" s="15">
        <v>773848.59838102816</v>
      </c>
      <c r="AC204" s="21">
        <v>292994.15297621972</v>
      </c>
      <c r="AD204" s="21">
        <v>-77688.600000000006</v>
      </c>
      <c r="AE204" s="21">
        <v>-29771.94</v>
      </c>
      <c r="AF204" s="143">
        <v>-242277.46664018236</v>
      </c>
      <c r="AG204" s="15">
        <v>131708.08729462384</v>
      </c>
      <c r="AH204" s="130">
        <v>848812.83201168932</v>
      </c>
      <c r="AI204" s="163"/>
      <c r="AJ204" s="15">
        <v>271.44297011344435</v>
      </c>
      <c r="AK204" s="15">
        <v>152.03573491031983</v>
      </c>
      <c r="AL204" s="15">
        <v>423.47870502376418</v>
      </c>
      <c r="AN204" s="143">
        <v>289.28919565645913</v>
      </c>
      <c r="AO204" s="143">
        <v>144.21689540638749</v>
      </c>
      <c r="AP204" s="143">
        <v>-90.571015566423313</v>
      </c>
      <c r="AQ204" s="143">
        <v>34.69705405746808</v>
      </c>
      <c r="AR204" s="143">
        <v>377.63212955389139</v>
      </c>
      <c r="AT204" s="143">
        <v>292.01833901170875</v>
      </c>
      <c r="AU204" s="143">
        <v>127.91094023019487</v>
      </c>
      <c r="AV204" s="143">
        <v>-29.98</v>
      </c>
      <c r="AW204" s="143">
        <v>-11.48</v>
      </c>
      <c r="AX204" s="143">
        <v>-91.425459109502782</v>
      </c>
      <c r="AY204" s="143">
        <v>49.701165016839184</v>
      </c>
      <c r="AZ204" s="143">
        <v>336.74498514923999</v>
      </c>
      <c r="BB204" s="15">
        <v>296.83490540123825</v>
      </c>
      <c r="BC204" s="15">
        <v>112.3874771677099</v>
      </c>
      <c r="BD204" s="15">
        <v>-29.8</v>
      </c>
      <c r="BE204" s="15">
        <v>-11.42</v>
      </c>
      <c r="BF204" s="15">
        <v>-92.933435611884292</v>
      </c>
      <c r="BG204" s="15">
        <v>50.520938739786665</v>
      </c>
      <c r="BH204" s="15">
        <v>325.5898856968505</v>
      </c>
    </row>
    <row r="205" spans="1:60">
      <c r="A205" s="48">
        <v>620</v>
      </c>
      <c r="B205" s="52">
        <v>18</v>
      </c>
      <c r="C205" s="52">
        <v>18</v>
      </c>
      <c r="D205" s="11" t="s">
        <v>217</v>
      </c>
      <c r="E205" s="14">
        <v>2446</v>
      </c>
      <c r="F205" s="14">
        <v>2380</v>
      </c>
      <c r="G205" s="21">
        <v>2359</v>
      </c>
      <c r="H205" s="21">
        <v>2345</v>
      </c>
      <c r="I205" s="21"/>
      <c r="J205" s="15">
        <v>425094.39130486135</v>
      </c>
      <c r="K205" s="21">
        <v>477446.47942081996</v>
      </c>
      <c r="L205" s="130">
        <v>902540.87072568131</v>
      </c>
      <c r="M205" s="130"/>
      <c r="N205" s="21">
        <v>280238.32780430245</v>
      </c>
      <c r="O205" s="21">
        <v>335019.38552573917</v>
      </c>
      <c r="P205" s="21">
        <v>-215559.01704808749</v>
      </c>
      <c r="Q205" s="15">
        <v>82578.988656774032</v>
      </c>
      <c r="R205" s="12">
        <v>482277.68493872817</v>
      </c>
      <c r="S205" s="15"/>
      <c r="T205" s="15">
        <v>280238.32780430245</v>
      </c>
      <c r="U205" s="21">
        <v>293366.09035828983</v>
      </c>
      <c r="V205" s="21">
        <v>-70722.820000000007</v>
      </c>
      <c r="W205" s="21">
        <v>-27081.32</v>
      </c>
      <c r="X205" s="143">
        <v>-215559.01704808749</v>
      </c>
      <c r="Y205" s="15">
        <v>117245.04827472364</v>
      </c>
      <c r="Z205" s="12">
        <v>377486.30938922835</v>
      </c>
      <c r="AA205" s="12"/>
      <c r="AB205" s="15">
        <v>280238.32780430245</v>
      </c>
      <c r="AC205" s="21">
        <v>252465.82271401468</v>
      </c>
      <c r="AD205" s="21">
        <v>-69881</v>
      </c>
      <c r="AE205" s="21">
        <v>-26779.9</v>
      </c>
      <c r="AF205" s="143">
        <v>-215559.01704808749</v>
      </c>
      <c r="AG205" s="15">
        <v>117245.04827472364</v>
      </c>
      <c r="AH205" s="130">
        <v>337729.28174495324</v>
      </c>
      <c r="AI205" s="163"/>
      <c r="AJ205" s="15">
        <v>173.79165629798092</v>
      </c>
      <c r="AK205" s="15">
        <v>195.1947994361488</v>
      </c>
      <c r="AL205" s="15">
        <v>368.98645573412972</v>
      </c>
      <c r="AN205" s="143">
        <v>117.7471965564296</v>
      </c>
      <c r="AO205" s="143">
        <v>140.76444769989041</v>
      </c>
      <c r="AP205" s="143">
        <v>-90.571015566423313</v>
      </c>
      <c r="AQ205" s="143">
        <v>34.69705405746808</v>
      </c>
      <c r="AR205" s="143">
        <v>202.63768274736478</v>
      </c>
      <c r="AT205" s="143">
        <v>118.79539118452838</v>
      </c>
      <c r="AU205" s="143">
        <v>124.3603604740525</v>
      </c>
      <c r="AV205" s="143">
        <v>-29.980000000000004</v>
      </c>
      <c r="AW205" s="143">
        <v>-11.48</v>
      </c>
      <c r="AX205" s="143">
        <v>-91.377285734670409</v>
      </c>
      <c r="AY205" s="143">
        <v>49.701165016839184</v>
      </c>
      <c r="AZ205" s="143">
        <v>160.01963094074961</v>
      </c>
      <c r="BB205" s="15">
        <v>119.50461740055542</v>
      </c>
      <c r="BC205" s="15">
        <v>107.66133164776745</v>
      </c>
      <c r="BD205" s="15">
        <v>-29.8</v>
      </c>
      <c r="BE205" s="15">
        <v>-11.42</v>
      </c>
      <c r="BF205" s="15">
        <v>-91.922821768907241</v>
      </c>
      <c r="BG205" s="15">
        <v>49.997888390074046</v>
      </c>
      <c r="BH205" s="15">
        <v>144.02101566948966</v>
      </c>
    </row>
    <row r="206" spans="1:60">
      <c r="A206" s="48">
        <v>623</v>
      </c>
      <c r="B206" s="52">
        <v>10</v>
      </c>
      <c r="C206" s="52">
        <v>10</v>
      </c>
      <c r="D206" s="11" t="s">
        <v>218</v>
      </c>
      <c r="E206" s="14">
        <v>2117</v>
      </c>
      <c r="F206" s="14">
        <v>2107</v>
      </c>
      <c r="G206" s="21">
        <v>2108</v>
      </c>
      <c r="H206" s="21">
        <v>2101</v>
      </c>
      <c r="I206" s="21"/>
      <c r="J206" s="15">
        <v>488578.59961381136</v>
      </c>
      <c r="K206" s="21">
        <v>130320.03979379506</v>
      </c>
      <c r="L206" s="130">
        <v>618898.63940760645</v>
      </c>
      <c r="M206" s="130"/>
      <c r="N206" s="21">
        <v>507635.85202716128</v>
      </c>
      <c r="O206" s="21">
        <v>102651.19525432005</v>
      </c>
      <c r="P206" s="21">
        <v>-190833.12979845391</v>
      </c>
      <c r="Q206" s="15">
        <v>73106.692899085247</v>
      </c>
      <c r="R206" s="12">
        <v>492560.61038211267</v>
      </c>
      <c r="S206" s="15"/>
      <c r="T206" s="15">
        <v>507635.85202716128</v>
      </c>
      <c r="U206" s="21">
        <v>65775.778061960504</v>
      </c>
      <c r="V206" s="21">
        <v>-63197.840000000004</v>
      </c>
      <c r="W206" s="21">
        <v>-24199.84</v>
      </c>
      <c r="X206" s="143">
        <v>-190833.12979845391</v>
      </c>
      <c r="Y206" s="15">
        <v>104770.055855497</v>
      </c>
      <c r="Z206" s="12">
        <v>399950.87614616484</v>
      </c>
      <c r="AA206" s="12"/>
      <c r="AB206" s="15">
        <v>507635.85202716128</v>
      </c>
      <c r="AC206" s="21">
        <v>29567.011706293397</v>
      </c>
      <c r="AD206" s="21">
        <v>-62609.8</v>
      </c>
      <c r="AE206" s="21">
        <v>-23993.42</v>
      </c>
      <c r="AF206" s="143">
        <v>-190833.12979845391</v>
      </c>
      <c r="AG206" s="15">
        <v>104770.055855497</v>
      </c>
      <c r="AH206" s="130">
        <v>364536.56979049783</v>
      </c>
      <c r="AI206" s="163"/>
      <c r="AJ206" s="15">
        <v>230.78819065366619</v>
      </c>
      <c r="AK206" s="15">
        <v>61.558828433535695</v>
      </c>
      <c r="AL206" s="15">
        <v>292.34701908720189</v>
      </c>
      <c r="AN206" s="143">
        <v>240.92826389518808</v>
      </c>
      <c r="AO206" s="143">
        <v>48.71912446811583</v>
      </c>
      <c r="AP206" s="143">
        <v>-90.571015566423313</v>
      </c>
      <c r="AQ206" s="143">
        <v>34.69705405746808</v>
      </c>
      <c r="AR206" s="143">
        <v>233.77342685434868</v>
      </c>
      <c r="AT206" s="143">
        <v>240.81397154988676</v>
      </c>
      <c r="AU206" s="143">
        <v>31.202930769430978</v>
      </c>
      <c r="AV206" s="143">
        <v>-29.98</v>
      </c>
      <c r="AW206" s="143">
        <v>-11.48</v>
      </c>
      <c r="AX206" s="143">
        <v>-90.528050189019879</v>
      </c>
      <c r="AY206" s="143">
        <v>49.701165016839184</v>
      </c>
      <c r="AZ206" s="143">
        <v>189.73001714713703</v>
      </c>
      <c r="BB206" s="15">
        <v>241.6163027259216</v>
      </c>
      <c r="BC206" s="15">
        <v>14.072828037264825</v>
      </c>
      <c r="BD206" s="15">
        <v>-29.8</v>
      </c>
      <c r="BE206" s="15">
        <v>-11.42</v>
      </c>
      <c r="BF206" s="15">
        <v>-90.829666729392628</v>
      </c>
      <c r="BG206" s="15">
        <v>49.86675671370633</v>
      </c>
      <c r="BH206" s="15">
        <v>173.50622074750015</v>
      </c>
    </row>
    <row r="207" spans="1:60">
      <c r="A207" s="48">
        <v>624</v>
      </c>
      <c r="B207" s="52">
        <v>8</v>
      </c>
      <c r="C207" s="52">
        <v>8</v>
      </c>
      <c r="D207" s="11" t="s">
        <v>219</v>
      </c>
      <c r="E207" s="14">
        <v>5119</v>
      </c>
      <c r="F207" s="14">
        <v>5117</v>
      </c>
      <c r="G207" s="21">
        <v>5065</v>
      </c>
      <c r="H207" s="21">
        <v>5001</v>
      </c>
      <c r="I207" s="21"/>
      <c r="J207" s="15">
        <v>1230772.7042678252</v>
      </c>
      <c r="K207" s="21">
        <v>1242135.8190745302</v>
      </c>
      <c r="L207" s="130">
        <v>2472908.5233423552</v>
      </c>
      <c r="M207" s="130"/>
      <c r="N207" s="21">
        <v>725888.94401539117</v>
      </c>
      <c r="O207" s="21">
        <v>807599.48619995406</v>
      </c>
      <c r="P207" s="21">
        <v>-463451.88665338809</v>
      </c>
      <c r="Q207" s="15">
        <v>177544.82561206416</v>
      </c>
      <c r="R207" s="12">
        <v>1247581.3691740213</v>
      </c>
      <c r="S207" s="15"/>
      <c r="T207" s="15">
        <v>725888.94401539117</v>
      </c>
      <c r="U207" s="21">
        <v>718044.90158993797</v>
      </c>
      <c r="V207" s="21">
        <v>-151848.70000000001</v>
      </c>
      <c r="W207" s="21">
        <v>-58146.200000000004</v>
      </c>
      <c r="X207" s="143">
        <v>-463451.88665338809</v>
      </c>
      <c r="Y207" s="15">
        <v>251736.40081029048</v>
      </c>
      <c r="Z207" s="12">
        <v>1022223.4597622316</v>
      </c>
      <c r="AA207" s="12"/>
      <c r="AB207" s="15">
        <v>725888.94401539117</v>
      </c>
      <c r="AC207" s="21">
        <v>630109.32615474646</v>
      </c>
      <c r="AD207" s="21">
        <v>-149029.80000000002</v>
      </c>
      <c r="AE207" s="21">
        <v>-57111.42</v>
      </c>
      <c r="AF207" s="143">
        <v>-463451.88665338809</v>
      </c>
      <c r="AG207" s="15">
        <v>251736.40081029048</v>
      </c>
      <c r="AH207" s="130">
        <v>938141.56432704011</v>
      </c>
      <c r="AI207" s="163"/>
      <c r="AJ207" s="15">
        <v>240.43225322676795</v>
      </c>
      <c r="AK207" s="15">
        <v>242.65204514056069</v>
      </c>
      <c r="AL207" s="15">
        <v>483.08429836732859</v>
      </c>
      <c r="AN207" s="143">
        <v>141.85830447828633</v>
      </c>
      <c r="AO207" s="143">
        <v>157.82675126049523</v>
      </c>
      <c r="AP207" s="143">
        <v>-90.571015566423313</v>
      </c>
      <c r="AQ207" s="143">
        <v>34.69705405746808</v>
      </c>
      <c r="AR207" s="143">
        <v>243.81109422982632</v>
      </c>
      <c r="AT207" s="143">
        <v>143.31469773255503</v>
      </c>
      <c r="AU207" s="143">
        <v>141.76602203157708</v>
      </c>
      <c r="AV207" s="143">
        <v>-29.980000000000004</v>
      </c>
      <c r="AW207" s="143">
        <v>-11.48</v>
      </c>
      <c r="AX207" s="143">
        <v>-91.500866071744937</v>
      </c>
      <c r="AY207" s="143">
        <v>49.701165016839184</v>
      </c>
      <c r="AZ207" s="143">
        <v>201.82101870922637</v>
      </c>
      <c r="BB207" s="15">
        <v>145.14875905126797</v>
      </c>
      <c r="BC207" s="15">
        <v>125.99666589776974</v>
      </c>
      <c r="BD207" s="15">
        <v>-29.800000000000004</v>
      </c>
      <c r="BE207" s="15">
        <v>-11.42</v>
      </c>
      <c r="BF207" s="15">
        <v>-92.671842962085208</v>
      </c>
      <c r="BG207" s="15">
        <v>50.337212719514191</v>
      </c>
      <c r="BH207" s="15">
        <v>187.59079470646674</v>
      </c>
    </row>
    <row r="208" spans="1:60">
      <c r="A208" s="48">
        <v>625</v>
      </c>
      <c r="B208" s="52">
        <v>17</v>
      </c>
      <c r="C208" s="52">
        <v>17</v>
      </c>
      <c r="D208" s="11" t="s">
        <v>220</v>
      </c>
      <c r="E208" s="14">
        <v>3048</v>
      </c>
      <c r="F208" s="14">
        <v>2991</v>
      </c>
      <c r="G208" s="21">
        <v>2980</v>
      </c>
      <c r="H208" s="21">
        <v>2976</v>
      </c>
      <c r="I208" s="21"/>
      <c r="J208" s="15">
        <v>926376.7372162512</v>
      </c>
      <c r="K208" s="21">
        <v>624383.3613538905</v>
      </c>
      <c r="L208" s="130">
        <v>1550760.0985701417</v>
      </c>
      <c r="M208" s="130"/>
      <c r="N208" s="21">
        <v>866263.96259344369</v>
      </c>
      <c r="O208" s="21">
        <v>526799.0707816052</v>
      </c>
      <c r="P208" s="21">
        <v>-270897.90755917213</v>
      </c>
      <c r="Q208" s="15">
        <v>103778.88868588702</v>
      </c>
      <c r="R208" s="12">
        <v>1225944.0145017637</v>
      </c>
      <c r="S208" s="15"/>
      <c r="T208" s="15">
        <v>866263.96259344369</v>
      </c>
      <c r="U208" s="21">
        <v>474452.42966990732</v>
      </c>
      <c r="V208" s="21">
        <v>-89340.4</v>
      </c>
      <c r="W208" s="21">
        <v>-34210.400000000001</v>
      </c>
      <c r="X208" s="143">
        <v>-270897.90755917213</v>
      </c>
      <c r="Y208" s="15">
        <v>148109.47175018079</v>
      </c>
      <c r="Z208" s="12">
        <v>1094377.1564543599</v>
      </c>
      <c r="AA208" s="12"/>
      <c r="AB208" s="15">
        <v>866263.96259344369</v>
      </c>
      <c r="AC208" s="21">
        <v>423052.13533208088</v>
      </c>
      <c r="AD208" s="21">
        <v>-88684.800000000003</v>
      </c>
      <c r="AE208" s="21">
        <v>-33985.919999999998</v>
      </c>
      <c r="AF208" s="143">
        <v>-270897.90755917213</v>
      </c>
      <c r="AG208" s="15">
        <v>148109.47175018079</v>
      </c>
      <c r="AH208" s="130">
        <v>1043856.9421165334</v>
      </c>
      <c r="AI208" s="163"/>
      <c r="AJ208" s="15">
        <v>303.92937572711656</v>
      </c>
      <c r="AK208" s="15">
        <v>204.85018417122393</v>
      </c>
      <c r="AL208" s="15">
        <v>508.77955989834044</v>
      </c>
      <c r="AN208" s="143">
        <v>289.62352477213096</v>
      </c>
      <c r="AO208" s="143">
        <v>176.12807448398704</v>
      </c>
      <c r="AP208" s="143">
        <v>-90.571015566423313</v>
      </c>
      <c r="AQ208" s="143">
        <v>34.69705405746808</v>
      </c>
      <c r="AR208" s="143">
        <v>409.87763774716274</v>
      </c>
      <c r="AT208" s="143">
        <v>290.69260489712877</v>
      </c>
      <c r="AU208" s="143">
        <v>159.21222472144541</v>
      </c>
      <c r="AV208" s="143">
        <v>-29.979999999999997</v>
      </c>
      <c r="AW208" s="143">
        <v>-11.48</v>
      </c>
      <c r="AX208" s="143">
        <v>-90.90533810710474</v>
      </c>
      <c r="AY208" s="143">
        <v>49.701165016839191</v>
      </c>
      <c r="AZ208" s="143">
        <v>367.2406565283087</v>
      </c>
      <c r="BB208" s="15">
        <v>291.083320763926</v>
      </c>
      <c r="BC208" s="15">
        <v>142.15461536696267</v>
      </c>
      <c r="BD208" s="15">
        <v>-29.8</v>
      </c>
      <c r="BE208" s="15">
        <v>-11.42</v>
      </c>
      <c r="BF208" s="15">
        <v>-91.027522701334718</v>
      </c>
      <c r="BG208" s="15">
        <v>49.767967657990859</v>
      </c>
      <c r="BH208" s="15">
        <v>350.75838108754482</v>
      </c>
    </row>
    <row r="209" spans="1:60">
      <c r="A209" s="48">
        <v>626</v>
      </c>
      <c r="B209" s="52">
        <v>17</v>
      </c>
      <c r="C209" s="52">
        <v>17</v>
      </c>
      <c r="D209" s="11" t="s">
        <v>221</v>
      </c>
      <c r="E209" s="14">
        <v>4964</v>
      </c>
      <c r="F209" s="14">
        <v>4835</v>
      </c>
      <c r="G209" s="21">
        <v>4756</v>
      </c>
      <c r="H209" s="21">
        <v>4702</v>
      </c>
      <c r="I209" s="21"/>
      <c r="J209" s="15">
        <v>-290975.44823777484</v>
      </c>
      <c r="K209" s="21">
        <v>-340119.33275351027</v>
      </c>
      <c r="L209" s="130">
        <v>-631094.78099128511</v>
      </c>
      <c r="M209" s="130"/>
      <c r="N209" s="21">
        <v>-810274.76302125945</v>
      </c>
      <c r="O209" s="21">
        <v>-634403.05447880784</v>
      </c>
      <c r="P209" s="21">
        <v>-437910.86026365671</v>
      </c>
      <c r="Q209" s="15">
        <v>167760.25636785818</v>
      </c>
      <c r="R209" s="12">
        <v>-1714828.421395866</v>
      </c>
      <c r="S209" s="15"/>
      <c r="T209" s="15">
        <v>-810274.76302125945</v>
      </c>
      <c r="U209" s="21">
        <v>-573972.24865301687</v>
      </c>
      <c r="V209" s="21">
        <v>-142584.88</v>
      </c>
      <c r="W209" s="21">
        <v>-54598.880000000005</v>
      </c>
      <c r="X209" s="143">
        <v>-437910.86026365671</v>
      </c>
      <c r="Y209" s="15">
        <v>236378.74082008717</v>
      </c>
      <c r="Z209" s="12">
        <v>-1782962.8911178459</v>
      </c>
      <c r="AA209" s="12"/>
      <c r="AB209" s="15">
        <v>-810274.76302125945</v>
      </c>
      <c r="AC209" s="21">
        <v>-512011.65792195394</v>
      </c>
      <c r="AD209" s="21">
        <v>-140119.6</v>
      </c>
      <c r="AE209" s="21">
        <v>-53696.84</v>
      </c>
      <c r="AF209" s="143">
        <v>-437910.86026365671</v>
      </c>
      <c r="AG209" s="15">
        <v>236378.74082008717</v>
      </c>
      <c r="AH209" s="130">
        <v>-1717634.9803867831</v>
      </c>
      <c r="AI209" s="163"/>
      <c r="AJ209" s="15">
        <v>-58.61713300519235</v>
      </c>
      <c r="AK209" s="15">
        <v>-68.517190321013345</v>
      </c>
      <c r="AL209" s="15">
        <v>-127.1343233262057</v>
      </c>
      <c r="AN209" s="143">
        <v>-167.58526639529669</v>
      </c>
      <c r="AO209" s="143">
        <v>-131.2105593544587</v>
      </c>
      <c r="AP209" s="143">
        <v>-90.571015566423313</v>
      </c>
      <c r="AQ209" s="143">
        <v>34.69705405746808</v>
      </c>
      <c r="AR209" s="143">
        <v>-354.66978725871064</v>
      </c>
      <c r="AT209" s="143">
        <v>-170.36895774206465</v>
      </c>
      <c r="AU209" s="143">
        <v>-120.68382015412466</v>
      </c>
      <c r="AV209" s="143">
        <v>-29.98</v>
      </c>
      <c r="AW209" s="143">
        <v>-11.48</v>
      </c>
      <c r="AX209" s="143">
        <v>-92.075454218598978</v>
      </c>
      <c r="AY209" s="143">
        <v>49.701165016839184</v>
      </c>
      <c r="AZ209" s="143">
        <v>-374.88706709794911</v>
      </c>
      <c r="BB209" s="15">
        <v>-172.32555572549117</v>
      </c>
      <c r="BC209" s="15">
        <v>-108.8923134670255</v>
      </c>
      <c r="BD209" s="15">
        <v>-29.8</v>
      </c>
      <c r="BE209" s="15">
        <v>-11.42</v>
      </c>
      <c r="BF209" s="15">
        <v>-93.132892442291947</v>
      </c>
      <c r="BG209" s="15">
        <v>50.271956788619136</v>
      </c>
      <c r="BH209" s="15">
        <v>-365.29880484618951</v>
      </c>
    </row>
    <row r="210" spans="1:60">
      <c r="A210" s="48">
        <v>630</v>
      </c>
      <c r="B210" s="52">
        <v>17</v>
      </c>
      <c r="C210" s="52">
        <v>17</v>
      </c>
      <c r="D210" s="11" t="s">
        <v>222</v>
      </c>
      <c r="E210" s="14">
        <v>1631</v>
      </c>
      <c r="F210" s="14">
        <v>1635</v>
      </c>
      <c r="G210" s="21">
        <v>1646</v>
      </c>
      <c r="H210" s="21">
        <v>1641</v>
      </c>
      <c r="I210" s="21"/>
      <c r="J210" s="15">
        <v>-353312.35339960601</v>
      </c>
      <c r="K210" s="21">
        <v>-467785.08220569883</v>
      </c>
      <c r="L210" s="130">
        <v>-821097.43560530478</v>
      </c>
      <c r="M210" s="130"/>
      <c r="N210" s="21">
        <v>-212876.4904722666</v>
      </c>
      <c r="O210" s="21">
        <v>-356386.24548224919</v>
      </c>
      <c r="P210" s="21">
        <v>-148083.61045110211</v>
      </c>
      <c r="Q210" s="15">
        <v>56729.683383960313</v>
      </c>
      <c r="R210" s="12">
        <v>-660616.66302165762</v>
      </c>
      <c r="S210" s="15"/>
      <c r="T210" s="15">
        <v>-212876.4904722666</v>
      </c>
      <c r="U210" s="21">
        <v>-335951.00917921547</v>
      </c>
      <c r="V210" s="21">
        <v>-49347.08</v>
      </c>
      <c r="W210" s="21">
        <v>-18896.080000000002</v>
      </c>
      <c r="X210" s="143">
        <v>-148083.61045110211</v>
      </c>
      <c r="Y210" s="15">
        <v>81808.117617717289</v>
      </c>
      <c r="Z210" s="12">
        <v>-683346.15248486691</v>
      </c>
      <c r="AA210" s="12"/>
      <c r="AB210" s="15">
        <v>-212876.4904722666</v>
      </c>
      <c r="AC210" s="21">
        <v>-314998.46195164818</v>
      </c>
      <c r="AD210" s="21">
        <v>-48901.8</v>
      </c>
      <c r="AE210" s="21">
        <v>-18740.22</v>
      </c>
      <c r="AF210" s="143">
        <v>-148083.61045110211</v>
      </c>
      <c r="AG210" s="15">
        <v>81808.117617717289</v>
      </c>
      <c r="AH210" s="130">
        <v>-661792.46525729971</v>
      </c>
      <c r="AI210" s="163"/>
      <c r="AJ210" s="15">
        <v>-216.62314739399511</v>
      </c>
      <c r="AK210" s="15">
        <v>-286.80875671716666</v>
      </c>
      <c r="AL210" s="15">
        <v>-503.43190411116171</v>
      </c>
      <c r="AN210" s="143">
        <v>-130.19968836224257</v>
      </c>
      <c r="AO210" s="143">
        <v>-217.97323882706371</v>
      </c>
      <c r="AP210" s="143">
        <v>-90.571015566423313</v>
      </c>
      <c r="AQ210" s="143">
        <v>34.69705405746808</v>
      </c>
      <c r="AR210" s="143">
        <v>-404.04688869826151</v>
      </c>
      <c r="AT210" s="143">
        <v>-129.32958108886186</v>
      </c>
      <c r="AU210" s="143">
        <v>-204.10146365687453</v>
      </c>
      <c r="AV210" s="143">
        <v>-29.98</v>
      </c>
      <c r="AW210" s="143">
        <v>-11.48</v>
      </c>
      <c r="AX210" s="143">
        <v>-89.965741464825101</v>
      </c>
      <c r="AY210" s="143">
        <v>49.701165016839177</v>
      </c>
      <c r="AZ210" s="143">
        <v>-415.15562119372231</v>
      </c>
      <c r="BB210" s="15">
        <v>-129.72363831338609</v>
      </c>
      <c r="BC210" s="15">
        <v>-191.95518705158329</v>
      </c>
      <c r="BD210" s="15">
        <v>-29.8</v>
      </c>
      <c r="BE210" s="15">
        <v>-11.42</v>
      </c>
      <c r="BF210" s="15">
        <v>-90.239860116454665</v>
      </c>
      <c r="BG210" s="15">
        <v>49.852600620181164</v>
      </c>
      <c r="BH210" s="15">
        <v>-403.28608486124295</v>
      </c>
    </row>
    <row r="211" spans="1:60">
      <c r="A211" s="48">
        <v>631</v>
      </c>
      <c r="B211" s="52">
        <v>2</v>
      </c>
      <c r="C211" s="52">
        <v>2</v>
      </c>
      <c r="D211" s="11" t="s">
        <v>223</v>
      </c>
      <c r="E211" s="14">
        <v>1985</v>
      </c>
      <c r="F211" s="14">
        <v>1963</v>
      </c>
      <c r="G211" s="21">
        <v>1930</v>
      </c>
      <c r="H211" s="21">
        <v>1919</v>
      </c>
      <c r="I211" s="21"/>
      <c r="J211" s="15">
        <v>562070.08676746942</v>
      </c>
      <c r="K211" s="21">
        <v>552852.39864837914</v>
      </c>
      <c r="L211" s="130">
        <v>1114922.4854158484</v>
      </c>
      <c r="M211" s="130"/>
      <c r="N211" s="21">
        <v>142206.73888944913</v>
      </c>
      <c r="O211" s="21">
        <v>235270.97998128511</v>
      </c>
      <c r="P211" s="21">
        <v>-177790.90355688895</v>
      </c>
      <c r="Q211" s="15">
        <v>68110.317114809834</v>
      </c>
      <c r="R211" s="12">
        <v>267797.13242865511</v>
      </c>
      <c r="S211" s="15"/>
      <c r="T211" s="15">
        <v>142206.73888944913</v>
      </c>
      <c r="U211" s="21">
        <v>200915.76216040147</v>
      </c>
      <c r="V211" s="21">
        <v>-57861.4</v>
      </c>
      <c r="W211" s="21">
        <v>-22156.400000000001</v>
      </c>
      <c r="X211" s="143">
        <v>-177790.90355688895</v>
      </c>
      <c r="Y211" s="15">
        <v>95923.248482499621</v>
      </c>
      <c r="Z211" s="12">
        <v>181237.04597546122</v>
      </c>
      <c r="AA211" s="12"/>
      <c r="AB211" s="15">
        <v>142206.73888944913</v>
      </c>
      <c r="AC211" s="21">
        <v>167181.63384707706</v>
      </c>
      <c r="AD211" s="21">
        <v>-57186.200000000004</v>
      </c>
      <c r="AE211" s="21">
        <v>-21914.98</v>
      </c>
      <c r="AF211" s="143">
        <v>-177790.90355688895</v>
      </c>
      <c r="AG211" s="15">
        <v>95923.248482499621</v>
      </c>
      <c r="AH211" s="130">
        <v>148419.53766213683</v>
      </c>
      <c r="AI211" s="163"/>
      <c r="AJ211" s="15">
        <v>283.1587338878939</v>
      </c>
      <c r="AK211" s="15">
        <v>278.51506229137487</v>
      </c>
      <c r="AL211" s="15">
        <v>561.67379617926872</v>
      </c>
      <c r="AN211" s="143">
        <v>72.443575593198744</v>
      </c>
      <c r="AO211" s="143">
        <v>119.85276616468931</v>
      </c>
      <c r="AP211" s="143">
        <v>-90.571015566423313</v>
      </c>
      <c r="AQ211" s="143">
        <v>34.69705405746808</v>
      </c>
      <c r="AR211" s="143">
        <v>136.42238024893282</v>
      </c>
      <c r="AT211" s="143">
        <v>73.682248129248251</v>
      </c>
      <c r="AU211" s="143">
        <v>104.10143117119247</v>
      </c>
      <c r="AV211" s="143">
        <v>-29.98</v>
      </c>
      <c r="AW211" s="143">
        <v>-11.48</v>
      </c>
      <c r="AX211" s="143">
        <v>-92.119639148647124</v>
      </c>
      <c r="AY211" s="143">
        <v>49.701165016839184</v>
      </c>
      <c r="AZ211" s="143">
        <v>93.905205168632762</v>
      </c>
      <c r="BB211" s="15">
        <v>74.104605987206426</v>
      </c>
      <c r="BC211" s="15">
        <v>87.119142181905715</v>
      </c>
      <c r="BD211" s="15">
        <v>-29.8</v>
      </c>
      <c r="BE211" s="15">
        <v>-11.42</v>
      </c>
      <c r="BF211" s="15">
        <v>-92.64768293740957</v>
      </c>
      <c r="BG211" s="15">
        <v>49.986059657373431</v>
      </c>
      <c r="BH211" s="15">
        <v>77.34212488907599</v>
      </c>
    </row>
    <row r="212" spans="1:60">
      <c r="A212" s="48">
        <v>635</v>
      </c>
      <c r="B212" s="52">
        <v>6</v>
      </c>
      <c r="C212" s="52">
        <v>6</v>
      </c>
      <c r="D212" s="11" t="s">
        <v>224</v>
      </c>
      <c r="E212" s="14">
        <v>6439</v>
      </c>
      <c r="F212" s="14">
        <v>6347</v>
      </c>
      <c r="G212" s="21">
        <v>6337</v>
      </c>
      <c r="H212" s="21">
        <v>6238</v>
      </c>
      <c r="I212" s="21"/>
      <c r="J212" s="15">
        <v>-40000.643998499349</v>
      </c>
      <c r="K212" s="21">
        <v>-88598.224881671558</v>
      </c>
      <c r="L212" s="130">
        <v>-128598.86888017091</v>
      </c>
      <c r="M212" s="130"/>
      <c r="N212" s="21">
        <v>-114422.80464292956</v>
      </c>
      <c r="O212" s="21">
        <v>-69706.290798041548</v>
      </c>
      <c r="P212" s="21">
        <v>-574854.23580008873</v>
      </c>
      <c r="Q212" s="15">
        <v>220222.2021027499</v>
      </c>
      <c r="R212" s="12">
        <v>-538761.12913830997</v>
      </c>
      <c r="S212" s="15"/>
      <c r="T212" s="15">
        <v>-114422.80464292956</v>
      </c>
      <c r="U212" s="21">
        <v>-12958.827423141587</v>
      </c>
      <c r="V212" s="21">
        <v>-189983.26</v>
      </c>
      <c r="W212" s="21">
        <v>-72748.760000000009</v>
      </c>
      <c r="X212" s="143">
        <v>-574854.23580008873</v>
      </c>
      <c r="Y212" s="15">
        <v>314956.28271170991</v>
      </c>
      <c r="Z212" s="12">
        <v>-650011.60515445005</v>
      </c>
      <c r="AA212" s="12"/>
      <c r="AB212" s="15">
        <v>-114422.80464292956</v>
      </c>
      <c r="AC212" s="21">
        <v>-26826.936136676995</v>
      </c>
      <c r="AD212" s="21">
        <v>-185892.4</v>
      </c>
      <c r="AE212" s="21">
        <v>-71237.960000000006</v>
      </c>
      <c r="AF212" s="143">
        <v>-574854.23580008873</v>
      </c>
      <c r="AG212" s="15">
        <v>314956.28271170991</v>
      </c>
      <c r="AH212" s="130">
        <v>-658278.05386798549</v>
      </c>
      <c r="AI212" s="163"/>
      <c r="AJ212" s="15">
        <v>-6.2122447582698168</v>
      </c>
      <c r="AK212" s="15">
        <v>-13.759624923384308</v>
      </c>
      <c r="AL212" s="15">
        <v>-19.971869681654123</v>
      </c>
      <c r="AN212" s="143">
        <v>-18.027856411364354</v>
      </c>
      <c r="AO212" s="143">
        <v>-10.982557239332211</v>
      </c>
      <c r="AP212" s="143">
        <v>-90.571015566423313</v>
      </c>
      <c r="AQ212" s="143">
        <v>34.69705405746808</v>
      </c>
      <c r="AR212" s="143">
        <v>-84.884375159651796</v>
      </c>
      <c r="AT212" s="143">
        <v>-18.056304977580805</v>
      </c>
      <c r="AU212" s="143">
        <v>-2.0449467292317478</v>
      </c>
      <c r="AV212" s="143">
        <v>-29.98</v>
      </c>
      <c r="AW212" s="143">
        <v>-11.480000000000002</v>
      </c>
      <c r="AX212" s="143">
        <v>-90.713939687563311</v>
      </c>
      <c r="AY212" s="143">
        <v>49.701165016839184</v>
      </c>
      <c r="AZ212" s="143">
        <v>-102.5740263775367</v>
      </c>
      <c r="BB212" s="15">
        <v>-18.342867047600123</v>
      </c>
      <c r="BC212" s="15">
        <v>-4.3005668702592166</v>
      </c>
      <c r="BD212" s="15">
        <v>-29.8</v>
      </c>
      <c r="BE212" s="15">
        <v>-11.420000000000002</v>
      </c>
      <c r="BF212" s="15">
        <v>-92.153612664329714</v>
      </c>
      <c r="BG212" s="15">
        <v>50.489945930059299</v>
      </c>
      <c r="BH212" s="15">
        <v>-105.52710065212977</v>
      </c>
    </row>
    <row r="213" spans="1:60">
      <c r="A213" s="48">
        <v>636</v>
      </c>
      <c r="B213" s="52">
        <v>2</v>
      </c>
      <c r="C213" s="52">
        <v>2</v>
      </c>
      <c r="D213" s="11" t="s">
        <v>225</v>
      </c>
      <c r="E213" s="14">
        <v>8222</v>
      </c>
      <c r="F213" s="14">
        <v>8154</v>
      </c>
      <c r="G213" s="21">
        <v>8130</v>
      </c>
      <c r="H213" s="21">
        <v>8011</v>
      </c>
      <c r="I213" s="21"/>
      <c r="J213" s="15">
        <v>547609.04309370148</v>
      </c>
      <c r="K213" s="21">
        <v>227655.28563894515</v>
      </c>
      <c r="L213" s="130">
        <v>775264.32873264665</v>
      </c>
      <c r="M213" s="130"/>
      <c r="N213" s="21">
        <v>736313.75676624791</v>
      </c>
      <c r="O213" s="21">
        <v>197080.27186350423</v>
      </c>
      <c r="P213" s="21">
        <v>-738516.06092861574</v>
      </c>
      <c r="Q213" s="15">
        <v>282919.77878459473</v>
      </c>
      <c r="R213" s="12">
        <v>477797.7464857311</v>
      </c>
      <c r="S213" s="15"/>
      <c r="T213" s="15">
        <v>736313.75676624791</v>
      </c>
      <c r="U213" s="21">
        <v>54373.982453679906</v>
      </c>
      <c r="V213" s="21">
        <v>-243737.4</v>
      </c>
      <c r="W213" s="21">
        <v>-93332.400000000009</v>
      </c>
      <c r="X213" s="143">
        <v>-738516.06092861574</v>
      </c>
      <c r="Y213" s="15">
        <v>404070.47158690257</v>
      </c>
      <c r="Z213" s="12">
        <v>119172.34987821459</v>
      </c>
      <c r="AA213" s="12"/>
      <c r="AB213" s="15">
        <v>736313.75676624791</v>
      </c>
      <c r="AC213" s="21">
        <v>-34464.603317861074</v>
      </c>
      <c r="AD213" s="21">
        <v>-238727.80000000002</v>
      </c>
      <c r="AE213" s="21">
        <v>-91485.62</v>
      </c>
      <c r="AF213" s="143">
        <v>-738516.06092861574</v>
      </c>
      <c r="AG213" s="15">
        <v>404070.47158690257</v>
      </c>
      <c r="AH213" s="130">
        <v>37190.144106673601</v>
      </c>
      <c r="AI213" s="163"/>
      <c r="AJ213" s="15">
        <v>66.602899914096511</v>
      </c>
      <c r="AK213" s="15">
        <v>27.688553349421692</v>
      </c>
      <c r="AL213" s="15">
        <v>94.291453263518207</v>
      </c>
      <c r="AN213" s="143">
        <v>90.30092675573313</v>
      </c>
      <c r="AO213" s="143">
        <v>24.16976598767528</v>
      </c>
      <c r="AP213" s="143">
        <v>-90.571015566423313</v>
      </c>
      <c r="AQ213" s="143">
        <v>34.69705405746808</v>
      </c>
      <c r="AR213" s="143">
        <v>58.596731234453166</v>
      </c>
      <c r="AT213" s="143">
        <v>90.567497757226064</v>
      </c>
      <c r="AU213" s="143">
        <v>6.6880667224698529</v>
      </c>
      <c r="AV213" s="143">
        <v>-29.98</v>
      </c>
      <c r="AW213" s="143">
        <v>-11.48</v>
      </c>
      <c r="AX213" s="143">
        <v>-90.838383878058522</v>
      </c>
      <c r="AY213" s="143">
        <v>49.701165016839184</v>
      </c>
      <c r="AZ213" s="143">
        <v>14.658345618476579</v>
      </c>
      <c r="BB213" s="15">
        <v>91.912839441548854</v>
      </c>
      <c r="BC213" s="15">
        <v>-4.3021599448085226</v>
      </c>
      <c r="BD213" s="15">
        <v>-29.8</v>
      </c>
      <c r="BE213" s="15">
        <v>-11.42</v>
      </c>
      <c r="BF213" s="15">
        <v>-92.187749460568682</v>
      </c>
      <c r="BG213" s="15">
        <v>50.439454698152858</v>
      </c>
      <c r="BH213" s="15">
        <v>4.6423847343245042</v>
      </c>
    </row>
    <row r="214" spans="1:60">
      <c r="A214" s="48">
        <v>638</v>
      </c>
      <c r="B214" s="52">
        <v>1</v>
      </c>
      <c r="C214" s="136">
        <v>32</v>
      </c>
      <c r="D214" s="11" t="s">
        <v>226</v>
      </c>
      <c r="E214" s="14">
        <v>51149</v>
      </c>
      <c r="F214" s="14">
        <v>51232</v>
      </c>
      <c r="G214" s="21">
        <v>51289</v>
      </c>
      <c r="H214" s="21">
        <v>51737</v>
      </c>
      <c r="I214" s="21"/>
      <c r="J214" s="15">
        <v>13635707.035093911</v>
      </c>
      <c r="K214" s="21">
        <v>5791297.8341033831</v>
      </c>
      <c r="L214" s="130">
        <v>19427004.869197294</v>
      </c>
      <c r="M214" s="130"/>
      <c r="N214" s="21">
        <v>14522566.989777571</v>
      </c>
      <c r="O214" s="21">
        <v>5402351.0373497</v>
      </c>
      <c r="P214" s="21">
        <v>-4640134.2694989992</v>
      </c>
      <c r="Q214" s="15">
        <v>1777599.4734722048</v>
      </c>
      <c r="R214" s="12">
        <v>17062383.231100474</v>
      </c>
      <c r="S214" s="15"/>
      <c r="T214" s="15">
        <v>14522566.989777571</v>
      </c>
      <c r="U214" s="21">
        <v>4505720.105409042</v>
      </c>
      <c r="V214" s="21">
        <v>-1537644.22</v>
      </c>
      <c r="W214" s="21">
        <v>-588797.72</v>
      </c>
      <c r="X214" s="143">
        <v>-4640134.2694989992</v>
      </c>
      <c r="Y214" s="15">
        <v>2549123.0525486646</v>
      </c>
      <c r="Z214" s="12">
        <v>14810833.938236281</v>
      </c>
      <c r="AA214" s="12"/>
      <c r="AB214" s="15">
        <v>14522566.989777571</v>
      </c>
      <c r="AC214" s="21">
        <v>3625298.8819000069</v>
      </c>
      <c r="AD214" s="21">
        <v>-1541762.6</v>
      </c>
      <c r="AE214" s="21">
        <v>-590836.54</v>
      </c>
      <c r="AF214" s="143">
        <v>-4640134.2694989992</v>
      </c>
      <c r="AG214" s="15">
        <v>2549123.0525486646</v>
      </c>
      <c r="AH214" s="130">
        <v>13924255.514727242</v>
      </c>
      <c r="AI214" s="163"/>
      <c r="AJ214" s="15">
        <v>266.58794961961939</v>
      </c>
      <c r="AK214" s="15">
        <v>113.22406760842603</v>
      </c>
      <c r="AL214" s="15">
        <v>379.81201722804542</v>
      </c>
      <c r="AN214" s="143">
        <v>283.46671981920616</v>
      </c>
      <c r="AO214" s="143">
        <v>105.44876322122306</v>
      </c>
      <c r="AP214" s="143">
        <v>-90.571015566423313</v>
      </c>
      <c r="AQ214" s="143">
        <v>34.69705405746808</v>
      </c>
      <c r="AR214" s="143">
        <v>333.04152153147396</v>
      </c>
      <c r="AT214" s="143">
        <v>283.15168924676971</v>
      </c>
      <c r="AU214" s="143">
        <v>87.849638429469124</v>
      </c>
      <c r="AV214" s="143">
        <v>-29.98</v>
      </c>
      <c r="AW214" s="143">
        <v>-11.479999999999999</v>
      </c>
      <c r="AX214" s="143">
        <v>-90.47035952151532</v>
      </c>
      <c r="AY214" s="143">
        <v>49.701165016839177</v>
      </c>
      <c r="AZ214" s="143">
        <v>288.77213317156276</v>
      </c>
      <c r="BB214" s="15">
        <v>280.69982777852545</v>
      </c>
      <c r="BC214" s="15">
        <v>70.07168722384381</v>
      </c>
      <c r="BD214" s="15">
        <v>-29.8</v>
      </c>
      <c r="BE214" s="15">
        <v>-11.42</v>
      </c>
      <c r="BF214" s="15">
        <v>-89.686960386164628</v>
      </c>
      <c r="BG214" s="15">
        <v>49.270793678579444</v>
      </c>
      <c r="BH214" s="15">
        <v>269.13534829478402</v>
      </c>
    </row>
    <row r="215" spans="1:60">
      <c r="A215" s="48">
        <v>678</v>
      </c>
      <c r="B215" s="52">
        <v>17</v>
      </c>
      <c r="C215" s="52">
        <v>17</v>
      </c>
      <c r="D215" s="11" t="s">
        <v>227</v>
      </c>
      <c r="E215" s="14">
        <v>24260</v>
      </c>
      <c r="F215" s="14">
        <v>24073</v>
      </c>
      <c r="G215" s="21">
        <v>23797</v>
      </c>
      <c r="H215" s="21">
        <v>23571</v>
      </c>
      <c r="I215" s="21"/>
      <c r="J215" s="15">
        <v>2016187.6418590839</v>
      </c>
      <c r="K215" s="21">
        <v>1338054.1044095384</v>
      </c>
      <c r="L215" s="130">
        <v>3354241.7462686226</v>
      </c>
      <c r="M215" s="130"/>
      <c r="N215" s="21">
        <v>1514748.4909656369</v>
      </c>
      <c r="O215" s="21">
        <v>542150.00276506203</v>
      </c>
      <c r="P215" s="21">
        <v>-2180316.0577305085</v>
      </c>
      <c r="Q215" s="15">
        <v>835262.18232542905</v>
      </c>
      <c r="R215" s="12">
        <v>711844.61832561949</v>
      </c>
      <c r="S215" s="15"/>
      <c r="T215" s="15">
        <v>1514748.4909656369</v>
      </c>
      <c r="U215" s="21">
        <v>120839.17311547887</v>
      </c>
      <c r="V215" s="21">
        <v>-713434.06</v>
      </c>
      <c r="W215" s="21">
        <v>-273189.56</v>
      </c>
      <c r="X215" s="143">
        <v>-2180316.0577305085</v>
      </c>
      <c r="Y215" s="15">
        <v>1182738.6239057221</v>
      </c>
      <c r="Z215" s="12">
        <v>-348613.38974367082</v>
      </c>
      <c r="AA215" s="12"/>
      <c r="AB215" s="15">
        <v>1514748.4909656369</v>
      </c>
      <c r="AC215" s="21">
        <v>-101749.61928757292</v>
      </c>
      <c r="AD215" s="21">
        <v>-702415.8</v>
      </c>
      <c r="AE215" s="21">
        <v>-269180.82</v>
      </c>
      <c r="AF215" s="143">
        <v>-2180316.0577305085</v>
      </c>
      <c r="AG215" s="15">
        <v>1182738.6239057221</v>
      </c>
      <c r="AH215" s="130">
        <v>-556175.18214672245</v>
      </c>
      <c r="AI215" s="163"/>
      <c r="AJ215" s="15">
        <v>83.107487298395867</v>
      </c>
      <c r="AK215" s="15">
        <v>55.154744617046106</v>
      </c>
      <c r="AL215" s="15">
        <v>138.26223191544199</v>
      </c>
      <c r="AN215" s="143">
        <v>62.92312927203244</v>
      </c>
      <c r="AO215" s="143">
        <v>22.521081824660907</v>
      </c>
      <c r="AP215" s="143">
        <v>-90.571015566423313</v>
      </c>
      <c r="AQ215" s="143">
        <v>34.69705405746808</v>
      </c>
      <c r="AR215" s="143">
        <v>29.570249587738108</v>
      </c>
      <c r="AT215" s="143">
        <v>63.652918055453917</v>
      </c>
      <c r="AU215" s="143">
        <v>5.0779162548001375</v>
      </c>
      <c r="AV215" s="143">
        <v>-29.980000000000004</v>
      </c>
      <c r="AW215" s="143">
        <v>-11.48</v>
      </c>
      <c r="AX215" s="143">
        <v>-91.621467316489827</v>
      </c>
      <c r="AY215" s="143">
        <v>49.701165016839184</v>
      </c>
      <c r="AZ215" s="143">
        <v>-14.649467989396596</v>
      </c>
      <c r="BB215" s="15">
        <v>64.263225614765474</v>
      </c>
      <c r="BC215" s="15">
        <v>-4.3167290012122068</v>
      </c>
      <c r="BD215" s="15">
        <v>-29.8</v>
      </c>
      <c r="BE215" s="15">
        <v>-11.42</v>
      </c>
      <c r="BF215" s="15">
        <v>-92.499938811696936</v>
      </c>
      <c r="BG215" s="15">
        <v>50.177702426953545</v>
      </c>
      <c r="BH215" s="15">
        <v>-23.595739771190125</v>
      </c>
    </row>
    <row r="216" spans="1:60">
      <c r="A216" s="48">
        <v>680</v>
      </c>
      <c r="B216" s="52">
        <v>2</v>
      </c>
      <c r="C216" s="52">
        <v>2</v>
      </c>
      <c r="D216" s="11" t="s">
        <v>228</v>
      </c>
      <c r="E216" s="14">
        <v>24810</v>
      </c>
      <c r="F216" s="14">
        <v>24942</v>
      </c>
      <c r="G216" s="21">
        <v>25331</v>
      </c>
      <c r="H216" s="21">
        <v>25738</v>
      </c>
      <c r="I216" s="21"/>
      <c r="J216" s="15">
        <v>123682.93708904352</v>
      </c>
      <c r="K216" s="21">
        <v>750431.68923208234</v>
      </c>
      <c r="L216" s="130">
        <v>874114.62632112589</v>
      </c>
      <c r="M216" s="130"/>
      <c r="N216" s="21">
        <v>787177.58923664829</v>
      </c>
      <c r="O216" s="21">
        <v>715983.87553536065</v>
      </c>
      <c r="P216" s="21">
        <v>-2259022.27025773</v>
      </c>
      <c r="Q216" s="15">
        <v>865413.92230136879</v>
      </c>
      <c r="R216" s="12">
        <v>109553.11681564758</v>
      </c>
      <c r="S216" s="15"/>
      <c r="T216" s="15">
        <v>787177.58923664829</v>
      </c>
      <c r="U216" s="21">
        <v>279464.34273430123</v>
      </c>
      <c r="V216" s="21">
        <v>-759423.38</v>
      </c>
      <c r="W216" s="21">
        <v>-290799.88</v>
      </c>
      <c r="X216" s="143">
        <v>-2259022.27025773</v>
      </c>
      <c r="Y216" s="15">
        <v>1258980.2110415534</v>
      </c>
      <c r="Z216" s="12">
        <v>-983623.38724522712</v>
      </c>
      <c r="AA216" s="12"/>
      <c r="AB216" s="15">
        <v>787177.58923664829</v>
      </c>
      <c r="AC216" s="21">
        <v>-105422.63134094811</v>
      </c>
      <c r="AD216" s="21">
        <v>-766992.4</v>
      </c>
      <c r="AE216" s="21">
        <v>-293927.96000000002</v>
      </c>
      <c r="AF216" s="143">
        <v>-2259022.27025773</v>
      </c>
      <c r="AG216" s="15">
        <v>1258980.2110415534</v>
      </c>
      <c r="AH216" s="130">
        <v>-1379207.4613204766</v>
      </c>
      <c r="AI216" s="163"/>
      <c r="AJ216" s="15">
        <v>4.9852050418800289</v>
      </c>
      <c r="AK216" s="15">
        <v>30.247145877955756</v>
      </c>
      <c r="AL216" s="15">
        <v>35.232350919835788</v>
      </c>
      <c r="AN216" s="143">
        <v>31.560323520032405</v>
      </c>
      <c r="AO216" s="143">
        <v>28.705952831984632</v>
      </c>
      <c r="AP216" s="143">
        <v>-90.571015566423299</v>
      </c>
      <c r="AQ216" s="143">
        <v>34.69705405746808</v>
      </c>
      <c r="AR216" s="143">
        <v>4.3923148430618069</v>
      </c>
      <c r="AT216" s="143">
        <v>31.075661807139404</v>
      </c>
      <c r="AU216" s="143">
        <v>11.032503364821808</v>
      </c>
      <c r="AV216" s="143">
        <v>-29.98</v>
      </c>
      <c r="AW216" s="143">
        <v>-11.48</v>
      </c>
      <c r="AX216" s="143">
        <v>-89.180145681486323</v>
      </c>
      <c r="AY216" s="143">
        <v>49.701165016839184</v>
      </c>
      <c r="AZ216" s="143">
        <v>-38.830815492685922</v>
      </c>
      <c r="BB216" s="15">
        <v>30.58425632281639</v>
      </c>
      <c r="BC216" s="15">
        <v>-4.0959915821333475</v>
      </c>
      <c r="BD216" s="15">
        <v>-29.8</v>
      </c>
      <c r="BE216" s="15">
        <v>-11.42</v>
      </c>
      <c r="BF216" s="15">
        <v>-87.769922692428707</v>
      </c>
      <c r="BG216" s="15">
        <v>48.915230827630488</v>
      </c>
      <c r="BH216" s="15">
        <v>-53.586427124115183</v>
      </c>
    </row>
    <row r="217" spans="1:60">
      <c r="A217" s="48">
        <v>681</v>
      </c>
      <c r="B217" s="52">
        <v>10</v>
      </c>
      <c r="C217" s="52">
        <v>10</v>
      </c>
      <c r="D217" s="11" t="s">
        <v>229</v>
      </c>
      <c r="E217" s="14">
        <v>3330</v>
      </c>
      <c r="F217" s="14">
        <v>3308</v>
      </c>
      <c r="G217" s="21">
        <v>3297</v>
      </c>
      <c r="H217" s="21">
        <v>3246</v>
      </c>
      <c r="I217" s="21"/>
      <c r="J217" s="15">
        <v>371221.84530391701</v>
      </c>
      <c r="K217" s="21">
        <v>373672.73274623655</v>
      </c>
      <c r="L217" s="130">
        <v>744894.57805015356</v>
      </c>
      <c r="M217" s="130"/>
      <c r="N217" s="21">
        <v>335908.79838194582</v>
      </c>
      <c r="O217" s="21">
        <v>286714.98700340791</v>
      </c>
      <c r="P217" s="21">
        <v>-299608.91949372832</v>
      </c>
      <c r="Q217" s="15">
        <v>114777.8548221044</v>
      </c>
      <c r="R217" s="12">
        <v>437792.7207137298</v>
      </c>
      <c r="S217" s="15"/>
      <c r="T217" s="15">
        <v>335908.79838194582</v>
      </c>
      <c r="U217" s="21">
        <v>228820.40699755811</v>
      </c>
      <c r="V217" s="21">
        <v>-98844.06</v>
      </c>
      <c r="W217" s="21">
        <v>-37849.560000000005</v>
      </c>
      <c r="X217" s="143">
        <v>-299608.91949372832</v>
      </c>
      <c r="Y217" s="15">
        <v>163864.74106051878</v>
      </c>
      <c r="Z217" s="12">
        <v>292291.40694629436</v>
      </c>
      <c r="AA217" s="12"/>
      <c r="AB217" s="15">
        <v>335908.79838194582</v>
      </c>
      <c r="AC217" s="21">
        <v>171972.47196929672</v>
      </c>
      <c r="AD217" s="21">
        <v>-96730.8</v>
      </c>
      <c r="AE217" s="21">
        <v>-37069.32</v>
      </c>
      <c r="AF217" s="143">
        <v>-299608.91949372832</v>
      </c>
      <c r="AG217" s="15">
        <v>163864.74106051878</v>
      </c>
      <c r="AH217" s="130">
        <v>238336.97191803297</v>
      </c>
      <c r="AI217" s="163"/>
      <c r="AJ217" s="15">
        <v>111.4780316227979</v>
      </c>
      <c r="AK217" s="15">
        <v>112.21403385772869</v>
      </c>
      <c r="AL217" s="15">
        <v>223.69206548052659</v>
      </c>
      <c r="AN217" s="143">
        <v>101.54437677809729</v>
      </c>
      <c r="AO217" s="143">
        <v>86.673212516145071</v>
      </c>
      <c r="AP217" s="143">
        <v>-90.571015566423313</v>
      </c>
      <c r="AQ217" s="143">
        <v>34.69705405746808</v>
      </c>
      <c r="AR217" s="143">
        <v>132.34362778528711</v>
      </c>
      <c r="AT217" s="143">
        <v>101.88316602424806</v>
      </c>
      <c r="AU217" s="143">
        <v>69.402610554309405</v>
      </c>
      <c r="AV217" s="143">
        <v>-29.98</v>
      </c>
      <c r="AW217" s="143">
        <v>-11.480000000000002</v>
      </c>
      <c r="AX217" s="143">
        <v>-90.873193659001615</v>
      </c>
      <c r="AY217" s="143">
        <v>49.701165016839177</v>
      </c>
      <c r="AZ217" s="143">
        <v>88.653747936395007</v>
      </c>
      <c r="BB217" s="15">
        <v>103.4839181706549</v>
      </c>
      <c r="BC217" s="15">
        <v>52.979812683085868</v>
      </c>
      <c r="BD217" s="15">
        <v>-29.8</v>
      </c>
      <c r="BE217" s="15">
        <v>-11.42</v>
      </c>
      <c r="BF217" s="15">
        <v>-92.300961027026588</v>
      </c>
      <c r="BG217" s="15">
        <v>50.482052082722973</v>
      </c>
      <c r="BH217" s="15">
        <v>73.424821909437142</v>
      </c>
    </row>
    <row r="218" spans="1:60">
      <c r="A218" s="48">
        <v>683</v>
      </c>
      <c r="B218" s="52">
        <v>19</v>
      </c>
      <c r="C218" s="52">
        <v>19</v>
      </c>
      <c r="D218" s="11" t="s">
        <v>230</v>
      </c>
      <c r="E218" s="14">
        <v>3670</v>
      </c>
      <c r="F218" s="14">
        <v>3618</v>
      </c>
      <c r="G218" s="21">
        <v>3599</v>
      </c>
      <c r="H218" s="21">
        <v>3570</v>
      </c>
      <c r="I218" s="21"/>
      <c r="J218" s="15">
        <v>-388451.5013686202</v>
      </c>
      <c r="K218" s="21">
        <v>39568.52792225578</v>
      </c>
      <c r="L218" s="130">
        <v>-348882.9734463644</v>
      </c>
      <c r="M218" s="130"/>
      <c r="N218" s="21">
        <v>-129120.03389231845</v>
      </c>
      <c r="O218" s="21">
        <v>142969.46351055618</v>
      </c>
      <c r="P218" s="21">
        <v>-327685.93431931955</v>
      </c>
      <c r="Q218" s="15">
        <v>125533.94157991951</v>
      </c>
      <c r="R218" s="12">
        <v>-188302.56312116233</v>
      </c>
      <c r="S218" s="15"/>
      <c r="T218" s="15">
        <v>-129120.03389231845</v>
      </c>
      <c r="U218" s="21">
        <v>79649.454302223545</v>
      </c>
      <c r="V218" s="21">
        <v>-107898.02</v>
      </c>
      <c r="W218" s="21">
        <v>-41316.520000000004</v>
      </c>
      <c r="X218" s="143">
        <v>-327685.93431931955</v>
      </c>
      <c r="Y218" s="15">
        <v>178874.49289560423</v>
      </c>
      <c r="Z218" s="12">
        <v>-347496.56101381022</v>
      </c>
      <c r="AA218" s="12"/>
      <c r="AB218" s="15">
        <v>-129120.03389231845</v>
      </c>
      <c r="AC218" s="21">
        <v>17474.173488363282</v>
      </c>
      <c r="AD218" s="21">
        <v>-106386</v>
      </c>
      <c r="AE218" s="21">
        <v>-40769.4</v>
      </c>
      <c r="AF218" s="143">
        <v>-327685.93431931955</v>
      </c>
      <c r="AG218" s="15">
        <v>178874.49289560423</v>
      </c>
      <c r="AH218" s="130">
        <v>-407612.70182767045</v>
      </c>
      <c r="AI218" s="163"/>
      <c r="AJ218" s="15">
        <v>-105.84509574076844</v>
      </c>
      <c r="AK218" s="15">
        <v>10.781615237671875</v>
      </c>
      <c r="AL218" s="15">
        <v>-95.063480503096571</v>
      </c>
      <c r="AN218" s="143">
        <v>-35.688234906666239</v>
      </c>
      <c r="AO218" s="143">
        <v>39.516159068699885</v>
      </c>
      <c r="AP218" s="143">
        <v>-90.571015566423313</v>
      </c>
      <c r="AQ218" s="143">
        <v>34.69705405746808</v>
      </c>
      <c r="AR218" s="143">
        <v>-52.046037346921594</v>
      </c>
      <c r="AT218" s="143">
        <v>-35.876641815037075</v>
      </c>
      <c r="AU218" s="143">
        <v>22.130995916149914</v>
      </c>
      <c r="AV218" s="143">
        <v>-29.98</v>
      </c>
      <c r="AW218" s="143">
        <v>-11.48</v>
      </c>
      <c r="AX218" s="143">
        <v>-91.049162078166034</v>
      </c>
      <c r="AY218" s="143">
        <v>49.701165016839184</v>
      </c>
      <c r="AZ218" s="143">
        <v>-96.553642960214006</v>
      </c>
      <c r="BB218" s="15">
        <v>-36.168076720537378</v>
      </c>
      <c r="BC218" s="15">
        <v>4.8947264673286499</v>
      </c>
      <c r="BD218" s="15">
        <v>-29.8</v>
      </c>
      <c r="BE218" s="15">
        <v>-11.42</v>
      </c>
      <c r="BF218" s="15">
        <v>-91.788777120257578</v>
      </c>
      <c r="BG218" s="15">
        <v>50.104899970757486</v>
      </c>
      <c r="BH218" s="15">
        <v>-114.17722740270881</v>
      </c>
    </row>
    <row r="219" spans="1:60">
      <c r="A219" s="48">
        <v>684</v>
      </c>
      <c r="B219" s="52">
        <v>4</v>
      </c>
      <c r="C219" s="52">
        <v>4</v>
      </c>
      <c r="D219" s="11" t="s">
        <v>231</v>
      </c>
      <c r="E219" s="14">
        <v>38959</v>
      </c>
      <c r="F219" s="14">
        <v>38667</v>
      </c>
      <c r="G219" s="21">
        <v>38832</v>
      </c>
      <c r="H219" s="21">
        <v>38968</v>
      </c>
      <c r="I219" s="21"/>
      <c r="J219" s="15">
        <v>4224861.5882231388</v>
      </c>
      <c r="K219" s="21">
        <v>4584242.9445898756</v>
      </c>
      <c r="L219" s="130">
        <v>8809104.5328130145</v>
      </c>
      <c r="M219" s="130"/>
      <c r="N219" s="21">
        <v>-324383.78114465909</v>
      </c>
      <c r="O219" s="21">
        <v>809991.02204050089</v>
      </c>
      <c r="P219" s="21">
        <v>-3502109.4589068904</v>
      </c>
      <c r="Q219" s="15">
        <v>1341630.9892401183</v>
      </c>
      <c r="R219" s="12">
        <v>-1674871.2287709303</v>
      </c>
      <c r="S219" s="15"/>
      <c r="T219" s="15">
        <v>-324383.78114465909</v>
      </c>
      <c r="U219" s="21">
        <v>133264.98664564223</v>
      </c>
      <c r="V219" s="21">
        <v>-1164183.3600000001</v>
      </c>
      <c r="W219" s="21">
        <v>-445791.36000000004</v>
      </c>
      <c r="X219" s="143">
        <v>-3502109.4589068904</v>
      </c>
      <c r="Y219" s="15">
        <v>1929995.6399338993</v>
      </c>
      <c r="Z219" s="12">
        <v>-3373207.3334720079</v>
      </c>
      <c r="AA219" s="12"/>
      <c r="AB219" s="15">
        <v>-324383.78114465909</v>
      </c>
      <c r="AC219" s="21">
        <v>-163434.24288591294</v>
      </c>
      <c r="AD219" s="21">
        <v>-1161246.4000000001</v>
      </c>
      <c r="AE219" s="21">
        <v>-445014.56</v>
      </c>
      <c r="AF219" s="143">
        <v>-3502109.4589068904</v>
      </c>
      <c r="AG219" s="15">
        <v>1929995.6399338993</v>
      </c>
      <c r="AH219" s="130">
        <v>-3666192.8030035635</v>
      </c>
      <c r="AI219" s="163"/>
      <c r="AJ219" s="15">
        <v>108.44378932270179</v>
      </c>
      <c r="AK219" s="15">
        <v>117.66839355706963</v>
      </c>
      <c r="AL219" s="15">
        <v>226.11218287977141</v>
      </c>
      <c r="AN219" s="143">
        <v>-8.3891633988842962</v>
      </c>
      <c r="AO219" s="143">
        <v>20.947863088434605</v>
      </c>
      <c r="AP219" s="143">
        <v>-90.571015566423313</v>
      </c>
      <c r="AQ219" s="143">
        <v>34.69705405746808</v>
      </c>
      <c r="AR219" s="143">
        <v>-43.315261819404924</v>
      </c>
      <c r="AT219" s="143">
        <v>-8.353517231784588</v>
      </c>
      <c r="AU219" s="143">
        <v>3.4318342255264276</v>
      </c>
      <c r="AV219" s="143">
        <v>-29.980000000000004</v>
      </c>
      <c r="AW219" s="143">
        <v>-11.48</v>
      </c>
      <c r="AX219" s="143">
        <v>-90.186172715978842</v>
      </c>
      <c r="AY219" s="143">
        <v>49.701165016839184</v>
      </c>
      <c r="AZ219" s="143">
        <v>-86.866690705397815</v>
      </c>
      <c r="BB219" s="15">
        <v>-8.3243630965063407</v>
      </c>
      <c r="BC219" s="15">
        <v>-4.1940628948345555</v>
      </c>
      <c r="BD219" s="15">
        <v>-29.800000000000004</v>
      </c>
      <c r="BE219" s="15">
        <v>-11.42</v>
      </c>
      <c r="BF219" s="15">
        <v>-89.871419085066989</v>
      </c>
      <c r="BG219" s="15">
        <v>49.527705808199016</v>
      </c>
      <c r="BH219" s="15">
        <v>-94.082139268208877</v>
      </c>
    </row>
    <row r="220" spans="1:60">
      <c r="A220" s="48">
        <v>686</v>
      </c>
      <c r="B220" s="52">
        <v>11</v>
      </c>
      <c r="C220" s="52">
        <v>11</v>
      </c>
      <c r="D220" s="11" t="s">
        <v>232</v>
      </c>
      <c r="E220" s="14">
        <v>3033</v>
      </c>
      <c r="F220" s="14">
        <v>2964</v>
      </c>
      <c r="G220" s="21">
        <v>2933</v>
      </c>
      <c r="H220" s="21">
        <v>2935</v>
      </c>
      <c r="I220" s="21"/>
      <c r="J220" s="15">
        <v>-437443.22531851195</v>
      </c>
      <c r="K220" s="21">
        <v>-426852.19623817643</v>
      </c>
      <c r="L220" s="130">
        <v>-864295.42155668838</v>
      </c>
      <c r="M220" s="130"/>
      <c r="N220" s="21">
        <v>-180845.56850963301</v>
      </c>
      <c r="O220" s="21">
        <v>-223914.84800246346</v>
      </c>
      <c r="P220" s="21">
        <v>-268452.4901388787</v>
      </c>
      <c r="Q220" s="15">
        <v>102842.06822633538</v>
      </c>
      <c r="R220" s="12">
        <v>-570370.83842463978</v>
      </c>
      <c r="S220" s="15"/>
      <c r="T220" s="15">
        <v>-180845.56850963301</v>
      </c>
      <c r="U220" s="21">
        <v>-186868.95173200962</v>
      </c>
      <c r="V220" s="21">
        <v>-87931.34</v>
      </c>
      <c r="W220" s="21">
        <v>-33670.840000000004</v>
      </c>
      <c r="X220" s="143">
        <v>-268452.4901388787</v>
      </c>
      <c r="Y220" s="15">
        <v>145773.51699438933</v>
      </c>
      <c r="Z220" s="12">
        <v>-611995.673386132</v>
      </c>
      <c r="AA220" s="12"/>
      <c r="AB220" s="15">
        <v>-180845.56850963301</v>
      </c>
      <c r="AC220" s="21">
        <v>-148885.25143689683</v>
      </c>
      <c r="AD220" s="21">
        <v>-87463</v>
      </c>
      <c r="AE220" s="21">
        <v>-33517.699999999997</v>
      </c>
      <c r="AF220" s="143">
        <v>-268452.4901388787</v>
      </c>
      <c r="AG220" s="15">
        <v>145773.51699438933</v>
      </c>
      <c r="AH220" s="130">
        <v>-573390.49309101922</v>
      </c>
      <c r="AI220" s="163"/>
      <c r="AJ220" s="15">
        <v>-144.22790152275368</v>
      </c>
      <c r="AK220" s="15">
        <v>-140.7359697455247</v>
      </c>
      <c r="AL220" s="15">
        <v>-284.96387126827841</v>
      </c>
      <c r="AN220" s="143">
        <v>-61.014024463438936</v>
      </c>
      <c r="AO220" s="143">
        <v>-75.544820513651644</v>
      </c>
      <c r="AP220" s="143">
        <v>-90.571015566423313</v>
      </c>
      <c r="AQ220" s="143">
        <v>34.69705405746808</v>
      </c>
      <c r="AR220" s="143">
        <v>-192.43280648604582</v>
      </c>
      <c r="AT220" s="143">
        <v>-61.65890504931231</v>
      </c>
      <c r="AU220" s="143">
        <v>-63.712564518243987</v>
      </c>
      <c r="AV220" s="143">
        <v>-29.98</v>
      </c>
      <c r="AW220" s="143">
        <v>-11.48</v>
      </c>
      <c r="AX220" s="143">
        <v>-91.528295308175487</v>
      </c>
      <c r="AY220" s="143">
        <v>49.701165016839184</v>
      </c>
      <c r="AZ220" s="143">
        <v>-208.65859985889259</v>
      </c>
      <c r="BB220" s="15">
        <v>-61.61688875967053</v>
      </c>
      <c r="BC220" s="15">
        <v>-50.727513266404372</v>
      </c>
      <c r="BD220" s="15">
        <v>-29.8</v>
      </c>
      <c r="BE220" s="15">
        <v>-11.419999999999998</v>
      </c>
      <c r="BF220" s="15">
        <v>-91.465925089907557</v>
      </c>
      <c r="BG220" s="15">
        <v>49.667297102006586</v>
      </c>
      <c r="BH220" s="15">
        <v>-195.36303001397587</v>
      </c>
    </row>
    <row r="221" spans="1:60">
      <c r="A221" s="48">
        <v>687</v>
      </c>
      <c r="B221" s="52">
        <v>11</v>
      </c>
      <c r="C221" s="52">
        <v>11</v>
      </c>
      <c r="D221" s="11" t="s">
        <v>233</v>
      </c>
      <c r="E221" s="14">
        <v>1513</v>
      </c>
      <c r="F221" s="14">
        <v>1477</v>
      </c>
      <c r="G221" s="21">
        <v>1424</v>
      </c>
      <c r="H221" s="21">
        <v>1413</v>
      </c>
      <c r="I221" s="21"/>
      <c r="J221" s="15">
        <v>-184051.24712608245</v>
      </c>
      <c r="K221" s="21">
        <v>-280279.81793716457</v>
      </c>
      <c r="L221" s="130">
        <v>-464331.06506324699</v>
      </c>
      <c r="M221" s="130"/>
      <c r="N221" s="21">
        <v>81211.573948834237</v>
      </c>
      <c r="O221" s="21">
        <v>-87563.051754543267</v>
      </c>
      <c r="P221" s="21">
        <v>-133773.38999160723</v>
      </c>
      <c r="Q221" s="15">
        <v>51247.548842880351</v>
      </c>
      <c r="R221" s="12">
        <v>-88877.318954435905</v>
      </c>
      <c r="S221" s="15"/>
      <c r="T221" s="15">
        <v>81211.573948834237</v>
      </c>
      <c r="U221" s="21">
        <v>-69102.596696695648</v>
      </c>
      <c r="V221" s="21">
        <v>-42691.520000000004</v>
      </c>
      <c r="W221" s="21">
        <v>-16347.52</v>
      </c>
      <c r="X221" s="143">
        <v>-133773.38999160723</v>
      </c>
      <c r="Y221" s="15">
        <v>70774.458983979013</v>
      </c>
      <c r="Z221" s="12">
        <v>-109928.99375548965</v>
      </c>
      <c r="AA221" s="12"/>
      <c r="AB221" s="15">
        <v>81211.573948834237</v>
      </c>
      <c r="AC221" s="21">
        <v>-50174.821617113463</v>
      </c>
      <c r="AD221" s="21">
        <v>-42107.4</v>
      </c>
      <c r="AE221" s="21">
        <v>-16136.46</v>
      </c>
      <c r="AF221" s="143">
        <v>-133773.38999160723</v>
      </c>
      <c r="AG221" s="15">
        <v>70774.458983979013</v>
      </c>
      <c r="AH221" s="130">
        <v>-90206.038675907446</v>
      </c>
      <c r="AI221" s="163"/>
      <c r="AJ221" s="15">
        <v>-121.64656122014702</v>
      </c>
      <c r="AK221" s="15">
        <v>-185.24773161742536</v>
      </c>
      <c r="AL221" s="15">
        <v>-306.89429283757238</v>
      </c>
      <c r="AN221" s="143">
        <v>54.984139437260822</v>
      </c>
      <c r="AO221" s="143">
        <v>-59.28439522988711</v>
      </c>
      <c r="AP221" s="143">
        <v>-90.571015566423313</v>
      </c>
      <c r="AQ221" s="143">
        <v>34.69705405746808</v>
      </c>
      <c r="AR221" s="143">
        <v>-60.174217301581521</v>
      </c>
      <c r="AT221" s="143">
        <v>57.030599683170109</v>
      </c>
      <c r="AU221" s="143">
        <v>-48.527104421836832</v>
      </c>
      <c r="AV221" s="143">
        <v>-29.980000000000004</v>
      </c>
      <c r="AW221" s="143">
        <v>-11.48</v>
      </c>
      <c r="AX221" s="143">
        <v>-93.941987353656756</v>
      </c>
      <c r="AY221" s="143">
        <v>49.701165016839198</v>
      </c>
      <c r="AZ221" s="143">
        <v>-77.197327075484296</v>
      </c>
      <c r="BB221" s="15">
        <v>57.474574627625081</v>
      </c>
      <c r="BC221" s="15">
        <v>-35.509427896046326</v>
      </c>
      <c r="BD221" s="15">
        <v>-29.8</v>
      </c>
      <c r="BE221" s="15">
        <v>-11.42</v>
      </c>
      <c r="BF221" s="15">
        <v>-94.673312095971141</v>
      </c>
      <c r="BG221" s="15">
        <v>50.088081375781329</v>
      </c>
      <c r="BH221" s="15">
        <v>-63.84008398861107</v>
      </c>
    </row>
    <row r="222" spans="1:60">
      <c r="A222" s="48">
        <v>689</v>
      </c>
      <c r="B222" s="52">
        <v>9</v>
      </c>
      <c r="C222" s="52">
        <v>9</v>
      </c>
      <c r="D222" s="11" t="s">
        <v>234</v>
      </c>
      <c r="E222" s="14">
        <v>3092</v>
      </c>
      <c r="F222" s="14">
        <v>3093</v>
      </c>
      <c r="G222" s="21">
        <v>3032</v>
      </c>
      <c r="H222" s="21">
        <v>3008</v>
      </c>
      <c r="I222" s="21"/>
      <c r="J222" s="15">
        <v>1478680.7573115446</v>
      </c>
      <c r="K222" s="21">
        <v>1022459.7179055756</v>
      </c>
      <c r="L222" s="130">
        <v>2501140.4752171203</v>
      </c>
      <c r="M222" s="130"/>
      <c r="N222" s="21">
        <v>1376801.1554838896</v>
      </c>
      <c r="O222" s="21">
        <v>895345.04002921132</v>
      </c>
      <c r="P222" s="21">
        <v>-280136.15114694729</v>
      </c>
      <c r="Q222" s="15">
        <v>107317.98819974877</v>
      </c>
      <c r="R222" s="12">
        <v>2099328.032565902</v>
      </c>
      <c r="S222" s="15"/>
      <c r="T222" s="15">
        <v>1376801.1554838896</v>
      </c>
      <c r="U222" s="21">
        <v>841213.25769605138</v>
      </c>
      <c r="V222" s="21">
        <v>-90899.36</v>
      </c>
      <c r="W222" s="21">
        <v>-34807.360000000001</v>
      </c>
      <c r="X222" s="143">
        <v>-280136.15114694729</v>
      </c>
      <c r="Y222" s="15">
        <v>150693.93233105639</v>
      </c>
      <c r="Z222" s="12">
        <v>1962865.4743640502</v>
      </c>
      <c r="AA222" s="12"/>
      <c r="AB222" s="15">
        <v>1376801.1554838896</v>
      </c>
      <c r="AC222" s="21">
        <v>788060.09474489884</v>
      </c>
      <c r="AD222" s="21">
        <v>-89638.400000000009</v>
      </c>
      <c r="AE222" s="21">
        <v>-34351.360000000001</v>
      </c>
      <c r="AF222" s="143">
        <v>-280136.15114694729</v>
      </c>
      <c r="AG222" s="15">
        <v>150693.93233105639</v>
      </c>
      <c r="AH222" s="130">
        <v>1911429.2714128979</v>
      </c>
      <c r="AI222" s="163"/>
      <c r="AJ222" s="15">
        <v>478.22792927281523</v>
      </c>
      <c r="AK222" s="15">
        <v>330.67908082327801</v>
      </c>
      <c r="AL222" s="15">
        <v>808.90701009609325</v>
      </c>
      <c r="AN222" s="143">
        <v>445.13454752146447</v>
      </c>
      <c r="AO222" s="143">
        <v>289.47463305179804</v>
      </c>
      <c r="AP222" s="143">
        <v>-90.571015566423313</v>
      </c>
      <c r="AQ222" s="143">
        <v>34.69705405746808</v>
      </c>
      <c r="AR222" s="143">
        <v>678.7352190643071</v>
      </c>
      <c r="AT222" s="143">
        <v>454.09009085880263</v>
      </c>
      <c r="AU222" s="143">
        <v>277.44500583642855</v>
      </c>
      <c r="AV222" s="143">
        <v>-29.98</v>
      </c>
      <c r="AW222" s="143">
        <v>-11.48</v>
      </c>
      <c r="AX222" s="143">
        <v>-92.39318969226494</v>
      </c>
      <c r="AY222" s="143">
        <v>49.701165016839177</v>
      </c>
      <c r="AZ222" s="143">
        <v>647.38307201980547</v>
      </c>
      <c r="BB222" s="15">
        <v>457.71315009437819</v>
      </c>
      <c r="BC222" s="15">
        <v>261.98806341253288</v>
      </c>
      <c r="BD222" s="15">
        <v>-29.800000000000004</v>
      </c>
      <c r="BE222" s="15">
        <v>-11.42</v>
      </c>
      <c r="BF222" s="15">
        <v>-93.130369397256416</v>
      </c>
      <c r="BG222" s="15">
        <v>50.097716865377791</v>
      </c>
      <c r="BH222" s="15">
        <v>635.44856097503248</v>
      </c>
    </row>
    <row r="223" spans="1:60">
      <c r="A223" s="48">
        <v>691</v>
      </c>
      <c r="B223" s="52">
        <v>17</v>
      </c>
      <c r="C223" s="52">
        <v>17</v>
      </c>
      <c r="D223" s="11" t="s">
        <v>235</v>
      </c>
      <c r="E223" s="14">
        <v>2690</v>
      </c>
      <c r="F223" s="14">
        <v>2636</v>
      </c>
      <c r="G223" s="21">
        <v>2598</v>
      </c>
      <c r="H223" s="21">
        <v>2556</v>
      </c>
      <c r="I223" s="21"/>
      <c r="J223" s="15">
        <v>538032.02669340617</v>
      </c>
      <c r="K223" s="21">
        <v>55127.68437012424</v>
      </c>
      <c r="L223" s="130">
        <v>593159.71106353041</v>
      </c>
      <c r="M223" s="130"/>
      <c r="N223" s="21">
        <v>540346.54838544631</v>
      </c>
      <c r="O223" s="21">
        <v>5969.9586773742358</v>
      </c>
      <c r="P223" s="21">
        <v>-238745.19703309186</v>
      </c>
      <c r="Q223" s="15">
        <v>91461.434495485853</v>
      </c>
      <c r="R223" s="12">
        <v>399032.7445252146</v>
      </c>
      <c r="S223" s="15"/>
      <c r="T223" s="15">
        <v>540346.54838544631</v>
      </c>
      <c r="U223" s="21">
        <v>-5381.9866216167047</v>
      </c>
      <c r="V223" s="21">
        <v>-77888.040000000008</v>
      </c>
      <c r="W223" s="21">
        <v>-29825.040000000001</v>
      </c>
      <c r="X223" s="143">
        <v>-238745.19703309186</v>
      </c>
      <c r="Y223" s="15">
        <v>129123.62671374819</v>
      </c>
      <c r="Z223" s="12">
        <v>317629.91144448589</v>
      </c>
      <c r="AA223" s="12"/>
      <c r="AB223" s="15">
        <v>540346.54838544631</v>
      </c>
      <c r="AC223" s="21">
        <v>-11141.610785612189</v>
      </c>
      <c r="AD223" s="21">
        <v>-76168.800000000003</v>
      </c>
      <c r="AE223" s="21">
        <v>-29189.52</v>
      </c>
      <c r="AF223" s="143">
        <v>-238745.19703309186</v>
      </c>
      <c r="AG223" s="15">
        <v>129123.62671374819</v>
      </c>
      <c r="AH223" s="130">
        <v>314225.04728049051</v>
      </c>
      <c r="AI223" s="163"/>
      <c r="AJ223" s="15">
        <v>200.01190583397999</v>
      </c>
      <c r="AK223" s="15">
        <v>20.493562962871465</v>
      </c>
      <c r="AL223" s="15">
        <v>220.50546879685146</v>
      </c>
      <c r="AN223" s="143">
        <v>204.98730970616324</v>
      </c>
      <c r="AO223" s="143">
        <v>2.2647794678961439</v>
      </c>
      <c r="AP223" s="143">
        <v>-90.571015566423313</v>
      </c>
      <c r="AQ223" s="143">
        <v>34.69705405746808</v>
      </c>
      <c r="AR223" s="143">
        <v>151.37812766510416</v>
      </c>
      <c r="AT223" s="143">
        <v>207.98558444397472</v>
      </c>
      <c r="AU223" s="143">
        <v>-2.0715883839941127</v>
      </c>
      <c r="AV223" s="143">
        <v>-29.980000000000004</v>
      </c>
      <c r="AW223" s="143">
        <v>-11.48</v>
      </c>
      <c r="AX223" s="143">
        <v>-91.895764831829041</v>
      </c>
      <c r="AY223" s="143">
        <v>49.701165016839184</v>
      </c>
      <c r="AZ223" s="143">
        <v>122.25939624499073</v>
      </c>
      <c r="BB223" s="15">
        <v>211.40318794422782</v>
      </c>
      <c r="BC223" s="15">
        <v>-4.3590026547778518</v>
      </c>
      <c r="BD223" s="15">
        <v>-29.8</v>
      </c>
      <c r="BE223" s="15">
        <v>-11.42</v>
      </c>
      <c r="BF223" s="15">
        <v>-93.405789136577411</v>
      </c>
      <c r="BG223" s="15">
        <v>50.517850826975035</v>
      </c>
      <c r="BH223" s="15">
        <v>122.93624697984762</v>
      </c>
    </row>
    <row r="224" spans="1:60">
      <c r="A224" s="48">
        <v>694</v>
      </c>
      <c r="B224" s="52">
        <v>5</v>
      </c>
      <c r="C224" s="52">
        <v>5</v>
      </c>
      <c r="D224" s="11" t="s">
        <v>236</v>
      </c>
      <c r="E224" s="14">
        <v>28521</v>
      </c>
      <c r="F224" s="14">
        <v>28349</v>
      </c>
      <c r="G224" s="21">
        <v>28483</v>
      </c>
      <c r="H224" s="21">
        <v>28643</v>
      </c>
      <c r="I224" s="21"/>
      <c r="J224" s="15">
        <v>182336.14887084407</v>
      </c>
      <c r="K224" s="21">
        <v>1703642.2988672403</v>
      </c>
      <c r="L224" s="130">
        <v>1885978.4477380845</v>
      </c>
      <c r="M224" s="130"/>
      <c r="N224" s="21">
        <v>-1473514.3347520274</v>
      </c>
      <c r="O224" s="21">
        <v>56357.402221216857</v>
      </c>
      <c r="P224" s="21">
        <v>-2567597.7202925347</v>
      </c>
      <c r="Q224" s="15">
        <v>983626.78547516256</v>
      </c>
      <c r="R224" s="12">
        <v>-3001127.8673481829</v>
      </c>
      <c r="S224" s="15"/>
      <c r="T224" s="15">
        <v>-1473514.3347520274</v>
      </c>
      <c r="U224" s="21">
        <v>-57880.856880201805</v>
      </c>
      <c r="V224" s="21">
        <v>-853920.34</v>
      </c>
      <c r="W224" s="21">
        <v>-326984.84000000003</v>
      </c>
      <c r="X224" s="143">
        <v>-2567597.7202925347</v>
      </c>
      <c r="Y224" s="15">
        <v>1415638.2831746305</v>
      </c>
      <c r="Z224" s="12">
        <v>-3864259.808750134</v>
      </c>
      <c r="AA224" s="12"/>
      <c r="AB224" s="15">
        <v>-1473514.3347520274</v>
      </c>
      <c r="AC224" s="21">
        <v>-119823.03648001516</v>
      </c>
      <c r="AD224" s="21">
        <v>-853561.4</v>
      </c>
      <c r="AE224" s="21">
        <v>-327103.06</v>
      </c>
      <c r="AF224" s="143">
        <v>-2567597.7202925347</v>
      </c>
      <c r="AG224" s="15">
        <v>1415638.2831746305</v>
      </c>
      <c r="AH224" s="130">
        <v>-3925961.2683499474</v>
      </c>
      <c r="AI224" s="163"/>
      <c r="AJ224" s="15">
        <v>6.3930489418619292</v>
      </c>
      <c r="AK224" s="15">
        <v>59.732909044817511</v>
      </c>
      <c r="AL224" s="15">
        <v>66.125957986679452</v>
      </c>
      <c r="AN224" s="143">
        <v>-51.977647703694217</v>
      </c>
      <c r="AO224" s="143">
        <v>1.9879855452120658</v>
      </c>
      <c r="AP224" s="143">
        <v>-90.571015566423313</v>
      </c>
      <c r="AQ224" s="143">
        <v>34.69705405746808</v>
      </c>
      <c r="AR224" s="143">
        <v>-105.86362366743741</v>
      </c>
      <c r="AT224" s="143">
        <v>-51.733115709441684</v>
      </c>
      <c r="AU224" s="143">
        <v>-2.0321194003511498</v>
      </c>
      <c r="AV224" s="143">
        <v>-29.98</v>
      </c>
      <c r="AW224" s="143">
        <v>-11.48</v>
      </c>
      <c r="AX224" s="143">
        <v>-90.144918733719578</v>
      </c>
      <c r="AY224" s="143">
        <v>49.701165016839184</v>
      </c>
      <c r="AZ224" s="143">
        <v>-135.66898882667323</v>
      </c>
      <c r="BB224" s="15">
        <v>-51.444134160249533</v>
      </c>
      <c r="BC224" s="15">
        <v>-4.1833270425589202</v>
      </c>
      <c r="BD224" s="15">
        <v>-29.8</v>
      </c>
      <c r="BE224" s="15">
        <v>-11.42</v>
      </c>
      <c r="BF224" s="15">
        <v>-89.641368581940952</v>
      </c>
      <c r="BG224" s="15">
        <v>49.42353395854591</v>
      </c>
      <c r="BH224" s="15">
        <v>-137.06529582620351</v>
      </c>
    </row>
    <row r="225" spans="1:60">
      <c r="A225" s="48">
        <v>697</v>
      </c>
      <c r="B225" s="52">
        <v>18</v>
      </c>
      <c r="C225" s="52">
        <v>18</v>
      </c>
      <c r="D225" s="11" t="s">
        <v>237</v>
      </c>
      <c r="E225" s="14">
        <v>1210</v>
      </c>
      <c r="F225" s="14">
        <v>1174</v>
      </c>
      <c r="G225" s="21">
        <v>1164</v>
      </c>
      <c r="H225" s="21">
        <v>1163</v>
      </c>
      <c r="I225" s="21"/>
      <c r="J225" s="15">
        <v>-130762.00988030998</v>
      </c>
      <c r="K225" s="21">
        <v>-75527.227030838651</v>
      </c>
      <c r="L225" s="130">
        <v>-206289.23691114865</v>
      </c>
      <c r="M225" s="130"/>
      <c r="N225" s="21">
        <v>-129552.52919706824</v>
      </c>
      <c r="O225" s="21">
        <v>-62136.642070308364</v>
      </c>
      <c r="P225" s="21">
        <v>-106330.37227498097</v>
      </c>
      <c r="Q225" s="15">
        <v>40734.341463467528</v>
      </c>
      <c r="R225" s="12">
        <v>-257285.20207889006</v>
      </c>
      <c r="S225" s="15"/>
      <c r="T225" s="15">
        <v>-129552.52919706824</v>
      </c>
      <c r="U225" s="21">
        <v>-47463.267501646813</v>
      </c>
      <c r="V225" s="21">
        <v>-34896.720000000001</v>
      </c>
      <c r="W225" s="21">
        <v>-13362.720000000001</v>
      </c>
      <c r="X225" s="143">
        <v>-106330.37227498097</v>
      </c>
      <c r="Y225" s="15">
        <v>57852.156079600813</v>
      </c>
      <c r="Z225" s="12">
        <v>-273753.45289409522</v>
      </c>
      <c r="AA225" s="12"/>
      <c r="AB225" s="15">
        <v>-129552.52919706824</v>
      </c>
      <c r="AC225" s="21">
        <v>-32418.441541301858</v>
      </c>
      <c r="AD225" s="21">
        <v>-34657.4</v>
      </c>
      <c r="AE225" s="21">
        <v>-13281.46</v>
      </c>
      <c r="AF225" s="143">
        <v>-106330.37227498097</v>
      </c>
      <c r="AG225" s="15">
        <v>57852.156079600813</v>
      </c>
      <c r="AH225" s="130">
        <v>-258388.04693375027</v>
      </c>
      <c r="AI225" s="163"/>
      <c r="AJ225" s="15">
        <v>-108.06777676058677</v>
      </c>
      <c r="AK225" s="15">
        <v>-62.419195893255086</v>
      </c>
      <c r="AL225" s="15">
        <v>-170.48697265384186</v>
      </c>
      <c r="AN225" s="143">
        <v>-110.35138773174467</v>
      </c>
      <c r="AO225" s="143">
        <v>-52.927293075220071</v>
      </c>
      <c r="AP225" s="143">
        <v>-90.571015566423313</v>
      </c>
      <c r="AQ225" s="143">
        <v>34.69705405746808</v>
      </c>
      <c r="AR225" s="143">
        <v>-219.15264231591999</v>
      </c>
      <c r="AT225" s="143">
        <v>-111.29942370882152</v>
      </c>
      <c r="AU225" s="143">
        <v>-40.776003008287638</v>
      </c>
      <c r="AV225" s="143">
        <v>-29.98</v>
      </c>
      <c r="AW225" s="143">
        <v>-11.48</v>
      </c>
      <c r="AX225" s="143">
        <v>-91.34911707472591</v>
      </c>
      <c r="AY225" s="143">
        <v>49.701165016839184</v>
      </c>
      <c r="AZ225" s="143">
        <v>-235.1833787749959</v>
      </c>
      <c r="BB225" s="15">
        <v>-111.395123987161</v>
      </c>
      <c r="BC225" s="15">
        <v>-27.874842253913894</v>
      </c>
      <c r="BD225" s="15">
        <v>-29.8</v>
      </c>
      <c r="BE225" s="15">
        <v>-11.42</v>
      </c>
      <c r="BF225" s="15">
        <v>-91.427663177111754</v>
      </c>
      <c r="BG225" s="15">
        <v>49.743900326397949</v>
      </c>
      <c r="BH225" s="15">
        <v>-222.17372909178872</v>
      </c>
    </row>
    <row r="226" spans="1:60">
      <c r="A226" s="48">
        <v>698</v>
      </c>
      <c r="B226" s="52">
        <v>19</v>
      </c>
      <c r="C226" s="52">
        <v>19</v>
      </c>
      <c r="D226" s="11" t="s">
        <v>238</v>
      </c>
      <c r="E226" s="14">
        <v>64180</v>
      </c>
      <c r="F226" s="14">
        <v>64535</v>
      </c>
      <c r="G226" s="21">
        <v>65286</v>
      </c>
      <c r="H226" s="21">
        <v>65722</v>
      </c>
      <c r="I226" s="21"/>
      <c r="J226" s="15">
        <v>-18309719.873889558</v>
      </c>
      <c r="K226" s="21">
        <v>-11865842.428295489</v>
      </c>
      <c r="L226" s="130">
        <v>-30175562.302185047</v>
      </c>
      <c r="M226" s="130"/>
      <c r="N226" s="21">
        <v>-18170790.172582045</v>
      </c>
      <c r="O226" s="21">
        <v>-11070725.067709833</v>
      </c>
      <c r="P226" s="21">
        <v>-5845000.4895791281</v>
      </c>
      <c r="Q226" s="15">
        <v>2239174.3835987025</v>
      </c>
      <c r="R226" s="12">
        <v>-32847341.346272301</v>
      </c>
      <c r="S226" s="15"/>
      <c r="T226" s="15">
        <v>-18170790.172582045</v>
      </c>
      <c r="U226" s="21">
        <v>-10264126.917975103</v>
      </c>
      <c r="V226" s="21">
        <v>-1957274.28</v>
      </c>
      <c r="W226" s="21">
        <v>-749483.28</v>
      </c>
      <c r="X226" s="143">
        <v>-5845000.4895791281</v>
      </c>
      <c r="Y226" s="15">
        <v>3244790.2592893634</v>
      </c>
      <c r="Z226" s="12">
        <v>-33741884.880846918</v>
      </c>
      <c r="AA226" s="12"/>
      <c r="AB226" s="15">
        <v>-18170790.172582045</v>
      </c>
      <c r="AC226" s="21">
        <v>-9437110.0156319514</v>
      </c>
      <c r="AD226" s="21">
        <v>-1958515.6</v>
      </c>
      <c r="AE226" s="21">
        <v>-750545.24</v>
      </c>
      <c r="AF226" s="143">
        <v>-5845000.4895791281</v>
      </c>
      <c r="AG226" s="15">
        <v>3244790.2592893634</v>
      </c>
      <c r="AH226" s="130">
        <v>-32917171.258503765</v>
      </c>
      <c r="AI226" s="163"/>
      <c r="AJ226" s="15">
        <v>-285.28700333265124</v>
      </c>
      <c r="AK226" s="15">
        <v>-184.8838022482937</v>
      </c>
      <c r="AL226" s="15">
        <v>-470.17080558094494</v>
      </c>
      <c r="AN226" s="143">
        <v>-281.56488994471289</v>
      </c>
      <c r="AO226" s="143">
        <v>-171.5460613265644</v>
      </c>
      <c r="AP226" s="143">
        <v>-90.571015566423313</v>
      </c>
      <c r="AQ226" s="143">
        <v>34.69705405746808</v>
      </c>
      <c r="AR226" s="143">
        <v>-508.98491278023243</v>
      </c>
      <c r="AT226" s="143">
        <v>-278.32598371139363</v>
      </c>
      <c r="AU226" s="143">
        <v>-157.2178861926769</v>
      </c>
      <c r="AV226" s="143">
        <v>-29.98</v>
      </c>
      <c r="AW226" s="143">
        <v>-11.48</v>
      </c>
      <c r="AX226" s="143">
        <v>-89.52915616792464</v>
      </c>
      <c r="AY226" s="143">
        <v>49.701165016839191</v>
      </c>
      <c r="AZ226" s="143">
        <v>-516.83186105515608</v>
      </c>
      <c r="BB226" s="15">
        <v>-276.47956806825789</v>
      </c>
      <c r="BC226" s="15">
        <v>-143.59133951541267</v>
      </c>
      <c r="BD226" s="15">
        <v>-29.8</v>
      </c>
      <c r="BE226" s="15">
        <v>-11.42</v>
      </c>
      <c r="BF226" s="15">
        <v>-88.935219402622081</v>
      </c>
      <c r="BG226" s="15">
        <v>49.371447297546688</v>
      </c>
      <c r="BH226" s="15">
        <v>-500.85467968874599</v>
      </c>
    </row>
    <row r="227" spans="1:60">
      <c r="A227" s="48">
        <v>700</v>
      </c>
      <c r="B227" s="52">
        <v>9</v>
      </c>
      <c r="C227" s="52">
        <v>9</v>
      </c>
      <c r="D227" s="11" t="s">
        <v>239</v>
      </c>
      <c r="E227" s="14">
        <v>4913</v>
      </c>
      <c r="F227" s="14">
        <v>4842</v>
      </c>
      <c r="G227" s="21">
        <v>4758</v>
      </c>
      <c r="H227" s="21">
        <v>4733</v>
      </c>
      <c r="I227" s="21"/>
      <c r="J227" s="15">
        <v>242837.30904163822</v>
      </c>
      <c r="K227" s="21">
        <v>508720.88065454521</v>
      </c>
      <c r="L227" s="130">
        <v>751558.18969618343</v>
      </c>
      <c r="M227" s="130"/>
      <c r="N227" s="21">
        <v>262424.35537567706</v>
      </c>
      <c r="O227" s="21">
        <v>428777.55756141309</v>
      </c>
      <c r="P227" s="21">
        <v>-438544.85737262166</v>
      </c>
      <c r="Q227" s="15">
        <v>168003.13574626044</v>
      </c>
      <c r="R227" s="12">
        <v>420660.1913107289</v>
      </c>
      <c r="S227" s="15"/>
      <c r="T227" s="15">
        <v>262424.35537567706</v>
      </c>
      <c r="U227" s="21">
        <v>344035.85369553498</v>
      </c>
      <c r="V227" s="21">
        <v>-142644.84</v>
      </c>
      <c r="W227" s="21">
        <v>-54621.840000000004</v>
      </c>
      <c r="X227" s="143">
        <v>-438544.85737262166</v>
      </c>
      <c r="Y227" s="15">
        <v>236478.14315012086</v>
      </c>
      <c r="Z227" s="12">
        <v>207126.81484871119</v>
      </c>
      <c r="AA227" s="12"/>
      <c r="AB227" s="15">
        <v>262424.35537567706</v>
      </c>
      <c r="AC227" s="21">
        <v>260826.14952176184</v>
      </c>
      <c r="AD227" s="21">
        <v>-141043.4</v>
      </c>
      <c r="AE227" s="21">
        <v>-54050.86</v>
      </c>
      <c r="AF227" s="143">
        <v>-438544.85737262166</v>
      </c>
      <c r="AG227" s="15">
        <v>236478.14315012086</v>
      </c>
      <c r="AH227" s="130">
        <v>126089.53067493811</v>
      </c>
      <c r="AI227" s="163"/>
      <c r="AJ227" s="15">
        <v>49.427500313787547</v>
      </c>
      <c r="AK227" s="15">
        <v>103.5458743445034</v>
      </c>
      <c r="AL227" s="15">
        <v>152.97337465829094</v>
      </c>
      <c r="AN227" s="143">
        <v>54.197512469160898</v>
      </c>
      <c r="AO227" s="143">
        <v>88.553811970552061</v>
      </c>
      <c r="AP227" s="143">
        <v>-90.571015566423313</v>
      </c>
      <c r="AQ227" s="143">
        <v>34.69705405746808</v>
      </c>
      <c r="AR227" s="143">
        <v>86.877362930757727</v>
      </c>
      <c r="AT227" s="143">
        <v>55.154341188666891</v>
      </c>
      <c r="AU227" s="143">
        <v>72.30682086917507</v>
      </c>
      <c r="AV227" s="143">
        <v>-29.98</v>
      </c>
      <c r="AW227" s="143">
        <v>-11.48</v>
      </c>
      <c r="AX227" s="143">
        <v>-92.169999447797736</v>
      </c>
      <c r="AY227" s="143">
        <v>49.701165016839191</v>
      </c>
      <c r="AZ227" s="143">
        <v>43.532327626883394</v>
      </c>
      <c r="BB227" s="15">
        <v>55.445669844850421</v>
      </c>
      <c r="BC227" s="15">
        <v>55.107996941001865</v>
      </c>
      <c r="BD227" s="15">
        <v>-29.799999999999997</v>
      </c>
      <c r="BE227" s="15">
        <v>-11.42</v>
      </c>
      <c r="BF227" s="15">
        <v>-92.656847110209526</v>
      </c>
      <c r="BG227" s="15">
        <v>49.963689657747906</v>
      </c>
      <c r="BH227" s="15">
        <v>26.640509333390685</v>
      </c>
    </row>
    <row r="228" spans="1:60">
      <c r="A228" s="48">
        <v>702</v>
      </c>
      <c r="B228" s="52">
        <v>6</v>
      </c>
      <c r="C228" s="52">
        <v>6</v>
      </c>
      <c r="D228" s="11" t="s">
        <v>240</v>
      </c>
      <c r="E228" s="14">
        <v>4155</v>
      </c>
      <c r="F228" s="14">
        <v>4114</v>
      </c>
      <c r="G228" s="21">
        <v>4124</v>
      </c>
      <c r="H228" s="21">
        <v>4039</v>
      </c>
      <c r="I228" s="21"/>
      <c r="J228" s="15">
        <v>595501.04167854588</v>
      </c>
      <c r="K228" s="21">
        <v>219068.59101016991</v>
      </c>
      <c r="L228" s="130">
        <v>814569.63268871582</v>
      </c>
      <c r="M228" s="130"/>
      <c r="N228" s="21">
        <v>631630.07506514434</v>
      </c>
      <c r="O228" s="21">
        <v>164224.75068798894</v>
      </c>
      <c r="P228" s="21">
        <v>-372609.15804026549</v>
      </c>
      <c r="Q228" s="15">
        <v>142743.68039242367</v>
      </c>
      <c r="R228" s="12">
        <v>565989.34810529149</v>
      </c>
      <c r="S228" s="15"/>
      <c r="T228" s="15">
        <v>631630.07506514434</v>
      </c>
      <c r="U228" s="21">
        <v>92224.054755683654</v>
      </c>
      <c r="V228" s="21">
        <v>-123637.52</v>
      </c>
      <c r="W228" s="21">
        <v>-47343.520000000004</v>
      </c>
      <c r="X228" s="143">
        <v>-372609.15804026549</v>
      </c>
      <c r="Y228" s="15">
        <v>204967.6045294448</v>
      </c>
      <c r="Z228" s="12">
        <v>385231.53631000721</v>
      </c>
      <c r="AA228" s="12"/>
      <c r="AB228" s="15">
        <v>631630.07506514434</v>
      </c>
      <c r="AC228" s="21">
        <v>21525.020684865212</v>
      </c>
      <c r="AD228" s="21">
        <v>-120362.2</v>
      </c>
      <c r="AE228" s="21">
        <v>-46125.38</v>
      </c>
      <c r="AF228" s="143">
        <v>-372609.15804026549</v>
      </c>
      <c r="AG228" s="15">
        <v>204967.6045294448</v>
      </c>
      <c r="AH228" s="130">
        <v>319025.96223918884</v>
      </c>
      <c r="AI228" s="163"/>
      <c r="AJ228" s="15">
        <v>143.3215503438137</v>
      </c>
      <c r="AK228" s="15">
        <v>52.724089292459666</v>
      </c>
      <c r="AL228" s="15">
        <v>196.04563963627336</v>
      </c>
      <c r="AN228" s="143">
        <v>153.53186073532919</v>
      </c>
      <c r="AO228" s="143">
        <v>39.918510133201003</v>
      </c>
      <c r="AP228" s="143">
        <v>-90.571015566423313</v>
      </c>
      <c r="AQ228" s="143">
        <v>34.69705405746808</v>
      </c>
      <c r="AR228" s="143">
        <v>137.576409359575</v>
      </c>
      <c r="AT228" s="143">
        <v>153.15957203325519</v>
      </c>
      <c r="AU228" s="143">
        <v>22.36276788450137</v>
      </c>
      <c r="AV228" s="143">
        <v>-29.98</v>
      </c>
      <c r="AW228" s="143">
        <v>-11.48</v>
      </c>
      <c r="AX228" s="143">
        <v>-90.351396227028488</v>
      </c>
      <c r="AY228" s="143">
        <v>49.701165016839184</v>
      </c>
      <c r="AZ228" s="143">
        <v>93.412108707567214</v>
      </c>
      <c r="BB228" s="15">
        <v>156.38278659696567</v>
      </c>
      <c r="BC228" s="15">
        <v>5.3292945493600428</v>
      </c>
      <c r="BD228" s="15">
        <v>-29.8</v>
      </c>
      <c r="BE228" s="15">
        <v>-11.42</v>
      </c>
      <c r="BF228" s="15">
        <v>-92.252824471469552</v>
      </c>
      <c r="BG228" s="15">
        <v>50.747116744106165</v>
      </c>
      <c r="BH228" s="15">
        <v>78.98637341896233</v>
      </c>
    </row>
    <row r="229" spans="1:60">
      <c r="A229" s="48">
        <v>704</v>
      </c>
      <c r="B229" s="52">
        <v>2</v>
      </c>
      <c r="C229" s="52">
        <v>2</v>
      </c>
      <c r="D229" s="11" t="s">
        <v>241</v>
      </c>
      <c r="E229" s="14">
        <v>6379</v>
      </c>
      <c r="F229" s="14">
        <v>6428</v>
      </c>
      <c r="G229" s="21">
        <v>6436</v>
      </c>
      <c r="H229" s="21">
        <v>6418</v>
      </c>
      <c r="I229" s="21"/>
      <c r="J229" s="15">
        <v>454971.36601067602</v>
      </c>
      <c r="K229" s="21">
        <v>-5509.4448884603189</v>
      </c>
      <c r="L229" s="130">
        <v>449461.92112221569</v>
      </c>
      <c r="M229" s="130"/>
      <c r="N229" s="21">
        <v>919069.55215610692</v>
      </c>
      <c r="O229" s="21">
        <v>181084.63277539014</v>
      </c>
      <c r="P229" s="21">
        <v>-582190.48806096904</v>
      </c>
      <c r="Q229" s="15">
        <v>223032.66348140483</v>
      </c>
      <c r="R229" s="12">
        <v>740996.36035193293</v>
      </c>
      <c r="S229" s="15"/>
      <c r="T229" s="15">
        <v>919069.55215610692</v>
      </c>
      <c r="U229" s="21">
        <v>68585.733054228665</v>
      </c>
      <c r="V229" s="21">
        <v>-192951.28</v>
      </c>
      <c r="W229" s="21">
        <v>-73885.279999999999</v>
      </c>
      <c r="X229" s="143">
        <v>-582190.48806096904</v>
      </c>
      <c r="Y229" s="15">
        <v>319876.69804837694</v>
      </c>
      <c r="Z229" s="12">
        <v>458504.93519774347</v>
      </c>
      <c r="AA229" s="12"/>
      <c r="AB229" s="15">
        <v>919069.55215610692</v>
      </c>
      <c r="AC229" s="21">
        <v>-27169.299745794822</v>
      </c>
      <c r="AD229" s="21">
        <v>-191256.4</v>
      </c>
      <c r="AE229" s="21">
        <v>-73293.56</v>
      </c>
      <c r="AF229" s="143">
        <v>-582190.48806096904</v>
      </c>
      <c r="AG229" s="15">
        <v>319876.69804837694</v>
      </c>
      <c r="AH229" s="130">
        <v>365036.50239771989</v>
      </c>
      <c r="AI229" s="163"/>
      <c r="AJ229" s="15">
        <v>71.323305535456342</v>
      </c>
      <c r="AK229" s="15">
        <v>-0.8636847293400719</v>
      </c>
      <c r="AL229" s="15">
        <v>70.459620806116277</v>
      </c>
      <c r="AN229" s="143">
        <v>142.97908403175279</v>
      </c>
      <c r="AO229" s="143">
        <v>28.171224762817385</v>
      </c>
      <c r="AP229" s="143">
        <v>-90.571015566423313</v>
      </c>
      <c r="AQ229" s="143">
        <v>34.69705405746808</v>
      </c>
      <c r="AR229" s="143">
        <v>115.27634728561496</v>
      </c>
      <c r="AT229" s="143">
        <v>142.80135987509431</v>
      </c>
      <c r="AU229" s="143">
        <v>10.656577541054796</v>
      </c>
      <c r="AV229" s="143">
        <v>-29.98</v>
      </c>
      <c r="AW229" s="143">
        <v>-11.48</v>
      </c>
      <c r="AX229" s="143">
        <v>-90.458435062300964</v>
      </c>
      <c r="AY229" s="143">
        <v>49.701165016839177</v>
      </c>
      <c r="AZ229" s="143">
        <v>71.240667370687305</v>
      </c>
      <c r="BB229" s="15">
        <v>143.20186228671034</v>
      </c>
      <c r="BC229" s="15">
        <v>-4.2332969376433187</v>
      </c>
      <c r="BD229" s="15">
        <v>-29.8</v>
      </c>
      <c r="BE229" s="15">
        <v>-11.42</v>
      </c>
      <c r="BF229" s="15">
        <v>-90.71213587737131</v>
      </c>
      <c r="BG229" s="15">
        <v>49.840557502084287</v>
      </c>
      <c r="BH229" s="15">
        <v>56.876986973779978</v>
      </c>
    </row>
    <row r="230" spans="1:60">
      <c r="A230" s="48">
        <v>707</v>
      </c>
      <c r="B230" s="52">
        <v>12</v>
      </c>
      <c r="C230" s="52">
        <v>12</v>
      </c>
      <c r="D230" s="11" t="s">
        <v>242</v>
      </c>
      <c r="E230" s="14">
        <v>2032</v>
      </c>
      <c r="F230" s="14">
        <v>1960</v>
      </c>
      <c r="G230" s="21">
        <v>1902</v>
      </c>
      <c r="H230" s="21">
        <v>1881</v>
      </c>
      <c r="I230" s="21"/>
      <c r="J230" s="15">
        <v>120641.47269543461</v>
      </c>
      <c r="K230" s="21">
        <v>250001.08566486579</v>
      </c>
      <c r="L230" s="130">
        <v>370642.55836030038</v>
      </c>
      <c r="M230" s="130"/>
      <c r="N230" s="21">
        <v>-212619.09718746648</v>
      </c>
      <c r="O230" s="21">
        <v>900.93302301351832</v>
      </c>
      <c r="P230" s="21">
        <v>-177519.19051018968</v>
      </c>
      <c r="Q230" s="15">
        <v>68006.22595263744</v>
      </c>
      <c r="R230" s="12">
        <v>-321231.12872200523</v>
      </c>
      <c r="S230" s="15"/>
      <c r="T230" s="15">
        <v>-212619.09718746648</v>
      </c>
      <c r="U230" s="21">
        <v>-4001.7806442977012</v>
      </c>
      <c r="V230" s="21">
        <v>-57021.96</v>
      </c>
      <c r="W230" s="21">
        <v>-21834.959999999999</v>
      </c>
      <c r="X230" s="143">
        <v>-177519.19051018968</v>
      </c>
      <c r="Y230" s="15">
        <v>94531.61586202812</v>
      </c>
      <c r="Z230" s="12">
        <v>-378465.37247992575</v>
      </c>
      <c r="AA230" s="12"/>
      <c r="AB230" s="15">
        <v>-212619.09718746648</v>
      </c>
      <c r="AC230" s="21">
        <v>-8284.3539984066356</v>
      </c>
      <c r="AD230" s="21">
        <v>-56053.8</v>
      </c>
      <c r="AE230" s="21">
        <v>-21481.02</v>
      </c>
      <c r="AF230" s="143">
        <v>-177519.19051018968</v>
      </c>
      <c r="AG230" s="15">
        <v>94531.61586202812</v>
      </c>
      <c r="AH230" s="130">
        <v>-381425.84583403473</v>
      </c>
      <c r="AI230" s="163"/>
      <c r="AJ230" s="15">
        <v>59.370803491847745</v>
      </c>
      <c r="AK230" s="15">
        <v>123.03203034688278</v>
      </c>
      <c r="AL230" s="15">
        <v>182.40283383873049</v>
      </c>
      <c r="AN230" s="143">
        <v>-108.47913121809515</v>
      </c>
      <c r="AO230" s="143">
        <v>0.45965970561914199</v>
      </c>
      <c r="AP230" s="143">
        <v>-90.571015566423313</v>
      </c>
      <c r="AQ230" s="143">
        <v>34.69705405746808</v>
      </c>
      <c r="AR230" s="143">
        <v>-163.89343302143124</v>
      </c>
      <c r="AT230" s="143">
        <v>-111.78711734356807</v>
      </c>
      <c r="AU230" s="143">
        <v>-2.1039856174015252</v>
      </c>
      <c r="AV230" s="143">
        <v>-29.98</v>
      </c>
      <c r="AW230" s="143">
        <v>-11.48</v>
      </c>
      <c r="AX230" s="143">
        <v>-93.33290773406398</v>
      </c>
      <c r="AY230" s="143">
        <v>49.701165016839177</v>
      </c>
      <c r="AZ230" s="143">
        <v>-198.98284567819439</v>
      </c>
      <c r="BB230" s="15">
        <v>-113.03513938727617</v>
      </c>
      <c r="BC230" s="15">
        <v>-4.4042286009604652</v>
      </c>
      <c r="BD230" s="15">
        <v>-29.8</v>
      </c>
      <c r="BE230" s="15">
        <v>-11.42</v>
      </c>
      <c r="BF230" s="15">
        <v>-94.374901919292768</v>
      </c>
      <c r="BG230" s="15">
        <v>50.256042457218562</v>
      </c>
      <c r="BH230" s="15">
        <v>-202.77822745031085</v>
      </c>
    </row>
    <row r="231" spans="1:60">
      <c r="A231" s="48">
        <v>710</v>
      </c>
      <c r="B231" s="52">
        <v>1</v>
      </c>
      <c r="C231" s="136">
        <v>34</v>
      </c>
      <c r="D231" s="11" t="s">
        <v>243</v>
      </c>
      <c r="E231" s="14">
        <v>27484</v>
      </c>
      <c r="F231" s="14">
        <v>27306</v>
      </c>
      <c r="G231" s="21">
        <v>27209</v>
      </c>
      <c r="H231" s="21">
        <v>27036</v>
      </c>
      <c r="I231" s="21"/>
      <c r="J231" s="15">
        <v>-1876434.7318152732</v>
      </c>
      <c r="K231" s="21">
        <v>412923.11956884601</v>
      </c>
      <c r="L231" s="130">
        <v>-1463511.6122464272</v>
      </c>
      <c r="M231" s="130"/>
      <c r="N231" s="21">
        <v>-2352267.1041067266</v>
      </c>
      <c r="O231" s="21">
        <v>12551.467921636291</v>
      </c>
      <c r="P231" s="21">
        <v>-2473132.1510567549</v>
      </c>
      <c r="Q231" s="15">
        <v>947437.75809322344</v>
      </c>
      <c r="R231" s="12">
        <v>-3865410.029148622</v>
      </c>
      <c r="S231" s="15"/>
      <c r="T231" s="15">
        <v>-2352267.1041067266</v>
      </c>
      <c r="U231" s="21">
        <v>-55751.337894486242</v>
      </c>
      <c r="V231" s="21">
        <v>-815725.82000000007</v>
      </c>
      <c r="W231" s="21">
        <v>-312359.32</v>
      </c>
      <c r="X231" s="143">
        <v>-2473132.1510567549</v>
      </c>
      <c r="Y231" s="15">
        <v>1352318.9989431775</v>
      </c>
      <c r="Z231" s="12">
        <v>-4656916.7341147903</v>
      </c>
      <c r="AA231" s="12"/>
      <c r="AB231" s="15">
        <v>-2352267.1041067266</v>
      </c>
      <c r="AC231" s="21">
        <v>-115414.57667372019</v>
      </c>
      <c r="AD231" s="21">
        <v>-805672.8</v>
      </c>
      <c r="AE231" s="21">
        <v>-308751.12</v>
      </c>
      <c r="AF231" s="143">
        <v>-2473132.1510567549</v>
      </c>
      <c r="AG231" s="15">
        <v>1352318.9989431775</v>
      </c>
      <c r="AH231" s="130">
        <v>-4702918.7528940234</v>
      </c>
      <c r="AI231" s="163"/>
      <c r="AJ231" s="15">
        <v>-68.273713135470572</v>
      </c>
      <c r="AK231" s="15">
        <v>15.024127476671737</v>
      </c>
      <c r="AL231" s="15">
        <v>-53.249585658798836</v>
      </c>
      <c r="AN231" s="143">
        <v>-86.144697286557047</v>
      </c>
      <c r="AO231" s="143">
        <v>0.45965970561914199</v>
      </c>
      <c r="AP231" s="143">
        <v>-90.571015566423313</v>
      </c>
      <c r="AQ231" s="143">
        <v>34.69705405746808</v>
      </c>
      <c r="AR231" s="143">
        <v>-141.55899908989315</v>
      </c>
      <c r="AT231" s="143">
        <v>-86.451802863270487</v>
      </c>
      <c r="AU231" s="143">
        <v>-2.049003561118977</v>
      </c>
      <c r="AV231" s="143">
        <v>-29.980000000000004</v>
      </c>
      <c r="AW231" s="143">
        <v>-11.48</v>
      </c>
      <c r="AX231" s="143">
        <v>-90.893900953976811</v>
      </c>
      <c r="AY231" s="143">
        <v>49.701165016839191</v>
      </c>
      <c r="AZ231" s="143">
        <v>-171.15354236152709</v>
      </c>
      <c r="BB231" s="15">
        <v>-87.00499719288085</v>
      </c>
      <c r="BC231" s="15">
        <v>-4.2689220548054516</v>
      </c>
      <c r="BD231" s="15">
        <v>-29.8</v>
      </c>
      <c r="BE231" s="15">
        <v>-11.42</v>
      </c>
      <c r="BF231" s="15">
        <v>-91.475519716554032</v>
      </c>
      <c r="BG231" s="15">
        <v>50.019196587630475</v>
      </c>
      <c r="BH231" s="15">
        <v>-173.95024237660982</v>
      </c>
    </row>
    <row r="232" spans="1:60">
      <c r="A232" s="48">
        <v>729</v>
      </c>
      <c r="B232" s="52">
        <v>13</v>
      </c>
      <c r="C232" s="52">
        <v>13</v>
      </c>
      <c r="D232" s="11" t="s">
        <v>244</v>
      </c>
      <c r="E232" s="14">
        <v>9117</v>
      </c>
      <c r="F232" s="14">
        <v>8975</v>
      </c>
      <c r="G232" s="21">
        <v>8847</v>
      </c>
      <c r="H232" s="21">
        <v>8858</v>
      </c>
      <c r="I232" s="21"/>
      <c r="J232" s="15">
        <v>-2235.4910099561166</v>
      </c>
      <c r="K232" s="21">
        <v>199038.06417472914</v>
      </c>
      <c r="L232" s="130">
        <v>196802.57316477303</v>
      </c>
      <c r="M232" s="130"/>
      <c r="N232" s="21">
        <v>-506507.40780627506</v>
      </c>
      <c r="O232" s="21">
        <v>-40326.05046439841</v>
      </c>
      <c r="P232" s="21">
        <v>-812874.86470864923</v>
      </c>
      <c r="Q232" s="15">
        <v>311406.060165776</v>
      </c>
      <c r="R232" s="12">
        <v>-1048302.2628135467</v>
      </c>
      <c r="S232" s="15"/>
      <c r="T232" s="15">
        <v>-506507.40780627506</v>
      </c>
      <c r="U232" s="21">
        <v>-18324.480246210136</v>
      </c>
      <c r="V232" s="21">
        <v>-265233.06</v>
      </c>
      <c r="W232" s="21">
        <v>-101563.56</v>
      </c>
      <c r="X232" s="143">
        <v>-812874.86470864923</v>
      </c>
      <c r="Y232" s="15">
        <v>439706.20690397627</v>
      </c>
      <c r="Z232" s="12">
        <v>-1264797.1658571581</v>
      </c>
      <c r="AA232" s="12"/>
      <c r="AB232" s="15">
        <v>-506507.40780627506</v>
      </c>
      <c r="AC232" s="21">
        <v>-37934.73323249977</v>
      </c>
      <c r="AD232" s="21">
        <v>-263968.40000000002</v>
      </c>
      <c r="AE232" s="21">
        <v>-101158.36</v>
      </c>
      <c r="AF232" s="143">
        <v>-812874.86470864923</v>
      </c>
      <c r="AG232" s="15">
        <v>439706.20690397627</v>
      </c>
      <c r="AH232" s="130">
        <v>-1282737.5588434478</v>
      </c>
      <c r="AI232" s="163"/>
      <c r="AJ232" s="15">
        <v>-0.24520028627356769</v>
      </c>
      <c r="AK232" s="15">
        <v>21.831530566494365</v>
      </c>
      <c r="AL232" s="15">
        <v>21.5863302802208</v>
      </c>
      <c r="AN232" s="143">
        <v>-56.435365772286914</v>
      </c>
      <c r="AO232" s="143">
        <v>-4.4931532550861739</v>
      </c>
      <c r="AP232" s="143">
        <v>-90.571015566423313</v>
      </c>
      <c r="AQ232" s="143">
        <v>34.69705405746808</v>
      </c>
      <c r="AR232" s="143">
        <v>-116.80248053632832</v>
      </c>
      <c r="AT232" s="143">
        <v>-57.251882876260325</v>
      </c>
      <c r="AU232" s="143">
        <v>-2.0712648633672583</v>
      </c>
      <c r="AV232" s="143">
        <v>-29.98</v>
      </c>
      <c r="AW232" s="143">
        <v>-11.48</v>
      </c>
      <c r="AX232" s="143">
        <v>-91.881413440561687</v>
      </c>
      <c r="AY232" s="143">
        <v>49.701165016839184</v>
      </c>
      <c r="AZ232" s="143">
        <v>-142.96339616335007</v>
      </c>
      <c r="BB232" s="15">
        <v>-57.18078661168154</v>
      </c>
      <c r="BC232" s="15">
        <v>-4.2825393127680931</v>
      </c>
      <c r="BD232" s="15">
        <v>-29.800000000000004</v>
      </c>
      <c r="BE232" s="15">
        <v>-11.42</v>
      </c>
      <c r="BF232" s="15">
        <v>-91.767313694812515</v>
      </c>
      <c r="BG232" s="15">
        <v>49.639445349286099</v>
      </c>
      <c r="BH232" s="15">
        <v>-144.81119426997606</v>
      </c>
    </row>
    <row r="233" spans="1:60">
      <c r="A233" s="48">
        <v>732</v>
      </c>
      <c r="B233" s="52">
        <v>19</v>
      </c>
      <c r="C233" s="52">
        <v>19</v>
      </c>
      <c r="D233" s="11" t="s">
        <v>245</v>
      </c>
      <c r="E233" s="14">
        <v>3416</v>
      </c>
      <c r="F233" s="14">
        <v>3336</v>
      </c>
      <c r="G233" s="21">
        <v>3344</v>
      </c>
      <c r="H233" s="21">
        <v>3285</v>
      </c>
      <c r="I233" s="21"/>
      <c r="J233" s="15">
        <v>-604844.44520688534</v>
      </c>
      <c r="K233" s="21">
        <v>579434.21842443536</v>
      </c>
      <c r="L233" s="130">
        <v>-25410.226782449987</v>
      </c>
      <c r="M233" s="130"/>
      <c r="N233" s="21">
        <v>-710272.22485074052</v>
      </c>
      <c r="O233" s="21">
        <v>444930.54671531904</v>
      </c>
      <c r="P233" s="21">
        <v>-302144.90792958817</v>
      </c>
      <c r="Q233" s="15">
        <v>115749.37233571352</v>
      </c>
      <c r="R233" s="12">
        <v>-451737.21372929617</v>
      </c>
      <c r="S233" s="15"/>
      <c r="T233" s="15">
        <v>-710272.22485074052</v>
      </c>
      <c r="U233" s="21">
        <v>386545.92794279335</v>
      </c>
      <c r="V233" s="21">
        <v>-100253.12</v>
      </c>
      <c r="W233" s="21">
        <v>-38389.120000000003</v>
      </c>
      <c r="X233" s="143">
        <v>-302144.90792958817</v>
      </c>
      <c r="Y233" s="15">
        <v>166200.69581631024</v>
      </c>
      <c r="Z233" s="12">
        <v>-598312.74902122503</v>
      </c>
      <c r="AA233" s="12"/>
      <c r="AB233" s="15">
        <v>-710272.22485074052</v>
      </c>
      <c r="AC233" s="21">
        <v>329216.81329518755</v>
      </c>
      <c r="AD233" s="21">
        <v>-97893</v>
      </c>
      <c r="AE233" s="21">
        <v>-37514.699999999997</v>
      </c>
      <c r="AF233" s="143">
        <v>-302144.90792958817</v>
      </c>
      <c r="AG233" s="15">
        <v>166200.69581631024</v>
      </c>
      <c r="AH233" s="130">
        <v>-652407.32366883091</v>
      </c>
      <c r="AI233" s="163"/>
      <c r="AJ233" s="15">
        <v>-177.06219121981422</v>
      </c>
      <c r="AK233" s="15">
        <v>169.62360024134526</v>
      </c>
      <c r="AL233" s="15">
        <v>-7.4385909784689659</v>
      </c>
      <c r="AN233" s="143">
        <v>-212.91133838451455</v>
      </c>
      <c r="AO233" s="143">
        <v>133.37246604176229</v>
      </c>
      <c r="AP233" s="143">
        <v>-90.571015566423313</v>
      </c>
      <c r="AQ233" s="143">
        <v>34.69705405746808</v>
      </c>
      <c r="AR233" s="143">
        <v>-135.41283385170749</v>
      </c>
      <c r="AT233" s="143">
        <v>-212.40198111565206</v>
      </c>
      <c r="AU233" s="143">
        <v>115.59387797332337</v>
      </c>
      <c r="AV233" s="143">
        <v>-29.979999999999997</v>
      </c>
      <c r="AW233" s="143">
        <v>-11.48</v>
      </c>
      <c r="AX233" s="143">
        <v>-90.354338495690243</v>
      </c>
      <c r="AY233" s="143">
        <v>49.701165016839184</v>
      </c>
      <c r="AZ233" s="143">
        <v>-178.92127662117974</v>
      </c>
      <c r="BB233" s="15">
        <v>-216.21681121788143</v>
      </c>
      <c r="BC233" s="15">
        <v>100.21820800462331</v>
      </c>
      <c r="BD233" s="15">
        <v>-29.8</v>
      </c>
      <c r="BE233" s="15">
        <v>-11.42</v>
      </c>
      <c r="BF233" s="15">
        <v>-91.977140922249063</v>
      </c>
      <c r="BG233" s="15">
        <v>50.593819122164454</v>
      </c>
      <c r="BH233" s="15">
        <v>-198.60192501334274</v>
      </c>
    </row>
    <row r="234" spans="1:60">
      <c r="A234" s="48">
        <v>734</v>
      </c>
      <c r="B234" s="52">
        <v>2</v>
      </c>
      <c r="C234" s="52">
        <v>2</v>
      </c>
      <c r="D234" s="11" t="s">
        <v>246</v>
      </c>
      <c r="E234" s="14">
        <v>51400</v>
      </c>
      <c r="F234" s="14">
        <v>50933</v>
      </c>
      <c r="G234" s="21">
        <v>51100</v>
      </c>
      <c r="H234" s="21">
        <v>50870</v>
      </c>
      <c r="I234" s="21"/>
      <c r="J234" s="15">
        <v>-3196452.2279215986</v>
      </c>
      <c r="K234" s="21">
        <v>-164855.49441304526</v>
      </c>
      <c r="L234" s="130">
        <v>-3361307.7223346438</v>
      </c>
      <c r="M234" s="130"/>
      <c r="N234" s="21">
        <v>-1488226.3948632984</v>
      </c>
      <c r="O234" s="21">
        <v>23411.847786299761</v>
      </c>
      <c r="P234" s="21">
        <v>-4613053.5358446389</v>
      </c>
      <c r="Q234" s="15">
        <v>1767225.0543090217</v>
      </c>
      <c r="R234" s="12">
        <v>-4310643.0286126155</v>
      </c>
      <c r="S234" s="15"/>
      <c r="T234" s="15">
        <v>-1488226.3948632984</v>
      </c>
      <c r="U234" s="21">
        <v>-103991.17018164022</v>
      </c>
      <c r="V234" s="21">
        <v>-1531978</v>
      </c>
      <c r="W234" s="21">
        <v>-586628</v>
      </c>
      <c r="X234" s="143">
        <v>-4613053.5358446389</v>
      </c>
      <c r="Y234" s="15">
        <v>2539729.532360482</v>
      </c>
      <c r="Z234" s="12">
        <v>-5784147.5685290955</v>
      </c>
      <c r="AA234" s="12"/>
      <c r="AB234" s="15">
        <v>-1488226.3948632984</v>
      </c>
      <c r="AC234" s="21">
        <v>-215279.08275553325</v>
      </c>
      <c r="AD234" s="21">
        <v>-1515926</v>
      </c>
      <c r="AE234" s="21">
        <v>-580935.4</v>
      </c>
      <c r="AF234" s="143">
        <v>-4613053.5358446389</v>
      </c>
      <c r="AG234" s="15">
        <v>2539729.532360482</v>
      </c>
      <c r="AH234" s="130">
        <v>-5873690.8811029876</v>
      </c>
      <c r="AI234" s="163"/>
      <c r="AJ234" s="15">
        <v>-62.187786535439663</v>
      </c>
      <c r="AK234" s="15">
        <v>-3.2073053387751997</v>
      </c>
      <c r="AL234" s="15">
        <v>-65.395091874214856</v>
      </c>
      <c r="AN234" s="143">
        <v>-29.219295836948508</v>
      </c>
      <c r="AO234" s="143">
        <v>0.45965970561914204</v>
      </c>
      <c r="AP234" s="143">
        <v>-90.571015566423313</v>
      </c>
      <c r="AQ234" s="143">
        <v>34.69705405746808</v>
      </c>
      <c r="AR234" s="143">
        <v>-84.633597640284606</v>
      </c>
      <c r="AT234" s="143">
        <v>-29.123804204761221</v>
      </c>
      <c r="AU234" s="143">
        <v>-2.03505225404384</v>
      </c>
      <c r="AV234" s="143">
        <v>-29.98</v>
      </c>
      <c r="AW234" s="143">
        <v>-11.48</v>
      </c>
      <c r="AX234" s="143">
        <v>-90.275020270932274</v>
      </c>
      <c r="AY234" s="143">
        <v>49.701165016839177</v>
      </c>
      <c r="AZ234" s="143">
        <v>-113.19271171289815</v>
      </c>
      <c r="BB234" s="15">
        <v>-29.255482501735766</v>
      </c>
      <c r="BC234" s="15">
        <v>-4.2319457982216093</v>
      </c>
      <c r="BD234" s="15">
        <v>-29.8</v>
      </c>
      <c r="BE234" s="15">
        <v>-11.42</v>
      </c>
      <c r="BF234" s="15">
        <v>-90.683183327002922</v>
      </c>
      <c r="BG234" s="15">
        <v>49.925880329476747</v>
      </c>
      <c r="BH234" s="15">
        <v>-115.46473129748354</v>
      </c>
    </row>
    <row r="235" spans="1:60">
      <c r="A235" s="48">
        <v>738</v>
      </c>
      <c r="B235" s="52">
        <v>2</v>
      </c>
      <c r="C235" s="52">
        <v>2</v>
      </c>
      <c r="D235" s="11" t="s">
        <v>247</v>
      </c>
      <c r="E235" s="14">
        <v>2959</v>
      </c>
      <c r="F235" s="14">
        <v>2917</v>
      </c>
      <c r="G235" s="21">
        <v>2974</v>
      </c>
      <c r="H235" s="21">
        <v>2965</v>
      </c>
      <c r="I235" s="21"/>
      <c r="J235" s="15">
        <v>48497.464560992346</v>
      </c>
      <c r="K235" s="21">
        <v>-5785.8933444046088</v>
      </c>
      <c r="L235" s="130">
        <v>42711.571216587734</v>
      </c>
      <c r="M235" s="130"/>
      <c r="N235" s="21">
        <v>97268.16018971859</v>
      </c>
      <c r="O235" s="21">
        <v>1340.8273612910373</v>
      </c>
      <c r="P235" s="21">
        <v>-264195.65240725683</v>
      </c>
      <c r="Q235" s="15">
        <v>101211.30668563439</v>
      </c>
      <c r="R235" s="12">
        <v>-64375.358170612802</v>
      </c>
      <c r="S235" s="15"/>
      <c r="T235" s="15">
        <v>97268.16018971859</v>
      </c>
      <c r="U235" s="21">
        <v>-5955.7112956206092</v>
      </c>
      <c r="V235" s="21">
        <v>-89160.52</v>
      </c>
      <c r="W235" s="21">
        <v>-34141.520000000004</v>
      </c>
      <c r="X235" s="143">
        <v>-264195.65240725683</v>
      </c>
      <c r="Y235" s="15">
        <v>147811.26476007974</v>
      </c>
      <c r="Z235" s="12">
        <v>-148373.97875307914</v>
      </c>
      <c r="AA235" s="12"/>
      <c r="AB235" s="15">
        <v>97268.16018971859</v>
      </c>
      <c r="AC235" s="21">
        <v>-12329.316639465385</v>
      </c>
      <c r="AD235" s="21">
        <v>-88357</v>
      </c>
      <c r="AE235" s="21">
        <v>-33860.300000000003</v>
      </c>
      <c r="AF235" s="143">
        <v>-264195.65240725683</v>
      </c>
      <c r="AG235" s="15">
        <v>147811.26476007974</v>
      </c>
      <c r="AH235" s="130">
        <v>-153662.84409692389</v>
      </c>
      <c r="AI235" s="163"/>
      <c r="AJ235" s="15">
        <v>16.389815667790586</v>
      </c>
      <c r="AK235" s="15">
        <v>-1.9553542900995637</v>
      </c>
      <c r="AL235" s="15">
        <v>14.434461377691022</v>
      </c>
      <c r="AN235" s="143">
        <v>33.345272605320055</v>
      </c>
      <c r="AO235" s="143">
        <v>0.45965970561914204</v>
      </c>
      <c r="AP235" s="143">
        <v>-90.571015566423327</v>
      </c>
      <c r="AQ235" s="143">
        <v>34.69705405746808</v>
      </c>
      <c r="AR235" s="143">
        <v>-22.069029198016043</v>
      </c>
      <c r="AT235" s="143">
        <v>32.70617356749112</v>
      </c>
      <c r="AU235" s="143">
        <v>-2.002592903705652</v>
      </c>
      <c r="AV235" s="143">
        <v>-29.98</v>
      </c>
      <c r="AW235" s="143">
        <v>-11.480000000000002</v>
      </c>
      <c r="AX235" s="143">
        <v>-88.835121858526165</v>
      </c>
      <c r="AY235" s="143">
        <v>49.701165016839184</v>
      </c>
      <c r="AZ235" s="143">
        <v>-49.890376177901523</v>
      </c>
      <c r="BB235" s="15">
        <v>32.805450316937133</v>
      </c>
      <c r="BC235" s="15">
        <v>-4.1582855445077183</v>
      </c>
      <c r="BD235" s="15">
        <v>-29.8</v>
      </c>
      <c r="BE235" s="15">
        <v>-11.420000000000002</v>
      </c>
      <c r="BF235" s="15">
        <v>-89.104773155904496</v>
      </c>
      <c r="BG235" s="15">
        <v>49.852028586873438</v>
      </c>
      <c r="BH235" s="15">
        <v>-51.825579796601652</v>
      </c>
    </row>
    <row r="236" spans="1:60">
      <c r="A236" s="48">
        <v>739</v>
      </c>
      <c r="B236" s="52">
        <v>9</v>
      </c>
      <c r="C236" s="52">
        <v>9</v>
      </c>
      <c r="D236" s="11" t="s">
        <v>248</v>
      </c>
      <c r="E236" s="14">
        <v>3261</v>
      </c>
      <c r="F236" s="14">
        <v>3256</v>
      </c>
      <c r="G236" s="21">
        <v>3216</v>
      </c>
      <c r="H236" s="21">
        <v>3188</v>
      </c>
      <c r="I236" s="21"/>
      <c r="J236" s="15">
        <v>1487130.9457899807</v>
      </c>
      <c r="K236" s="21">
        <v>1236713.0197413699</v>
      </c>
      <c r="L236" s="130">
        <v>2723843.9655313506</v>
      </c>
      <c r="M236" s="130"/>
      <c r="N236" s="21">
        <v>1181236.7453195436</v>
      </c>
      <c r="O236" s="21">
        <v>970441.29712819995</v>
      </c>
      <c r="P236" s="21">
        <v>-294899.22668427433</v>
      </c>
      <c r="Q236" s="15">
        <v>112973.60801111607</v>
      </c>
      <c r="R236" s="12">
        <v>1969752.4237745851</v>
      </c>
      <c r="S236" s="15"/>
      <c r="T236" s="15">
        <v>1181236.7453195436</v>
      </c>
      <c r="U236" s="21">
        <v>913456.78911760543</v>
      </c>
      <c r="V236" s="21">
        <v>-96415.680000000008</v>
      </c>
      <c r="W236" s="21">
        <v>-36919.68</v>
      </c>
      <c r="X236" s="143">
        <v>-294899.22668427433</v>
      </c>
      <c r="Y236" s="15">
        <v>159838.94669415482</v>
      </c>
      <c r="Z236" s="12">
        <v>1826297.8944470296</v>
      </c>
      <c r="AA236" s="12"/>
      <c r="AB236" s="15">
        <v>1181236.7453195436</v>
      </c>
      <c r="AC236" s="21">
        <v>857502.47338241234</v>
      </c>
      <c r="AD236" s="21">
        <v>-95002.400000000009</v>
      </c>
      <c r="AE236" s="21">
        <v>-36406.959999999999</v>
      </c>
      <c r="AF236" s="143">
        <v>-294899.22668427433</v>
      </c>
      <c r="AG236" s="15">
        <v>159838.94669415482</v>
      </c>
      <c r="AH236" s="130">
        <v>1772269.5787118364</v>
      </c>
      <c r="AI236" s="163"/>
      <c r="AJ236" s="15">
        <v>456.03524863231547</v>
      </c>
      <c r="AK236" s="15">
        <v>379.24348964776755</v>
      </c>
      <c r="AL236" s="15">
        <v>835.27873828008296</v>
      </c>
      <c r="AN236" s="143">
        <v>362.78769819396302</v>
      </c>
      <c r="AO236" s="143">
        <v>298.04708142757983</v>
      </c>
      <c r="AP236" s="143">
        <v>-90.571015566423313</v>
      </c>
      <c r="AQ236" s="143">
        <v>34.69705405746808</v>
      </c>
      <c r="AR236" s="143">
        <v>604.96081811258762</v>
      </c>
      <c r="AT236" s="143">
        <v>367.29998299737053</v>
      </c>
      <c r="AU236" s="143">
        <v>284.0350712430365</v>
      </c>
      <c r="AV236" s="143">
        <v>-29.980000000000004</v>
      </c>
      <c r="AW236" s="143">
        <v>-11.48</v>
      </c>
      <c r="AX236" s="143">
        <v>-91.697520735159927</v>
      </c>
      <c r="AY236" s="143">
        <v>49.701165016839184</v>
      </c>
      <c r="AZ236" s="143">
        <v>567.87869852208632</v>
      </c>
      <c r="BB236" s="15">
        <v>370.52595524452437</v>
      </c>
      <c r="BC236" s="15">
        <v>268.9781911488119</v>
      </c>
      <c r="BD236" s="15">
        <v>-29.800000000000004</v>
      </c>
      <c r="BE236" s="15">
        <v>-11.42</v>
      </c>
      <c r="BF236" s="15">
        <v>-92.502894192055933</v>
      </c>
      <c r="BG236" s="15">
        <v>50.137687168806401</v>
      </c>
      <c r="BH236" s="15">
        <v>555.91893937008672</v>
      </c>
    </row>
    <row r="237" spans="1:60">
      <c r="A237" s="48">
        <v>740</v>
      </c>
      <c r="B237" s="52">
        <v>10</v>
      </c>
      <c r="C237" s="52">
        <v>10</v>
      </c>
      <c r="D237" s="11" t="s">
        <v>249</v>
      </c>
      <c r="E237" s="14">
        <v>32547</v>
      </c>
      <c r="F237" s="14">
        <v>32085</v>
      </c>
      <c r="G237" s="21">
        <v>31843</v>
      </c>
      <c r="H237" s="21">
        <v>31460</v>
      </c>
      <c r="I237" s="21"/>
      <c r="J237" s="15">
        <v>-2020804.7409270357</v>
      </c>
      <c r="K237" s="21">
        <v>228095.99623139377</v>
      </c>
      <c r="L237" s="130">
        <v>-1792708.744695642</v>
      </c>
      <c r="M237" s="130"/>
      <c r="N237" s="21">
        <v>-5483952.9192687627</v>
      </c>
      <c r="O237" s="21">
        <v>-1734345.665751552</v>
      </c>
      <c r="P237" s="21">
        <v>-2905971.0344486921</v>
      </c>
      <c r="Q237" s="15">
        <v>1113254.9794338634</v>
      </c>
      <c r="R237" s="12">
        <v>-9011014.640035145</v>
      </c>
      <c r="S237" s="15"/>
      <c r="T237" s="15">
        <v>-5483952.9192687627</v>
      </c>
      <c r="U237" s="21">
        <v>-1333327.5882085317</v>
      </c>
      <c r="V237" s="21">
        <v>-954653.14</v>
      </c>
      <c r="W237" s="21">
        <v>-365557.64</v>
      </c>
      <c r="X237" s="143">
        <v>-2905971.0344486921</v>
      </c>
      <c r="Y237" s="15">
        <v>1582634.1976312103</v>
      </c>
      <c r="Z237" s="12">
        <v>-9460828.1242947765</v>
      </c>
      <c r="AA237" s="12"/>
      <c r="AB237" s="15">
        <v>-5483952.9192687627</v>
      </c>
      <c r="AC237" s="21">
        <v>-922157.87701801397</v>
      </c>
      <c r="AD237" s="21">
        <v>-937508</v>
      </c>
      <c r="AE237" s="21">
        <v>-359273.2</v>
      </c>
      <c r="AF237" s="143">
        <v>-2905971.0344486921</v>
      </c>
      <c r="AG237" s="15">
        <v>1582634.1976312103</v>
      </c>
      <c r="AH237" s="130">
        <v>-9026228.8331042584</v>
      </c>
      <c r="AI237" s="163"/>
      <c r="AJ237" s="15">
        <v>-62.088817431008565</v>
      </c>
      <c r="AK237" s="15">
        <v>7.0082034052721838</v>
      </c>
      <c r="AL237" s="15">
        <v>-55.080614025736381</v>
      </c>
      <c r="AN237" s="143">
        <v>-170.91952374220858</v>
      </c>
      <c r="AO237" s="143">
        <v>-54.054719206842826</v>
      </c>
      <c r="AP237" s="143">
        <v>-90.571015566423313</v>
      </c>
      <c r="AQ237" s="143">
        <v>34.69705405746808</v>
      </c>
      <c r="AR237" s="143">
        <v>-280.84820445800671</v>
      </c>
      <c r="AT237" s="143">
        <v>-172.21847562317504</v>
      </c>
      <c r="AU237" s="143">
        <v>-41.871921245125513</v>
      </c>
      <c r="AV237" s="143">
        <v>-29.98</v>
      </c>
      <c r="AW237" s="143">
        <v>-11.48</v>
      </c>
      <c r="AX237" s="143">
        <v>-91.259335943494392</v>
      </c>
      <c r="AY237" s="143">
        <v>49.701165016839191</v>
      </c>
      <c r="AZ237" s="143">
        <v>-297.10856779495577</v>
      </c>
      <c r="BB237" s="15">
        <v>-174.31509597167079</v>
      </c>
      <c r="BC237" s="15">
        <v>-29.312074921106611</v>
      </c>
      <c r="BD237" s="15">
        <v>-29.8</v>
      </c>
      <c r="BE237" s="15">
        <v>-11.42</v>
      </c>
      <c r="BF237" s="15">
        <v>-92.370344388070322</v>
      </c>
      <c r="BG237" s="15">
        <v>50.306236415486659</v>
      </c>
      <c r="BH237" s="15">
        <v>-286.91127886536106</v>
      </c>
    </row>
    <row r="238" spans="1:60">
      <c r="A238" s="48">
        <v>742</v>
      </c>
      <c r="B238" s="52">
        <v>19</v>
      </c>
      <c r="C238" s="52">
        <v>19</v>
      </c>
      <c r="D238" s="11" t="s">
        <v>250</v>
      </c>
      <c r="E238" s="14">
        <v>1009</v>
      </c>
      <c r="F238" s="14">
        <v>988</v>
      </c>
      <c r="G238" s="21">
        <v>978</v>
      </c>
      <c r="H238" s="21">
        <v>964</v>
      </c>
      <c r="I238" s="21"/>
      <c r="J238" s="15">
        <v>-161407.18414677025</v>
      </c>
      <c r="K238" s="21">
        <v>123525.4114653835</v>
      </c>
      <c r="L238" s="130">
        <v>-37881.772681386748</v>
      </c>
      <c r="M238" s="130"/>
      <c r="N238" s="21">
        <v>-3069.3803781253428</v>
      </c>
      <c r="O238" s="21">
        <v>210077.19787096893</v>
      </c>
      <c r="P238" s="21">
        <v>-89484.163379626232</v>
      </c>
      <c r="Q238" s="15">
        <v>34280.68940877846</v>
      </c>
      <c r="R238" s="12">
        <v>151804.34352199582</v>
      </c>
      <c r="S238" s="15"/>
      <c r="T238" s="15">
        <v>-3069.3803781253428</v>
      </c>
      <c r="U238" s="21">
        <v>192785.82996112021</v>
      </c>
      <c r="V238" s="21">
        <v>-29320.44</v>
      </c>
      <c r="W238" s="21">
        <v>-11227.44</v>
      </c>
      <c r="X238" s="143">
        <v>-89484.163379626232</v>
      </c>
      <c r="Y238" s="15">
        <v>48607.739386468718</v>
      </c>
      <c r="Z238" s="12">
        <v>108292.14558983734</v>
      </c>
      <c r="AA238" s="12"/>
      <c r="AB238" s="15">
        <v>-3069.3803781253428</v>
      </c>
      <c r="AC238" s="21">
        <v>175807.06339282446</v>
      </c>
      <c r="AD238" s="21">
        <v>-28727.200000000001</v>
      </c>
      <c r="AE238" s="21">
        <v>-11008.88</v>
      </c>
      <c r="AF238" s="143">
        <v>-89484.163379626232</v>
      </c>
      <c r="AG238" s="15">
        <v>48607.739386468718</v>
      </c>
      <c r="AH238" s="130">
        <v>92125.179021541582</v>
      </c>
      <c r="AI238" s="163"/>
      <c r="AJ238" s="15">
        <v>-159.96747685507458</v>
      </c>
      <c r="AK238" s="15">
        <v>122.42359907372001</v>
      </c>
      <c r="AL238" s="15">
        <v>-37.54387778135456</v>
      </c>
      <c r="AN238" s="143">
        <v>-3.1066603017462984</v>
      </c>
      <c r="AO238" s="143">
        <v>212.6287427843815</v>
      </c>
      <c r="AP238" s="143">
        <v>-90.571015566423313</v>
      </c>
      <c r="AQ238" s="143">
        <v>34.69705405746808</v>
      </c>
      <c r="AR238" s="143">
        <v>153.64812097367997</v>
      </c>
      <c r="AT238" s="143">
        <v>-3.1384257445044406</v>
      </c>
      <c r="AU238" s="143">
        <v>197.12252552261779</v>
      </c>
      <c r="AV238" s="143">
        <v>-29.98</v>
      </c>
      <c r="AW238" s="143">
        <v>-11.48</v>
      </c>
      <c r="AX238" s="143">
        <v>-91.497099570169965</v>
      </c>
      <c r="AY238" s="143">
        <v>49.701165016839177</v>
      </c>
      <c r="AZ238" s="143">
        <v>110.72816522478256</v>
      </c>
      <c r="BB238" s="15">
        <v>-3.1840045416237994</v>
      </c>
      <c r="BC238" s="15">
        <v>182.37247239919552</v>
      </c>
      <c r="BD238" s="15">
        <v>-29.8</v>
      </c>
      <c r="BE238" s="15">
        <v>-11.42</v>
      </c>
      <c r="BF238" s="15">
        <v>-92.825895622018919</v>
      </c>
      <c r="BG238" s="15">
        <v>50.422966168536014</v>
      </c>
      <c r="BH238" s="15">
        <v>95.565538404088784</v>
      </c>
    </row>
    <row r="239" spans="1:60">
      <c r="A239" s="48">
        <v>743</v>
      </c>
      <c r="B239" s="52">
        <v>14</v>
      </c>
      <c r="C239" s="52">
        <v>14</v>
      </c>
      <c r="D239" s="11" t="s">
        <v>251</v>
      </c>
      <c r="E239" s="14">
        <v>64736</v>
      </c>
      <c r="F239" s="14">
        <v>65323</v>
      </c>
      <c r="G239" s="21">
        <v>66160</v>
      </c>
      <c r="H239" s="21">
        <v>66611</v>
      </c>
      <c r="I239" s="21"/>
      <c r="J239" s="15">
        <v>-5497885.2655691179</v>
      </c>
      <c r="K239" s="21">
        <v>-2689306.917071817</v>
      </c>
      <c r="L239" s="130">
        <v>-8187192.1826409344</v>
      </c>
      <c r="M239" s="130"/>
      <c r="N239" s="21">
        <v>-8531579.612140391</v>
      </c>
      <c r="O239" s="21">
        <v>-3999647.5402078256</v>
      </c>
      <c r="P239" s="21">
        <v>-5916370.4498454705</v>
      </c>
      <c r="Q239" s="15">
        <v>2266515.6621959875</v>
      </c>
      <c r="R239" s="12">
        <v>-16181081.939997699</v>
      </c>
      <c r="S239" s="15"/>
      <c r="T239" s="15">
        <v>-8531579.612140391</v>
      </c>
      <c r="U239" s="21">
        <v>-3183200.4814781165</v>
      </c>
      <c r="V239" s="21">
        <v>-1983476.8</v>
      </c>
      <c r="W239" s="21">
        <v>-759516.8</v>
      </c>
      <c r="X239" s="143">
        <v>-5916370.4498454705</v>
      </c>
      <c r="Y239" s="15">
        <v>3288229.0775140808</v>
      </c>
      <c r="Z239" s="12">
        <v>-17085915.065949898</v>
      </c>
      <c r="AA239" s="12"/>
      <c r="AB239" s="15">
        <v>-8531579.612140391</v>
      </c>
      <c r="AC239" s="21">
        <v>-2346085.3484222279</v>
      </c>
      <c r="AD239" s="21">
        <v>-1985007.8</v>
      </c>
      <c r="AE239" s="21">
        <v>-760697.62</v>
      </c>
      <c r="AF239" s="143">
        <v>-5916370.4498454705</v>
      </c>
      <c r="AG239" s="15">
        <v>3288229.0775140808</v>
      </c>
      <c r="AH239" s="130">
        <v>-16251511.752894009</v>
      </c>
      <c r="AI239" s="163"/>
      <c r="AJ239" s="15">
        <v>-84.927787715785925</v>
      </c>
      <c r="AK239" s="15">
        <v>-41.542679761984317</v>
      </c>
      <c r="AL239" s="15">
        <v>-126.47046747777024</v>
      </c>
      <c r="AN239" s="143">
        <v>-130.60605930744748</v>
      </c>
      <c r="AO239" s="143">
        <v>-61.228779146821573</v>
      </c>
      <c r="AP239" s="143">
        <v>-90.571015566423313</v>
      </c>
      <c r="AQ239" s="143">
        <v>34.69705405746808</v>
      </c>
      <c r="AR239" s="143">
        <v>-247.70879996322427</v>
      </c>
      <c r="AT239" s="143">
        <v>-128.95374262606396</v>
      </c>
      <c r="AU239" s="143">
        <v>-48.113671122704297</v>
      </c>
      <c r="AV239" s="143">
        <v>-29.98</v>
      </c>
      <c r="AW239" s="143">
        <v>-11.48</v>
      </c>
      <c r="AX239" s="143">
        <v>-89.42518817783359</v>
      </c>
      <c r="AY239" s="143">
        <v>49.701165016839191</v>
      </c>
      <c r="AZ239" s="143">
        <v>-258.25143690976267</v>
      </c>
      <c r="BB239" s="15">
        <v>-128.08064151777322</v>
      </c>
      <c r="BC239" s="15">
        <v>-35.220689502067643</v>
      </c>
      <c r="BD239" s="15">
        <v>-29.8</v>
      </c>
      <c r="BE239" s="15">
        <v>-11.42</v>
      </c>
      <c r="BF239" s="15">
        <v>-88.819721214896489</v>
      </c>
      <c r="BG239" s="15">
        <v>49.36465565017911</v>
      </c>
      <c r="BH239" s="15">
        <v>-243.97639658455824</v>
      </c>
    </row>
    <row r="240" spans="1:60">
      <c r="A240" s="48">
        <v>746</v>
      </c>
      <c r="B240" s="52">
        <v>17</v>
      </c>
      <c r="C240" s="52">
        <v>17</v>
      </c>
      <c r="D240" s="11" t="s">
        <v>252</v>
      </c>
      <c r="E240" s="14">
        <v>4781</v>
      </c>
      <c r="F240" s="14">
        <v>4735</v>
      </c>
      <c r="G240" s="21">
        <v>4713</v>
      </c>
      <c r="H240" s="21">
        <v>4603</v>
      </c>
      <c r="I240" s="21"/>
      <c r="J240" s="15">
        <v>-103915.72865544069</v>
      </c>
      <c r="K240" s="21">
        <v>-606658.27817700489</v>
      </c>
      <c r="L240" s="130">
        <v>-710574.00683244562</v>
      </c>
      <c r="M240" s="130"/>
      <c r="N240" s="21">
        <v>-148717.32408441388</v>
      </c>
      <c r="O240" s="21">
        <v>-585313.8821712822</v>
      </c>
      <c r="P240" s="21">
        <v>-428853.75870701438</v>
      </c>
      <c r="Q240" s="15">
        <v>164290.55096211136</v>
      </c>
      <c r="R240" s="12">
        <v>-998594.41400059906</v>
      </c>
      <c r="S240" s="15"/>
      <c r="T240" s="15">
        <v>-148717.32408441388</v>
      </c>
      <c r="U240" s="21">
        <v>-526132.93789307738</v>
      </c>
      <c r="V240" s="21">
        <v>-141295.74</v>
      </c>
      <c r="W240" s="21">
        <v>-54105.240000000005</v>
      </c>
      <c r="X240" s="143">
        <v>-428853.75870701438</v>
      </c>
      <c r="Y240" s="15">
        <v>234241.59072436308</v>
      </c>
      <c r="Z240" s="12">
        <v>-1064863.4099601426</v>
      </c>
      <c r="AA240" s="12"/>
      <c r="AB240" s="15">
        <v>-148717.32408441388</v>
      </c>
      <c r="AC240" s="21">
        <v>-465453.84852149873</v>
      </c>
      <c r="AD240" s="21">
        <v>-137169.4</v>
      </c>
      <c r="AE240" s="21">
        <v>-52566.26</v>
      </c>
      <c r="AF240" s="143">
        <v>-428853.75870701438</v>
      </c>
      <c r="AG240" s="15">
        <v>234241.59072436308</v>
      </c>
      <c r="AH240" s="130">
        <v>-998519.00058856409</v>
      </c>
      <c r="AI240" s="163"/>
      <c r="AJ240" s="15">
        <v>-21.735145085848291</v>
      </c>
      <c r="AK240" s="15">
        <v>-126.88941187555007</v>
      </c>
      <c r="AL240" s="15">
        <v>-148.62455696139838</v>
      </c>
      <c r="AN240" s="143">
        <v>-31.408093787627006</v>
      </c>
      <c r="AO240" s="143">
        <v>-123.61433625581461</v>
      </c>
      <c r="AP240" s="143">
        <v>-90.571015566423313</v>
      </c>
      <c r="AQ240" s="143">
        <v>34.69705405746808</v>
      </c>
      <c r="AR240" s="143">
        <v>-210.89639155239684</v>
      </c>
      <c r="AT240" s="143">
        <v>-31.554704876811773</v>
      </c>
      <c r="AU240" s="143">
        <v>-111.63440226884731</v>
      </c>
      <c r="AV240" s="143">
        <v>-29.979999999999997</v>
      </c>
      <c r="AW240" s="143">
        <v>-11.48</v>
      </c>
      <c r="AX240" s="143">
        <v>-90.993795609381365</v>
      </c>
      <c r="AY240" s="143">
        <v>49.701165016839184</v>
      </c>
      <c r="AZ240" s="143">
        <v>-225.94173773820125</v>
      </c>
      <c r="BB240" s="15">
        <v>-32.308782116970214</v>
      </c>
      <c r="BC240" s="15">
        <v>-101.11967163187025</v>
      </c>
      <c r="BD240" s="15">
        <v>-29.799999999999997</v>
      </c>
      <c r="BE240" s="15">
        <v>-11.42</v>
      </c>
      <c r="BF240" s="15">
        <v>-93.168316034545811</v>
      </c>
      <c r="BG240" s="15">
        <v>50.888896529298954</v>
      </c>
      <c r="BH240" s="15">
        <v>-216.92787325408736</v>
      </c>
    </row>
    <row r="241" spans="1:60">
      <c r="A241" s="48">
        <v>747</v>
      </c>
      <c r="B241" s="52">
        <v>4</v>
      </c>
      <c r="C241" s="52">
        <v>4</v>
      </c>
      <c r="D241" s="11" t="s">
        <v>253</v>
      </c>
      <c r="E241" s="14">
        <v>1352</v>
      </c>
      <c r="F241" s="14">
        <v>1308</v>
      </c>
      <c r="G241" s="21">
        <v>1283</v>
      </c>
      <c r="H241" s="21">
        <v>1264</v>
      </c>
      <c r="I241" s="21"/>
      <c r="J241" s="15">
        <v>447558.96251326235</v>
      </c>
      <c r="K241" s="21">
        <v>365176.29474819027</v>
      </c>
      <c r="L241" s="130">
        <v>812735.25726145261</v>
      </c>
      <c r="M241" s="130"/>
      <c r="N241" s="21">
        <v>363573.27875279542</v>
      </c>
      <c r="O241" s="21">
        <v>283948.58489413082</v>
      </c>
      <c r="P241" s="21">
        <v>-118466.8883608817</v>
      </c>
      <c r="Q241" s="15">
        <v>45383.746707168248</v>
      </c>
      <c r="R241" s="12">
        <v>574438.72199321282</v>
      </c>
      <c r="S241" s="15"/>
      <c r="T241" s="15">
        <v>363573.27875279542</v>
      </c>
      <c r="U241" s="21">
        <v>261056.77393655782</v>
      </c>
      <c r="V241" s="21">
        <v>-38464.340000000004</v>
      </c>
      <c r="W241" s="21">
        <v>-14728.84</v>
      </c>
      <c r="X241" s="143">
        <v>-118466.8883608817</v>
      </c>
      <c r="Y241" s="15">
        <v>63766.594716604675</v>
      </c>
      <c r="Z241" s="12">
        <v>516736.57904507627</v>
      </c>
      <c r="AA241" s="12"/>
      <c r="AB241" s="15">
        <v>363573.27875279542</v>
      </c>
      <c r="AC241" s="21">
        <v>238578.81171861166</v>
      </c>
      <c r="AD241" s="21">
        <v>-37667.200000000004</v>
      </c>
      <c r="AE241" s="21">
        <v>-14434.88</v>
      </c>
      <c r="AF241" s="143">
        <v>-118466.8883608817</v>
      </c>
      <c r="AG241" s="15">
        <v>63766.594716604675</v>
      </c>
      <c r="AH241" s="130">
        <v>495349.71682713006</v>
      </c>
      <c r="AI241" s="163"/>
      <c r="AJ241" s="15">
        <v>331.03473558673249</v>
      </c>
      <c r="AK241" s="15">
        <v>270.10080972499281</v>
      </c>
      <c r="AL241" s="15">
        <v>601.13554531172531</v>
      </c>
      <c r="AN241" s="143">
        <v>277.96122228806991</v>
      </c>
      <c r="AO241" s="143">
        <v>217.08607407808168</v>
      </c>
      <c r="AP241" s="143">
        <v>-90.571015566423313</v>
      </c>
      <c r="AQ241" s="143">
        <v>34.69705405746808</v>
      </c>
      <c r="AR241" s="143">
        <v>439.17333485719632</v>
      </c>
      <c r="AT241" s="143">
        <v>283.37745810818035</v>
      </c>
      <c r="AU241" s="143">
        <v>203.47371312280421</v>
      </c>
      <c r="AV241" s="143">
        <v>-29.980000000000004</v>
      </c>
      <c r="AW241" s="143">
        <v>-11.48</v>
      </c>
      <c r="AX241" s="143">
        <v>-92.335844396634215</v>
      </c>
      <c r="AY241" s="143">
        <v>49.701165016839184</v>
      </c>
      <c r="AZ241" s="143">
        <v>402.75649185118959</v>
      </c>
      <c r="BB241" s="15">
        <v>287.63708762088243</v>
      </c>
      <c r="BC241" s="15">
        <v>188.74905990396491</v>
      </c>
      <c r="BD241" s="15">
        <v>-29.800000000000004</v>
      </c>
      <c r="BE241" s="15">
        <v>-11.42</v>
      </c>
      <c r="BF241" s="15">
        <v>-93.723804082976031</v>
      </c>
      <c r="BG241" s="15">
        <v>50.448255313769522</v>
      </c>
      <c r="BH241" s="15">
        <v>391.89059875564089</v>
      </c>
    </row>
    <row r="242" spans="1:60">
      <c r="A242" s="48">
        <v>748</v>
      </c>
      <c r="B242" s="52">
        <v>17</v>
      </c>
      <c r="C242" s="52">
        <v>17</v>
      </c>
      <c r="D242" s="11" t="s">
        <v>254</v>
      </c>
      <c r="E242" s="14">
        <v>5028</v>
      </c>
      <c r="F242" s="14">
        <v>4897</v>
      </c>
      <c r="G242" s="21">
        <v>4837</v>
      </c>
      <c r="H242" s="21">
        <v>4804</v>
      </c>
      <c r="I242" s="21"/>
      <c r="J242" s="15">
        <v>-665206.94257305388</v>
      </c>
      <c r="K242" s="21">
        <v>-835144.89288000506</v>
      </c>
      <c r="L242" s="130">
        <v>-1500351.8354530591</v>
      </c>
      <c r="M242" s="130"/>
      <c r="N242" s="21">
        <v>-828488.94256553904</v>
      </c>
      <c r="O242" s="21">
        <v>-891419.16936990723</v>
      </c>
      <c r="P242" s="21">
        <v>-443526.26322877494</v>
      </c>
      <c r="Q242" s="15">
        <v>169911.47371942119</v>
      </c>
      <c r="R242" s="12">
        <v>-1993522.9014447997</v>
      </c>
      <c r="S242" s="15"/>
      <c r="T242" s="15">
        <v>-828488.94256553904</v>
      </c>
      <c r="U242" s="21">
        <v>-830213.44938461285</v>
      </c>
      <c r="V242" s="21">
        <v>-145013.26</v>
      </c>
      <c r="W242" s="21">
        <v>-55528.76</v>
      </c>
      <c r="X242" s="143">
        <v>-443526.26322877494</v>
      </c>
      <c r="Y242" s="15">
        <v>240404.53518645113</v>
      </c>
      <c r="Z242" s="12">
        <v>-2062366.1399924757</v>
      </c>
      <c r="AA242" s="12"/>
      <c r="AB242" s="15">
        <v>-828488.94256553904</v>
      </c>
      <c r="AC242" s="21">
        <v>-767458.32781066978</v>
      </c>
      <c r="AD242" s="21">
        <v>-143159.20000000001</v>
      </c>
      <c r="AE242" s="21">
        <v>-54861.68</v>
      </c>
      <c r="AF242" s="143">
        <v>-443526.26322877494</v>
      </c>
      <c r="AG242" s="15">
        <v>240404.53518645113</v>
      </c>
      <c r="AH242" s="130">
        <v>-1997089.8784185324</v>
      </c>
      <c r="AI242" s="163"/>
      <c r="AJ242" s="15">
        <v>-132.30050568278716</v>
      </c>
      <c r="AK242" s="15">
        <v>-166.09882515513226</v>
      </c>
      <c r="AL242" s="15">
        <v>-298.39933083791948</v>
      </c>
      <c r="AN242" s="143">
        <v>-169.18295743629548</v>
      </c>
      <c r="AO242" s="143">
        <v>-182.03372868489018</v>
      </c>
      <c r="AP242" s="143">
        <v>-90.571015566423313</v>
      </c>
      <c r="AQ242" s="143">
        <v>34.69705405746808</v>
      </c>
      <c r="AR242" s="143">
        <v>-407.09064763014084</v>
      </c>
      <c r="AT242" s="143">
        <v>-171.28156761743622</v>
      </c>
      <c r="AU242" s="143">
        <v>-171.63809166520835</v>
      </c>
      <c r="AV242" s="143">
        <v>-29.98</v>
      </c>
      <c r="AW242" s="143">
        <v>-11.48</v>
      </c>
      <c r="AX242" s="143">
        <v>-91.69449312151643</v>
      </c>
      <c r="AY242" s="143">
        <v>49.701165016839184</v>
      </c>
      <c r="AZ242" s="143">
        <v>-426.37298738732181</v>
      </c>
      <c r="BB242" s="15">
        <v>-172.45814791122794</v>
      </c>
      <c r="BC242" s="15">
        <v>-159.75402327449413</v>
      </c>
      <c r="BD242" s="15">
        <v>-29.8</v>
      </c>
      <c r="BE242" s="15">
        <v>-11.42</v>
      </c>
      <c r="BF242" s="15">
        <v>-92.324367866106357</v>
      </c>
      <c r="BG242" s="15">
        <v>50.042576017163015</v>
      </c>
      <c r="BH242" s="15">
        <v>-415.71396303466537</v>
      </c>
    </row>
    <row r="243" spans="1:60">
      <c r="A243" s="48">
        <v>749</v>
      </c>
      <c r="B243" s="52">
        <v>11</v>
      </c>
      <c r="C243" s="52">
        <v>11</v>
      </c>
      <c r="D243" s="11" t="s">
        <v>255</v>
      </c>
      <c r="E243" s="14">
        <v>21293</v>
      </c>
      <c r="F243" s="14">
        <v>21232</v>
      </c>
      <c r="G243" s="21">
        <v>21290</v>
      </c>
      <c r="H243" s="21">
        <v>21269</v>
      </c>
      <c r="I243" s="21"/>
      <c r="J243" s="15">
        <v>-2397156.3534561843</v>
      </c>
      <c r="K243" s="21">
        <v>-2651579.1706958557</v>
      </c>
      <c r="L243" s="130">
        <v>-5048735.5241520405</v>
      </c>
      <c r="M243" s="130"/>
      <c r="N243" s="21">
        <v>-1993593.6277813506</v>
      </c>
      <c r="O243" s="21">
        <v>-2152232.4806169602</v>
      </c>
      <c r="P243" s="21">
        <v>-1923003.8025062997</v>
      </c>
      <c r="Q243" s="15">
        <v>736687.8517481623</v>
      </c>
      <c r="R243" s="12">
        <v>-5332142.0591564486</v>
      </c>
      <c r="S243" s="15"/>
      <c r="T243" s="15">
        <v>-1993593.6277813506</v>
      </c>
      <c r="U243" s="21">
        <v>-1886861.8768334666</v>
      </c>
      <c r="V243" s="21">
        <v>-638274.19999999995</v>
      </c>
      <c r="W243" s="21">
        <v>-244409.2</v>
      </c>
      <c r="X243" s="143">
        <v>-1923003.8025062997</v>
      </c>
      <c r="Y243" s="15">
        <v>1058137.8032085062</v>
      </c>
      <c r="Z243" s="12">
        <v>-5628004.9039126113</v>
      </c>
      <c r="AA243" s="12"/>
      <c r="AB243" s="15">
        <v>-1993593.6277813506</v>
      </c>
      <c r="AC243" s="21">
        <v>-1614773.5081877732</v>
      </c>
      <c r="AD243" s="21">
        <v>-633816.20000000007</v>
      </c>
      <c r="AE243" s="21">
        <v>-242891.98</v>
      </c>
      <c r="AF243" s="143">
        <v>-1923003.8025062997</v>
      </c>
      <c r="AG243" s="15">
        <v>1058137.8032085062</v>
      </c>
      <c r="AH243" s="130">
        <v>-5349941.3152669184</v>
      </c>
      <c r="AI243" s="163"/>
      <c r="AJ243" s="15">
        <v>-112.57954977956062</v>
      </c>
      <c r="AK243" s="15">
        <v>-124.52820977297026</v>
      </c>
      <c r="AL243" s="15">
        <v>-237.10775955253089</v>
      </c>
      <c r="AN243" s="143">
        <v>-93.895705905300986</v>
      </c>
      <c r="AO243" s="143">
        <v>-101.3673926439789</v>
      </c>
      <c r="AP243" s="143">
        <v>-90.571015566423313</v>
      </c>
      <c r="AQ243" s="143">
        <v>34.69705405746808</v>
      </c>
      <c r="AR243" s="143">
        <v>-251.13706005823514</v>
      </c>
      <c r="AT243" s="143">
        <v>-93.63990736408411</v>
      </c>
      <c r="AU243" s="143">
        <v>-88.626673406926571</v>
      </c>
      <c r="AV243" s="143">
        <v>-29.979999999999997</v>
      </c>
      <c r="AW243" s="143">
        <v>-11.48</v>
      </c>
      <c r="AX243" s="143">
        <v>-90.324274424908396</v>
      </c>
      <c r="AY243" s="143">
        <v>49.701165016839184</v>
      </c>
      <c r="AZ243" s="143">
        <v>-264.34969017907991</v>
      </c>
      <c r="BB243" s="15">
        <v>-93.732362959299948</v>
      </c>
      <c r="BC243" s="15">
        <v>-75.921458845633225</v>
      </c>
      <c r="BD243" s="15">
        <v>-29.800000000000004</v>
      </c>
      <c r="BE243" s="15">
        <v>-11.42</v>
      </c>
      <c r="BF243" s="15">
        <v>-90.413456321702938</v>
      </c>
      <c r="BG243" s="15">
        <v>49.75023758561786</v>
      </c>
      <c r="BH243" s="15">
        <v>-251.53704054101831</v>
      </c>
    </row>
    <row r="244" spans="1:60">
      <c r="A244" s="48">
        <v>751</v>
      </c>
      <c r="B244" s="52">
        <v>19</v>
      </c>
      <c r="C244" s="52">
        <v>19</v>
      </c>
      <c r="D244" s="11" t="s">
        <v>256</v>
      </c>
      <c r="E244" s="14">
        <v>2904</v>
      </c>
      <c r="F244" s="14">
        <v>2877</v>
      </c>
      <c r="G244" s="21">
        <v>2828</v>
      </c>
      <c r="H244" s="21">
        <v>2778</v>
      </c>
      <c r="I244" s="21"/>
      <c r="J244" s="15">
        <v>54004.000961878512</v>
      </c>
      <c r="K244" s="21">
        <v>-249822.7575788908</v>
      </c>
      <c r="L244" s="130">
        <v>-195818.75661701229</v>
      </c>
      <c r="M244" s="130"/>
      <c r="N244" s="21">
        <v>278470.92239572416</v>
      </c>
      <c r="O244" s="21">
        <v>-69057.409734889545</v>
      </c>
      <c r="P244" s="21">
        <v>-260572.81178459988</v>
      </c>
      <c r="Q244" s="15">
        <v>99823.424523335663</v>
      </c>
      <c r="R244" s="12">
        <v>48664.125399570403</v>
      </c>
      <c r="S244" s="15"/>
      <c r="T244" s="15">
        <v>278470.92239572416</v>
      </c>
      <c r="U244" s="21">
        <v>-33098.893010835651</v>
      </c>
      <c r="V244" s="21">
        <v>-84783.44</v>
      </c>
      <c r="W244" s="21">
        <v>-32465.440000000002</v>
      </c>
      <c r="X244" s="143">
        <v>-260572.81178459988</v>
      </c>
      <c r="Y244" s="15">
        <v>140554.89466762121</v>
      </c>
      <c r="Z244" s="12">
        <v>8105.2322679098288</v>
      </c>
      <c r="AA244" s="12"/>
      <c r="AB244" s="15">
        <v>278470.92239572416</v>
      </c>
      <c r="AC244" s="21">
        <v>-12160.24819051831</v>
      </c>
      <c r="AD244" s="21">
        <v>-82784.400000000009</v>
      </c>
      <c r="AE244" s="21">
        <v>-31724.76</v>
      </c>
      <c r="AF244" s="143">
        <v>-260572.81178459988</v>
      </c>
      <c r="AG244" s="15">
        <v>140554.89466762121</v>
      </c>
      <c r="AH244" s="130">
        <v>31783.597088227165</v>
      </c>
      <c r="AI244" s="163"/>
      <c r="AJ244" s="15">
        <v>18.596419064007751</v>
      </c>
      <c r="AK244" s="15">
        <v>-86.027120378405925</v>
      </c>
      <c r="AL244" s="15">
        <v>-67.430701314398178</v>
      </c>
      <c r="AN244" s="143">
        <v>96.792117621037249</v>
      </c>
      <c r="AO244" s="143">
        <v>-24.003270676013049</v>
      </c>
      <c r="AP244" s="143">
        <v>-90.571015566423313</v>
      </c>
      <c r="AQ244" s="143">
        <v>34.69705405746808</v>
      </c>
      <c r="AR244" s="143">
        <v>16.91488543606896</v>
      </c>
      <c r="AT244" s="143">
        <v>98.469208767936408</v>
      </c>
      <c r="AU244" s="143">
        <v>-11.703993285302564</v>
      </c>
      <c r="AV244" s="143">
        <v>-29.98</v>
      </c>
      <c r="AW244" s="143">
        <v>-11.48</v>
      </c>
      <c r="AX244" s="143">
        <v>-92.140315341089064</v>
      </c>
      <c r="AY244" s="143">
        <v>49.701165016839184</v>
      </c>
      <c r="AZ244" s="143">
        <v>2.8660651583839565</v>
      </c>
      <c r="BB244" s="15">
        <v>100.24151274144138</v>
      </c>
      <c r="BC244" s="15">
        <v>-4.3773391614536754</v>
      </c>
      <c r="BD244" s="15">
        <v>-29.800000000000004</v>
      </c>
      <c r="BE244" s="15">
        <v>-11.42</v>
      </c>
      <c r="BF244" s="15">
        <v>-93.798708345788299</v>
      </c>
      <c r="BG244" s="15">
        <v>50.595714423189783</v>
      </c>
      <c r="BH244" s="15">
        <v>11.441179657389188</v>
      </c>
    </row>
    <row r="245" spans="1:60">
      <c r="A245" s="48">
        <v>753</v>
      </c>
      <c r="B245" s="52">
        <v>1</v>
      </c>
      <c r="C245" s="136">
        <v>32</v>
      </c>
      <c r="D245" s="11" t="s">
        <v>257</v>
      </c>
      <c r="E245" s="14">
        <v>22190</v>
      </c>
      <c r="F245" s="14">
        <v>22320</v>
      </c>
      <c r="G245" s="21">
        <v>22595</v>
      </c>
      <c r="H245" s="21">
        <v>22826</v>
      </c>
      <c r="I245" s="21"/>
      <c r="J245" s="15">
        <v>5432032.9815578219</v>
      </c>
      <c r="K245" s="21">
        <v>3242585.9676854638</v>
      </c>
      <c r="L245" s="130">
        <v>8674618.9492432848</v>
      </c>
      <c r="M245" s="130"/>
      <c r="N245" s="21">
        <v>6620333.6686252933</v>
      </c>
      <c r="O245" s="21">
        <v>3608185.4712781096</v>
      </c>
      <c r="P245" s="21">
        <v>-2021545.0674425683</v>
      </c>
      <c r="Q245" s="15">
        <v>774438.24656268756</v>
      </c>
      <c r="R245" s="12">
        <v>8981412.3190235235</v>
      </c>
      <c r="S245" s="15"/>
      <c r="T245" s="15">
        <v>6620333.6686252933</v>
      </c>
      <c r="U245" s="21">
        <v>3217554.5686993408</v>
      </c>
      <c r="V245" s="21">
        <v>-677398.1</v>
      </c>
      <c r="W245" s="21">
        <v>-259390.6</v>
      </c>
      <c r="X245" s="143">
        <v>-2021545.0674425683</v>
      </c>
      <c r="Y245" s="15">
        <v>1122997.8235554814</v>
      </c>
      <c r="Z245" s="12">
        <v>8002552.2934375489</v>
      </c>
      <c r="AA245" s="12"/>
      <c r="AB245" s="15">
        <v>6620333.6686252933</v>
      </c>
      <c r="AC245" s="21">
        <v>2833985.6721362225</v>
      </c>
      <c r="AD245" s="21">
        <v>-680214.8</v>
      </c>
      <c r="AE245" s="21">
        <v>-260672.92</v>
      </c>
      <c r="AF245" s="143">
        <v>-2021545.0674425683</v>
      </c>
      <c r="AG245" s="15">
        <v>1122997.8235554814</v>
      </c>
      <c r="AH245" s="130">
        <v>7614884.3768744292</v>
      </c>
      <c r="AI245" s="163"/>
      <c r="AJ245" s="15">
        <v>244.79643900666164</v>
      </c>
      <c r="AK245" s="15">
        <v>146.12825451489246</v>
      </c>
      <c r="AL245" s="15">
        <v>390.92469352155405</v>
      </c>
      <c r="AN245" s="143">
        <v>296.6099313900221</v>
      </c>
      <c r="AO245" s="143">
        <v>161.65705516478985</v>
      </c>
      <c r="AP245" s="143">
        <v>-90.571015566423313</v>
      </c>
      <c r="AQ245" s="143">
        <v>34.69705405746808</v>
      </c>
      <c r="AR245" s="143">
        <v>402.3930250458568</v>
      </c>
      <c r="AT245" s="143">
        <v>292.99994107657858</v>
      </c>
      <c r="AU245" s="143">
        <v>142.40117586631294</v>
      </c>
      <c r="AV245" s="143">
        <v>-29.98</v>
      </c>
      <c r="AW245" s="143">
        <v>-11.48</v>
      </c>
      <c r="AX245" s="143">
        <v>-89.46869074762418</v>
      </c>
      <c r="AY245" s="143">
        <v>49.701165016839184</v>
      </c>
      <c r="AZ245" s="143">
        <v>354.1735912121066</v>
      </c>
      <c r="BB245" s="15">
        <v>290.03477037699525</v>
      </c>
      <c r="BC245" s="15">
        <v>124.15603575467549</v>
      </c>
      <c r="BD245" s="15">
        <v>-29.8</v>
      </c>
      <c r="BE245" s="15">
        <v>-11.42</v>
      </c>
      <c r="BF245" s="15">
        <v>-88.563264148014028</v>
      </c>
      <c r="BG245" s="15">
        <v>49.198187310763224</v>
      </c>
      <c r="BH245" s="15">
        <v>333.60572929441992</v>
      </c>
    </row>
    <row r="246" spans="1:60">
      <c r="A246" s="48">
        <v>755</v>
      </c>
      <c r="B246" s="52">
        <v>1</v>
      </c>
      <c r="C246" s="136">
        <v>34</v>
      </c>
      <c r="D246" s="11" t="s">
        <v>258</v>
      </c>
      <c r="E246" s="14">
        <v>6198</v>
      </c>
      <c r="F246" s="14">
        <v>6217</v>
      </c>
      <c r="G246" s="21">
        <v>6158</v>
      </c>
      <c r="H246" s="21">
        <v>6182</v>
      </c>
      <c r="I246" s="21"/>
      <c r="J246" s="15">
        <v>464360.05994844204</v>
      </c>
      <c r="K246" s="21">
        <v>836917.47642097028</v>
      </c>
      <c r="L246" s="130">
        <v>1301277.5363694122</v>
      </c>
      <c r="M246" s="130"/>
      <c r="N246" s="21">
        <v>948316.28074108204</v>
      </c>
      <c r="O246" s="21">
        <v>1040650.6809683233</v>
      </c>
      <c r="P246" s="21">
        <v>-563080.00377645378</v>
      </c>
      <c r="Q246" s="15">
        <v>215711.58507527906</v>
      </c>
      <c r="R246" s="12">
        <v>1641598.5430082304</v>
      </c>
      <c r="S246" s="15"/>
      <c r="T246" s="15">
        <v>948316.28074108204</v>
      </c>
      <c r="U246" s="21">
        <v>931844.57338175492</v>
      </c>
      <c r="V246" s="21">
        <v>-184616.84</v>
      </c>
      <c r="W246" s="21">
        <v>-70693.84</v>
      </c>
      <c r="X246" s="143">
        <v>-563080.00377645378</v>
      </c>
      <c r="Y246" s="15">
        <v>306059.77417369571</v>
      </c>
      <c r="Z246" s="12">
        <v>1367829.9445200786</v>
      </c>
      <c r="AA246" s="12"/>
      <c r="AB246" s="15">
        <v>948316.28074108204</v>
      </c>
      <c r="AC246" s="21">
        <v>825005.51290088997</v>
      </c>
      <c r="AD246" s="21">
        <v>-184223.6</v>
      </c>
      <c r="AE246" s="21">
        <v>-70598.44</v>
      </c>
      <c r="AF246" s="143">
        <v>-563080.00377645378</v>
      </c>
      <c r="AG246" s="15">
        <v>306059.77417369571</v>
      </c>
      <c r="AH246" s="130">
        <v>1261479.5240392138</v>
      </c>
      <c r="AI246" s="163"/>
      <c r="AJ246" s="15">
        <v>74.920951911655706</v>
      </c>
      <c r="AK246" s="15">
        <v>135.03024788979837</v>
      </c>
      <c r="AL246" s="15">
        <v>209.95119980145404</v>
      </c>
      <c r="AN246" s="143">
        <v>152.53599497202541</v>
      </c>
      <c r="AO246" s="143">
        <v>167.38791715752345</v>
      </c>
      <c r="AP246" s="143">
        <v>-90.571015566423327</v>
      </c>
      <c r="AQ246" s="143">
        <v>34.69705405746808</v>
      </c>
      <c r="AR246" s="143">
        <v>264.04995062059362</v>
      </c>
      <c r="AT246" s="143">
        <v>153.99744734346899</v>
      </c>
      <c r="AU246" s="143">
        <v>151.32260041925218</v>
      </c>
      <c r="AV246" s="143">
        <v>-29.98</v>
      </c>
      <c r="AW246" s="143">
        <v>-11.479999999999999</v>
      </c>
      <c r="AX246" s="143">
        <v>-91.438779437553393</v>
      </c>
      <c r="AY246" s="143">
        <v>49.701165016839184</v>
      </c>
      <c r="AZ246" s="143">
        <v>222.12243334200693</v>
      </c>
      <c r="BB246" s="15">
        <v>153.39959248480784</v>
      </c>
      <c r="BC246" s="15">
        <v>133.45284906193626</v>
      </c>
      <c r="BD246" s="15">
        <v>-29.8</v>
      </c>
      <c r="BE246" s="15">
        <v>-11.42</v>
      </c>
      <c r="BF246" s="15">
        <v>-91.083792264065636</v>
      </c>
      <c r="BG246" s="15">
        <v>49.508213227708787</v>
      </c>
      <c r="BH246" s="15">
        <v>204.05686251038722</v>
      </c>
    </row>
    <row r="247" spans="1:60">
      <c r="A247" s="48">
        <v>758</v>
      </c>
      <c r="B247" s="52">
        <v>19</v>
      </c>
      <c r="C247" s="52">
        <v>19</v>
      </c>
      <c r="D247" s="11" t="s">
        <v>259</v>
      </c>
      <c r="E247" s="14">
        <v>8187</v>
      </c>
      <c r="F247" s="14">
        <v>8134</v>
      </c>
      <c r="G247" s="21">
        <v>8126</v>
      </c>
      <c r="H247" s="21">
        <v>8127</v>
      </c>
      <c r="I247" s="21"/>
      <c r="J247" s="15">
        <v>-3690454.1879474381</v>
      </c>
      <c r="K247" s="21">
        <v>-1876872.494345821</v>
      </c>
      <c r="L247" s="130">
        <v>-5567326.6822932586</v>
      </c>
      <c r="M247" s="130"/>
      <c r="N247" s="21">
        <v>-2318562.9125566757</v>
      </c>
      <c r="O247" s="21">
        <v>-874185.26601256337</v>
      </c>
      <c r="P247" s="21">
        <v>-736704.64061728725</v>
      </c>
      <c r="Q247" s="15">
        <v>282225.83770344534</v>
      </c>
      <c r="R247" s="12">
        <v>-3647226.9814830809</v>
      </c>
      <c r="S247" s="15"/>
      <c r="T247" s="15">
        <v>-2318562.9125566757</v>
      </c>
      <c r="U247" s="21">
        <v>-772521.52773190499</v>
      </c>
      <c r="V247" s="21">
        <v>-243617.48</v>
      </c>
      <c r="W247" s="21">
        <v>-93286.48000000001</v>
      </c>
      <c r="X247" s="143">
        <v>-736704.64061728725</v>
      </c>
      <c r="Y247" s="15">
        <v>403871.6669268352</v>
      </c>
      <c r="Z247" s="12">
        <v>-3760821.373979033</v>
      </c>
      <c r="AA247" s="12"/>
      <c r="AB247" s="15">
        <v>-2318562.9125566757</v>
      </c>
      <c r="AC247" s="21">
        <v>-668284.20715145709</v>
      </c>
      <c r="AD247" s="21">
        <v>-242184.6</v>
      </c>
      <c r="AE247" s="21">
        <v>-92810.34</v>
      </c>
      <c r="AF247" s="143">
        <v>-736704.64061728725</v>
      </c>
      <c r="AG247" s="15">
        <v>403871.6669268352</v>
      </c>
      <c r="AH247" s="130">
        <v>-3654675.0333985849</v>
      </c>
      <c r="AI247" s="163"/>
      <c r="AJ247" s="15">
        <v>-450.77002417826287</v>
      </c>
      <c r="AK247" s="15">
        <v>-229.25033520774656</v>
      </c>
      <c r="AL247" s="15">
        <v>-680.02035938600932</v>
      </c>
      <c r="AN247" s="143">
        <v>-285.04584614662843</v>
      </c>
      <c r="AO247" s="143">
        <v>-107.47298574041841</v>
      </c>
      <c r="AP247" s="143">
        <v>-90.571015566423313</v>
      </c>
      <c r="AQ247" s="143">
        <v>34.69705405746808</v>
      </c>
      <c r="AR247" s="143">
        <v>-448.39279339600205</v>
      </c>
      <c r="AT247" s="143">
        <v>-285.32647213348213</v>
      </c>
      <c r="AU247" s="143">
        <v>-95.067871982759655</v>
      </c>
      <c r="AV247" s="143">
        <v>-29.98</v>
      </c>
      <c r="AW247" s="143">
        <v>-11.48</v>
      </c>
      <c r="AX247" s="143">
        <v>-90.660182207394442</v>
      </c>
      <c r="AY247" s="143">
        <v>49.701165016839184</v>
      </c>
      <c r="AZ247" s="143">
        <v>-462.81336130679705</v>
      </c>
      <c r="BB247" s="15">
        <v>-285.29136367130252</v>
      </c>
      <c r="BC247" s="15">
        <v>-82.230122696131062</v>
      </c>
      <c r="BD247" s="15">
        <v>-29.8</v>
      </c>
      <c r="BE247" s="15">
        <v>-11.42</v>
      </c>
      <c r="BF247" s="15">
        <v>-90.649026777074837</v>
      </c>
      <c r="BG247" s="15">
        <v>49.69504945574446</v>
      </c>
      <c r="BH247" s="15">
        <v>-449.69546368876399</v>
      </c>
    </row>
    <row r="248" spans="1:60">
      <c r="A248" s="48">
        <v>759</v>
      </c>
      <c r="B248" s="52">
        <v>14</v>
      </c>
      <c r="C248" s="52">
        <v>14</v>
      </c>
      <c r="D248" s="11" t="s">
        <v>260</v>
      </c>
      <c r="E248" s="14">
        <v>1997</v>
      </c>
      <c r="F248" s="14">
        <v>1942</v>
      </c>
      <c r="G248" s="21">
        <v>1873</v>
      </c>
      <c r="H248" s="21">
        <v>1800</v>
      </c>
      <c r="I248" s="21"/>
      <c r="J248" s="15">
        <v>296684.54337241122</v>
      </c>
      <c r="K248" s="21">
        <v>-9412.404535199852</v>
      </c>
      <c r="L248" s="130">
        <v>287272.13883721136</v>
      </c>
      <c r="M248" s="130"/>
      <c r="N248" s="21">
        <v>82997.477848417751</v>
      </c>
      <c r="O248" s="21">
        <v>-131032.85477877008</v>
      </c>
      <c r="P248" s="21">
        <v>-175888.91222999408</v>
      </c>
      <c r="Q248" s="15">
        <v>67381.678979603006</v>
      </c>
      <c r="R248" s="12">
        <v>-156542.61018074339</v>
      </c>
      <c r="S248" s="15"/>
      <c r="T248" s="15">
        <v>82997.477848417751</v>
      </c>
      <c r="U248" s="21">
        <v>-106760.54352464683</v>
      </c>
      <c r="V248" s="21">
        <v>-56152.54</v>
      </c>
      <c r="W248" s="21">
        <v>-21502.04</v>
      </c>
      <c r="X248" s="143">
        <v>-175888.91222999408</v>
      </c>
      <c r="Y248" s="15">
        <v>93090.282076539792</v>
      </c>
      <c r="Z248" s="12">
        <v>-184216.27582968338</v>
      </c>
      <c r="AA248" s="12"/>
      <c r="AB248" s="15">
        <v>82997.477848417751</v>
      </c>
      <c r="AC248" s="21">
        <v>-81873.787123462927</v>
      </c>
      <c r="AD248" s="21">
        <v>-53640</v>
      </c>
      <c r="AE248" s="21">
        <v>-20556</v>
      </c>
      <c r="AF248" s="143">
        <v>-175888.91222999408</v>
      </c>
      <c r="AG248" s="15">
        <v>93090.282076539792</v>
      </c>
      <c r="AH248" s="130">
        <v>-155870.93942849946</v>
      </c>
      <c r="AI248" s="163"/>
      <c r="AJ248" s="15">
        <v>148.56511936525348</v>
      </c>
      <c r="AK248" s="15">
        <v>-4.7132721758637217</v>
      </c>
      <c r="AL248" s="15">
        <v>143.85184718938976</v>
      </c>
      <c r="AN248" s="143">
        <v>42.738145133067846</v>
      </c>
      <c r="AO248" s="143">
        <v>-67.473148701735369</v>
      </c>
      <c r="AP248" s="143">
        <v>-90.571015566423313</v>
      </c>
      <c r="AQ248" s="143">
        <v>34.69705405746808</v>
      </c>
      <c r="AR248" s="143">
        <v>-80.608965077622756</v>
      </c>
      <c r="AT248" s="143">
        <v>44.31258827998812</v>
      </c>
      <c r="AU248" s="143">
        <v>-56.999756286517261</v>
      </c>
      <c r="AV248" s="143">
        <v>-29.98</v>
      </c>
      <c r="AW248" s="143">
        <v>-11.48</v>
      </c>
      <c r="AX248" s="143">
        <v>-93.907587949809979</v>
      </c>
      <c r="AY248" s="143">
        <v>49.701165016839184</v>
      </c>
      <c r="AZ248" s="143">
        <v>-98.353590939499938</v>
      </c>
      <c r="BB248" s="15">
        <v>46.10970991578764</v>
      </c>
      <c r="BC248" s="15">
        <v>-45.48543729081274</v>
      </c>
      <c r="BD248" s="15">
        <v>-29.8</v>
      </c>
      <c r="BE248" s="15">
        <v>-11.42</v>
      </c>
      <c r="BF248" s="15">
        <v>-97.716062349996704</v>
      </c>
      <c r="BG248" s="15">
        <v>51.716823375855441</v>
      </c>
      <c r="BH248" s="15">
        <v>-86.59496634916637</v>
      </c>
    </row>
    <row r="249" spans="1:60">
      <c r="A249" s="48">
        <v>761</v>
      </c>
      <c r="B249" s="52">
        <v>2</v>
      </c>
      <c r="C249" s="52">
        <v>2</v>
      </c>
      <c r="D249" s="11" t="s">
        <v>261</v>
      </c>
      <c r="E249" s="14">
        <v>8563</v>
      </c>
      <c r="F249" s="14">
        <v>8426</v>
      </c>
      <c r="G249" s="21">
        <v>8410</v>
      </c>
      <c r="H249" s="21">
        <v>8429</v>
      </c>
      <c r="I249" s="21"/>
      <c r="J249" s="15">
        <v>2210648.4588482603</v>
      </c>
      <c r="K249" s="21">
        <v>1533230.7110828501</v>
      </c>
      <c r="L249" s="130">
        <v>3743879.1699311105</v>
      </c>
      <c r="M249" s="130"/>
      <c r="N249" s="21">
        <v>1184243.7799134771</v>
      </c>
      <c r="O249" s="21">
        <v>687058.8886166492</v>
      </c>
      <c r="P249" s="21">
        <v>-763151.37716268282</v>
      </c>
      <c r="Q249" s="15">
        <v>292357.37748822605</v>
      </c>
      <c r="R249" s="12">
        <v>1400508.6688556694</v>
      </c>
      <c r="S249" s="15"/>
      <c r="T249" s="15">
        <v>1184243.7799134771</v>
      </c>
      <c r="U249" s="21">
        <v>539592.22261625913</v>
      </c>
      <c r="V249" s="21">
        <v>-252131.80000000002</v>
      </c>
      <c r="W249" s="21">
        <v>-96546.8</v>
      </c>
      <c r="X249" s="143">
        <v>-763151.37716268282</v>
      </c>
      <c r="Y249" s="15">
        <v>417986.79779161752</v>
      </c>
      <c r="Z249" s="12">
        <v>1029992.8231586707</v>
      </c>
      <c r="AA249" s="12"/>
      <c r="AB249" s="15">
        <v>1184243.7799134771</v>
      </c>
      <c r="AC249" s="21">
        <v>394791.52716640104</v>
      </c>
      <c r="AD249" s="21">
        <v>-251184.2</v>
      </c>
      <c r="AE249" s="21">
        <v>-96259.18</v>
      </c>
      <c r="AF249" s="143">
        <v>-763151.37716268282</v>
      </c>
      <c r="AG249" s="15">
        <v>417986.79779161752</v>
      </c>
      <c r="AH249" s="130">
        <v>886427.34770881291</v>
      </c>
      <c r="AI249" s="163"/>
      <c r="AJ249" s="15">
        <v>258.16284699851224</v>
      </c>
      <c r="AK249" s="15">
        <v>179.05298506164314</v>
      </c>
      <c r="AL249" s="15">
        <v>437.21583206015538</v>
      </c>
      <c r="AN249" s="143">
        <v>140.54637786772813</v>
      </c>
      <c r="AO249" s="143">
        <v>81.540338074608258</v>
      </c>
      <c r="AP249" s="143">
        <v>-90.571015566423313</v>
      </c>
      <c r="AQ249" s="143">
        <v>34.69705405746808</v>
      </c>
      <c r="AR249" s="143">
        <v>166.21275443338112</v>
      </c>
      <c r="AT249" s="143">
        <v>140.81376693382606</v>
      </c>
      <c r="AU249" s="143">
        <v>64.160787469234137</v>
      </c>
      <c r="AV249" s="143">
        <v>-29.98</v>
      </c>
      <c r="AW249" s="143">
        <v>-11.48</v>
      </c>
      <c r="AX249" s="143">
        <v>-90.743326654302351</v>
      </c>
      <c r="AY249" s="143">
        <v>49.701165016839184</v>
      </c>
      <c r="AZ249" s="143">
        <v>122.47239276559699</v>
      </c>
      <c r="BB249" s="15">
        <v>140.49635542928903</v>
      </c>
      <c r="BC249" s="15">
        <v>46.837291157480252</v>
      </c>
      <c r="BD249" s="15">
        <v>-29.8</v>
      </c>
      <c r="BE249" s="15">
        <v>-11.42</v>
      </c>
      <c r="BF249" s="15">
        <v>-90.53878006438282</v>
      </c>
      <c r="BG249" s="15">
        <v>49.589132493963405</v>
      </c>
      <c r="BH249" s="15">
        <v>105.16399901634985</v>
      </c>
    </row>
    <row r="250" spans="1:60">
      <c r="A250" s="48">
        <v>762</v>
      </c>
      <c r="B250" s="52">
        <v>11</v>
      </c>
      <c r="C250" s="52">
        <v>11</v>
      </c>
      <c r="D250" s="11" t="s">
        <v>262</v>
      </c>
      <c r="E250" s="14">
        <v>3777</v>
      </c>
      <c r="F250" s="14">
        <v>3672</v>
      </c>
      <c r="G250" s="21">
        <v>3637</v>
      </c>
      <c r="H250" s="21">
        <v>3570</v>
      </c>
      <c r="I250" s="21"/>
      <c r="J250" s="15">
        <v>1321670.5136391146</v>
      </c>
      <c r="K250" s="21">
        <v>791032.61263520934</v>
      </c>
      <c r="L250" s="130">
        <v>2112703.126274324</v>
      </c>
      <c r="M250" s="130"/>
      <c r="N250" s="21">
        <v>1133334.640933282</v>
      </c>
      <c r="O250" s="21">
        <v>594711.0679325345</v>
      </c>
      <c r="P250" s="21">
        <v>-332576.76915990643</v>
      </c>
      <c r="Q250" s="15">
        <v>127407.58249902278</v>
      </c>
      <c r="R250" s="12">
        <v>1522876.522204933</v>
      </c>
      <c r="S250" s="15"/>
      <c r="T250" s="15">
        <v>1133334.640933282</v>
      </c>
      <c r="U250" s="21">
        <v>530445.98395989835</v>
      </c>
      <c r="V250" s="21">
        <v>-109037.26</v>
      </c>
      <c r="W250" s="21">
        <v>-41752.76</v>
      </c>
      <c r="X250" s="143">
        <v>-332576.76915990643</v>
      </c>
      <c r="Y250" s="15">
        <v>180763.13716624412</v>
      </c>
      <c r="Z250" s="12">
        <v>1361176.9728995182</v>
      </c>
      <c r="AA250" s="12"/>
      <c r="AB250" s="15">
        <v>1133334.640933282</v>
      </c>
      <c r="AC250" s="21">
        <v>467342.7138801596</v>
      </c>
      <c r="AD250" s="21">
        <v>-106386</v>
      </c>
      <c r="AE250" s="21">
        <v>-40769.4</v>
      </c>
      <c r="AF250" s="143">
        <v>-332576.76915990643</v>
      </c>
      <c r="AG250" s="15">
        <v>180763.13716624412</v>
      </c>
      <c r="AH250" s="130">
        <v>1301708.3228197794</v>
      </c>
      <c r="AI250" s="163"/>
      <c r="AJ250" s="15">
        <v>349.92600308157654</v>
      </c>
      <c r="AK250" s="15">
        <v>209.43410448377267</v>
      </c>
      <c r="AL250" s="15">
        <v>559.36010756534927</v>
      </c>
      <c r="AN250" s="143">
        <v>308.64233140884585</v>
      </c>
      <c r="AO250" s="143">
        <v>161.9583518334789</v>
      </c>
      <c r="AP250" s="143">
        <v>-90.571015566423313</v>
      </c>
      <c r="AQ250" s="143">
        <v>34.69705405746808</v>
      </c>
      <c r="AR250" s="143">
        <v>414.72672173336957</v>
      </c>
      <c r="AT250" s="143">
        <v>311.61249407019028</v>
      </c>
      <c r="AU250" s="143">
        <v>145.8471223425621</v>
      </c>
      <c r="AV250" s="143">
        <v>-29.979999999999997</v>
      </c>
      <c r="AW250" s="143">
        <v>-11.48</v>
      </c>
      <c r="AX250" s="143">
        <v>-91.442609062388343</v>
      </c>
      <c r="AY250" s="143">
        <v>49.701165016839184</v>
      </c>
      <c r="AZ250" s="143">
        <v>374.25817236720326</v>
      </c>
      <c r="BB250" s="15">
        <v>317.4606837348129</v>
      </c>
      <c r="BC250" s="15">
        <v>130.90832321573097</v>
      </c>
      <c r="BD250" s="15">
        <v>-29.8</v>
      </c>
      <c r="BE250" s="15">
        <v>-11.42</v>
      </c>
      <c r="BF250" s="15">
        <v>-93.158758868321129</v>
      </c>
      <c r="BG250" s="15">
        <v>50.63393197934009</v>
      </c>
      <c r="BH250" s="15">
        <v>364.62418006156287</v>
      </c>
    </row>
    <row r="251" spans="1:60">
      <c r="A251" s="48">
        <v>765</v>
      </c>
      <c r="B251" s="52">
        <v>18</v>
      </c>
      <c r="C251" s="52">
        <v>18</v>
      </c>
      <c r="D251" s="11" t="s">
        <v>263</v>
      </c>
      <c r="E251" s="14">
        <v>10348</v>
      </c>
      <c r="F251" s="14">
        <v>10354</v>
      </c>
      <c r="G251" s="21">
        <v>10274</v>
      </c>
      <c r="H251" s="21">
        <v>10185</v>
      </c>
      <c r="I251" s="21"/>
      <c r="J251" s="15">
        <v>-2184411.0825233534</v>
      </c>
      <c r="K251" s="21">
        <v>-765267.9430192773</v>
      </c>
      <c r="L251" s="130">
        <v>-2949679.0255426308</v>
      </c>
      <c r="M251" s="130"/>
      <c r="N251" s="21">
        <v>-1043874.4614051267</v>
      </c>
      <c r="O251" s="21">
        <v>4759.3165919805961</v>
      </c>
      <c r="P251" s="21">
        <v>-937772.29517474701</v>
      </c>
      <c r="Q251" s="15">
        <v>359253.29771102447</v>
      </c>
      <c r="R251" s="12">
        <v>-1617634.1422768687</v>
      </c>
      <c r="S251" s="15"/>
      <c r="T251" s="15">
        <v>-1043874.4614051267</v>
      </c>
      <c r="U251" s="21">
        <v>-21140.018770948162</v>
      </c>
      <c r="V251" s="21">
        <v>-308014.52</v>
      </c>
      <c r="W251" s="21">
        <v>-117945.52</v>
      </c>
      <c r="X251" s="143">
        <v>-937772.29517474701</v>
      </c>
      <c r="Y251" s="15">
        <v>510629.7693830058</v>
      </c>
      <c r="Z251" s="12">
        <v>-1918117.0459678164</v>
      </c>
      <c r="AA251" s="12"/>
      <c r="AB251" s="15">
        <v>-1043874.4614051267</v>
      </c>
      <c r="AC251" s="21">
        <v>-43763.368009950151</v>
      </c>
      <c r="AD251" s="21">
        <v>-303513</v>
      </c>
      <c r="AE251" s="21">
        <v>-116312.7</v>
      </c>
      <c r="AF251" s="143">
        <v>-937772.29517474701</v>
      </c>
      <c r="AG251" s="15">
        <v>510629.7693830058</v>
      </c>
      <c r="AH251" s="130">
        <v>-1934606.055206818</v>
      </c>
      <c r="AI251" s="163"/>
      <c r="AJ251" s="15">
        <v>-211.09500217659001</v>
      </c>
      <c r="AK251" s="15">
        <v>-73.953222170397879</v>
      </c>
      <c r="AL251" s="15">
        <v>-285.04822434698792</v>
      </c>
      <c r="AN251" s="143">
        <v>-100.81847222379049</v>
      </c>
      <c r="AO251" s="143">
        <v>0.45965970561914199</v>
      </c>
      <c r="AP251" s="143">
        <v>-90.571015566423313</v>
      </c>
      <c r="AQ251" s="143">
        <v>34.69705405746808</v>
      </c>
      <c r="AR251" s="143">
        <v>-156.2327740271266</v>
      </c>
      <c r="AT251" s="143">
        <v>-101.60350996740576</v>
      </c>
      <c r="AU251" s="143">
        <v>-2.0576230067109367</v>
      </c>
      <c r="AV251" s="143">
        <v>-29.98</v>
      </c>
      <c r="AW251" s="143">
        <v>-11.48</v>
      </c>
      <c r="AX251" s="143">
        <v>-91.276259993648722</v>
      </c>
      <c r="AY251" s="143">
        <v>49.701165016839184</v>
      </c>
      <c r="AZ251" s="143">
        <v>-186.69622795092627</v>
      </c>
      <c r="BB251" s="15">
        <v>-102.49135605352251</v>
      </c>
      <c r="BC251" s="15">
        <v>-4.296845165434477</v>
      </c>
      <c r="BD251" s="15">
        <v>-29.8</v>
      </c>
      <c r="BE251" s="15">
        <v>-11.42</v>
      </c>
      <c r="BF251" s="15">
        <v>-92.073863051030628</v>
      </c>
      <c r="BG251" s="15">
        <v>50.135470729799295</v>
      </c>
      <c r="BH251" s="15">
        <v>-189.94659354018833</v>
      </c>
    </row>
    <row r="252" spans="1:60">
      <c r="A252" s="48">
        <v>768</v>
      </c>
      <c r="B252" s="52">
        <v>10</v>
      </c>
      <c r="C252" s="52">
        <v>10</v>
      </c>
      <c r="D252" s="11" t="s">
        <v>264</v>
      </c>
      <c r="E252" s="14">
        <v>2430</v>
      </c>
      <c r="F252" s="14">
        <v>2375</v>
      </c>
      <c r="G252" s="21">
        <v>2368</v>
      </c>
      <c r="H252" s="21">
        <v>2361</v>
      </c>
      <c r="I252" s="21"/>
      <c r="J252" s="15">
        <v>145425.74719057904</v>
      </c>
      <c r="K252" s="21">
        <v>486244.53408457228</v>
      </c>
      <c r="L252" s="130">
        <v>631670.2812751513</v>
      </c>
      <c r="M252" s="130"/>
      <c r="N252" s="21">
        <v>356138.01502340147</v>
      </c>
      <c r="O252" s="21">
        <v>581009.23540068476</v>
      </c>
      <c r="P252" s="21">
        <v>-215106.16197025537</v>
      </c>
      <c r="Q252" s="15">
        <v>82405.503386486685</v>
      </c>
      <c r="R252" s="12">
        <v>804446.59184031759</v>
      </c>
      <c r="S252" s="15"/>
      <c r="T252" s="15">
        <v>356138.01502340147</v>
      </c>
      <c r="U252" s="21">
        <v>539443.44715585606</v>
      </c>
      <c r="V252" s="21">
        <v>-70992.639999999999</v>
      </c>
      <c r="W252" s="21">
        <v>-27184.639999999999</v>
      </c>
      <c r="X252" s="143">
        <v>-215106.16197025537</v>
      </c>
      <c r="Y252" s="15">
        <v>117692.35875987519</v>
      </c>
      <c r="Z252" s="12">
        <v>699990.37896887725</v>
      </c>
      <c r="AA252" s="12"/>
      <c r="AB252" s="15">
        <v>356138.01502340147</v>
      </c>
      <c r="AC252" s="21">
        <v>498629.1044436068</v>
      </c>
      <c r="AD252" s="21">
        <v>-70357.8</v>
      </c>
      <c r="AE252" s="21">
        <v>-26962.62</v>
      </c>
      <c r="AF252" s="143">
        <v>-215106.16197025537</v>
      </c>
      <c r="AG252" s="15">
        <v>117692.35875987519</v>
      </c>
      <c r="AH252" s="130">
        <v>660032.89625662798</v>
      </c>
      <c r="AI252" s="163"/>
      <c r="AJ252" s="15">
        <v>59.845986498180679</v>
      </c>
      <c r="AK252" s="15">
        <v>200.10063131052357</v>
      </c>
      <c r="AL252" s="15">
        <v>259.94661780870422</v>
      </c>
      <c r="AN252" s="143">
        <v>149.95284843090587</v>
      </c>
      <c r="AO252" s="143">
        <v>244.63546753713044</v>
      </c>
      <c r="AP252" s="143">
        <v>-90.571015566423313</v>
      </c>
      <c r="AQ252" s="143">
        <v>34.69705405746808</v>
      </c>
      <c r="AR252" s="143">
        <v>338.71435445908111</v>
      </c>
      <c r="AT252" s="143">
        <v>150.39612120920671</v>
      </c>
      <c r="AU252" s="143">
        <v>227.80550977865542</v>
      </c>
      <c r="AV252" s="143">
        <v>-29.98</v>
      </c>
      <c r="AW252" s="143">
        <v>-11.48</v>
      </c>
      <c r="AX252" s="143">
        <v>-90.838750832033526</v>
      </c>
      <c r="AY252" s="143">
        <v>49.701165016839184</v>
      </c>
      <c r="AZ252" s="143">
        <v>295.60404517266778</v>
      </c>
      <c r="BB252" s="15">
        <v>150.84202245802689</v>
      </c>
      <c r="BC252" s="15">
        <v>211.19402983634342</v>
      </c>
      <c r="BD252" s="15">
        <v>-29.8</v>
      </c>
      <c r="BE252" s="15">
        <v>-11.42</v>
      </c>
      <c r="BF252" s="15">
        <v>-91.108073684987446</v>
      </c>
      <c r="BG252" s="15">
        <v>49.848521287537139</v>
      </c>
      <c r="BH252" s="15">
        <v>279.55649989691995</v>
      </c>
    </row>
    <row r="253" spans="1:60">
      <c r="A253" s="48">
        <v>777</v>
      </c>
      <c r="B253" s="52">
        <v>18</v>
      </c>
      <c r="C253" s="52">
        <v>18</v>
      </c>
      <c r="D253" s="11" t="s">
        <v>265</v>
      </c>
      <c r="E253" s="14">
        <v>7508</v>
      </c>
      <c r="F253" s="14">
        <v>7367</v>
      </c>
      <c r="G253" s="21">
        <v>7172</v>
      </c>
      <c r="H253" s="21">
        <v>7038</v>
      </c>
      <c r="I253" s="21"/>
      <c r="J253" s="15">
        <v>-72003.561203717982</v>
      </c>
      <c r="K253" s="21">
        <v>455852.61629320763</v>
      </c>
      <c r="L253" s="130">
        <v>383849.05508948967</v>
      </c>
      <c r="M253" s="130"/>
      <c r="N253" s="21">
        <v>299371.21545643284</v>
      </c>
      <c r="O253" s="21">
        <v>561784.0863150229</v>
      </c>
      <c r="P253" s="21">
        <v>-667236.67167784052</v>
      </c>
      <c r="Q253" s="15">
        <v>255613.19724136734</v>
      </c>
      <c r="R253" s="12">
        <v>449531.82733498246</v>
      </c>
      <c r="S253" s="15"/>
      <c r="T253" s="15">
        <v>299371.21545643284</v>
      </c>
      <c r="U253" s="21">
        <v>432851.38652569545</v>
      </c>
      <c r="V253" s="21">
        <v>-215016.56</v>
      </c>
      <c r="W253" s="21">
        <v>-82334.559999999998</v>
      </c>
      <c r="X253" s="143">
        <v>-667236.67167784052</v>
      </c>
      <c r="Y253" s="15">
        <v>356456.75550077064</v>
      </c>
      <c r="Z253" s="12">
        <v>124091.56580505846</v>
      </c>
      <c r="AA253" s="12"/>
      <c r="AB253" s="15">
        <v>299371.21545643284</v>
      </c>
      <c r="AC253" s="21">
        <v>306249.59167889925</v>
      </c>
      <c r="AD253" s="21">
        <v>-209732.4</v>
      </c>
      <c r="AE253" s="21">
        <v>-80373.960000000006</v>
      </c>
      <c r="AF253" s="143">
        <v>-667236.67167784052</v>
      </c>
      <c r="AG253" s="15">
        <v>356456.75550077064</v>
      </c>
      <c r="AH253" s="130">
        <v>4734.530958262214</v>
      </c>
      <c r="AI253" s="163"/>
      <c r="AJ253" s="15">
        <v>-9.5902452322479999</v>
      </c>
      <c r="AK253" s="15">
        <v>60.715585547843318</v>
      </c>
      <c r="AL253" s="15">
        <v>51.125340315595324</v>
      </c>
      <c r="AN253" s="143">
        <v>40.636787763870345</v>
      </c>
      <c r="AO253" s="143">
        <v>76.256832674768958</v>
      </c>
      <c r="AP253" s="143">
        <v>-90.571015566423313</v>
      </c>
      <c r="AQ253" s="143">
        <v>34.69705405746808</v>
      </c>
      <c r="AR253" s="143">
        <v>61.019658929684056</v>
      </c>
      <c r="AT253" s="143">
        <v>41.741664174070387</v>
      </c>
      <c r="AU253" s="143">
        <v>60.352954061028363</v>
      </c>
      <c r="AV253" s="143">
        <v>-29.98</v>
      </c>
      <c r="AW253" s="143">
        <v>-11.48</v>
      </c>
      <c r="AX253" s="143">
        <v>-93.033557121840559</v>
      </c>
      <c r="AY253" s="143">
        <v>49.701165016839184</v>
      </c>
      <c r="AZ253" s="143">
        <v>17.302226130097388</v>
      </c>
      <c r="BB253" s="15">
        <v>42.536404583181707</v>
      </c>
      <c r="BC253" s="15">
        <v>43.513724307885653</v>
      </c>
      <c r="BD253" s="15">
        <v>-29.8</v>
      </c>
      <c r="BE253" s="15">
        <v>-11.420000000000002</v>
      </c>
      <c r="BF253" s="15">
        <v>-94.804869519443102</v>
      </c>
      <c r="BG253" s="15">
        <v>50.647450341115466</v>
      </c>
      <c r="BH253" s="15">
        <v>0.67270971273972913</v>
      </c>
    </row>
    <row r="254" spans="1:60">
      <c r="A254" s="48">
        <v>778</v>
      </c>
      <c r="B254" s="52">
        <v>11</v>
      </c>
      <c r="C254" s="52">
        <v>11</v>
      </c>
      <c r="D254" s="11" t="s">
        <v>266</v>
      </c>
      <c r="E254" s="14">
        <v>6891</v>
      </c>
      <c r="F254" s="14">
        <v>6763</v>
      </c>
      <c r="G254" s="21">
        <v>6708</v>
      </c>
      <c r="H254" s="21">
        <v>6632</v>
      </c>
      <c r="I254" s="21"/>
      <c r="J254" s="15">
        <v>204565.76965551908</v>
      </c>
      <c r="K254" s="21">
        <v>147.64595564326964</v>
      </c>
      <c r="L254" s="130">
        <v>204713.41561116235</v>
      </c>
      <c r="M254" s="130"/>
      <c r="N254" s="21">
        <v>735153.47764505388</v>
      </c>
      <c r="O254" s="21">
        <v>223841.56793869319</v>
      </c>
      <c r="P254" s="21">
        <v>-612531.77827572089</v>
      </c>
      <c r="Q254" s="15">
        <v>234656.17659065663</v>
      </c>
      <c r="R254" s="12">
        <v>581119.44389868283</v>
      </c>
      <c r="S254" s="15"/>
      <c r="T254" s="15">
        <v>735153.47764505388</v>
      </c>
      <c r="U254" s="21">
        <v>105479.70440194538</v>
      </c>
      <c r="V254" s="21">
        <v>-201105.84</v>
      </c>
      <c r="W254" s="21">
        <v>-77007.839999999997</v>
      </c>
      <c r="X254" s="143">
        <v>-612531.77827572089</v>
      </c>
      <c r="Y254" s="15">
        <v>333395.41493295721</v>
      </c>
      <c r="Z254" s="12">
        <v>283383.13870423561</v>
      </c>
      <c r="AA254" s="12"/>
      <c r="AB254" s="15">
        <v>735153.47764505388</v>
      </c>
      <c r="AC254" s="21">
        <v>-10742.358656135601</v>
      </c>
      <c r="AD254" s="21">
        <v>-197633.6</v>
      </c>
      <c r="AE254" s="21">
        <v>-75737.440000000002</v>
      </c>
      <c r="AF254" s="143">
        <v>-612531.77827572089</v>
      </c>
      <c r="AG254" s="15">
        <v>333395.41493295721</v>
      </c>
      <c r="AH254" s="130">
        <v>171903.7156461546</v>
      </c>
      <c r="AI254" s="163"/>
      <c r="AJ254" s="15">
        <v>29.685933776740541</v>
      </c>
      <c r="AK254" s="15">
        <v>2.142591142697281E-2</v>
      </c>
      <c r="AL254" s="15">
        <v>29.707359688167514</v>
      </c>
      <c r="AN254" s="143">
        <v>108.70227379048556</v>
      </c>
      <c r="AO254" s="143">
        <v>33.097969531079876</v>
      </c>
      <c r="AP254" s="143">
        <v>-90.571015566423313</v>
      </c>
      <c r="AQ254" s="143">
        <v>34.69705405746808</v>
      </c>
      <c r="AR254" s="143">
        <v>85.926281812610213</v>
      </c>
      <c r="AT254" s="143">
        <v>109.59354168829068</v>
      </c>
      <c r="AU254" s="143">
        <v>15.724463983593527</v>
      </c>
      <c r="AV254" s="143">
        <v>-29.98</v>
      </c>
      <c r="AW254" s="143">
        <v>-11.479999999999999</v>
      </c>
      <c r="AX254" s="143">
        <v>-91.313622283202278</v>
      </c>
      <c r="AY254" s="143">
        <v>49.701165016839177</v>
      </c>
      <c r="AZ254" s="143">
        <v>42.245548405521113</v>
      </c>
      <c r="BB254" s="15">
        <v>110.84943872814443</v>
      </c>
      <c r="BC254" s="15">
        <v>-1.6197766369323885</v>
      </c>
      <c r="BD254" s="15">
        <v>-29.8</v>
      </c>
      <c r="BE254" s="15">
        <v>-11.42</v>
      </c>
      <c r="BF254" s="15">
        <v>-92.360038943866243</v>
      </c>
      <c r="BG254" s="15">
        <v>50.270719983859649</v>
      </c>
      <c r="BH254" s="15">
        <v>25.920343131205456</v>
      </c>
    </row>
    <row r="255" spans="1:60">
      <c r="A255" s="48">
        <v>781</v>
      </c>
      <c r="B255" s="52">
        <v>7</v>
      </c>
      <c r="C255" s="52">
        <v>7</v>
      </c>
      <c r="D255" s="11" t="s">
        <v>267</v>
      </c>
      <c r="E255" s="14">
        <v>3584</v>
      </c>
      <c r="F255" s="14">
        <v>3504</v>
      </c>
      <c r="G255" s="21">
        <v>3496</v>
      </c>
      <c r="H255" s="21">
        <v>3428</v>
      </c>
      <c r="I255" s="21"/>
      <c r="J255" s="15">
        <v>1672898.4574167642</v>
      </c>
      <c r="K255" s="21">
        <v>1588792.5748640695</v>
      </c>
      <c r="L255" s="130">
        <v>3261691.0322808335</v>
      </c>
      <c r="M255" s="130"/>
      <c r="N255" s="21">
        <v>1784046.2085390668</v>
      </c>
      <c r="O255" s="21">
        <v>1595457.0456001635</v>
      </c>
      <c r="P255" s="21">
        <v>-317360.83854474727</v>
      </c>
      <c r="Q255" s="15">
        <v>121578.47741736815</v>
      </c>
      <c r="R255" s="12">
        <v>3183720.8930118512</v>
      </c>
      <c r="S255" s="15"/>
      <c r="T255" s="15">
        <v>1784046.2085390668</v>
      </c>
      <c r="U255" s="21">
        <v>1534132.1942275825</v>
      </c>
      <c r="V255" s="21">
        <v>-104810.08</v>
      </c>
      <c r="W255" s="21">
        <v>-40134.080000000002</v>
      </c>
      <c r="X255" s="143">
        <v>-317360.83854474727</v>
      </c>
      <c r="Y255" s="15">
        <v>173755.27289886979</v>
      </c>
      <c r="Z255" s="12">
        <v>3029628.6771207717</v>
      </c>
      <c r="AA255" s="12"/>
      <c r="AB255" s="15">
        <v>1784046.2085390668</v>
      </c>
      <c r="AC255" s="21">
        <v>1473916.0018639104</v>
      </c>
      <c r="AD255" s="21">
        <v>-102154.40000000001</v>
      </c>
      <c r="AE255" s="21">
        <v>-39147.760000000002</v>
      </c>
      <c r="AF255" s="143">
        <v>-317360.83854474727</v>
      </c>
      <c r="AG255" s="15">
        <v>173755.27289886979</v>
      </c>
      <c r="AH255" s="130">
        <v>2973054.4847570998</v>
      </c>
      <c r="AI255" s="163"/>
      <c r="AJ255" s="15">
        <v>466.7685428060168</v>
      </c>
      <c r="AK255" s="15">
        <v>443.30149968305511</v>
      </c>
      <c r="AL255" s="15">
        <v>910.07004248907185</v>
      </c>
      <c r="AN255" s="143">
        <v>509.14560745977934</v>
      </c>
      <c r="AO255" s="143">
        <v>455.32449931511513</v>
      </c>
      <c r="AP255" s="143">
        <v>-90.571015566423313</v>
      </c>
      <c r="AQ255" s="143">
        <v>34.69705405746808</v>
      </c>
      <c r="AR255" s="143">
        <v>908.5961452659393</v>
      </c>
      <c r="AT255" s="143">
        <v>510.31070038302829</v>
      </c>
      <c r="AU255" s="143">
        <v>438.82499834885084</v>
      </c>
      <c r="AV255" s="143">
        <v>-29.98</v>
      </c>
      <c r="AW255" s="143">
        <v>-11.48</v>
      </c>
      <c r="AX255" s="143">
        <v>-90.778271894950592</v>
      </c>
      <c r="AY255" s="143">
        <v>49.701165016839184</v>
      </c>
      <c r="AZ255" s="143">
        <v>866.59859185376763</v>
      </c>
      <c r="BB255" s="15">
        <v>520.43354974885267</v>
      </c>
      <c r="BC255" s="15">
        <v>429.96382784828188</v>
      </c>
      <c r="BD255" s="15">
        <v>-29.800000000000004</v>
      </c>
      <c r="BE255" s="15">
        <v>-11.42</v>
      </c>
      <c r="BF255" s="15">
        <v>-92.579007743508541</v>
      </c>
      <c r="BG255" s="15">
        <v>50.687069107021529</v>
      </c>
      <c r="BH255" s="15">
        <v>867.28543896064753</v>
      </c>
    </row>
    <row r="256" spans="1:60">
      <c r="A256" s="48">
        <v>783</v>
      </c>
      <c r="B256" s="52">
        <v>4</v>
      </c>
      <c r="C256" s="52">
        <v>4</v>
      </c>
      <c r="D256" s="11" t="s">
        <v>268</v>
      </c>
      <c r="E256" s="14">
        <v>6588</v>
      </c>
      <c r="F256" s="14">
        <v>6419</v>
      </c>
      <c r="G256" s="21">
        <v>6377</v>
      </c>
      <c r="H256" s="21">
        <v>6256</v>
      </c>
      <c r="I256" s="21"/>
      <c r="J256" s="15">
        <v>482606.31541533151</v>
      </c>
      <c r="K256" s="21">
        <v>304892.71807438449</v>
      </c>
      <c r="L256" s="130">
        <v>787499.03348971601</v>
      </c>
      <c r="M256" s="130"/>
      <c r="N256" s="21">
        <v>-115446.19249187982</v>
      </c>
      <c r="O256" s="21">
        <v>-24874.755347291954</v>
      </c>
      <c r="P256" s="21">
        <v>-581375.34892087127</v>
      </c>
      <c r="Q256" s="15">
        <v>222720.38999488761</v>
      </c>
      <c r="R256" s="12">
        <v>-498975.90676515538</v>
      </c>
      <c r="S256" s="15"/>
      <c r="T256" s="15">
        <v>-115446.19249187982</v>
      </c>
      <c r="U256" s="21">
        <v>-13105.831610074973</v>
      </c>
      <c r="V256" s="21">
        <v>-191182.46</v>
      </c>
      <c r="W256" s="21">
        <v>-73207.960000000006</v>
      </c>
      <c r="X256" s="143">
        <v>-581375.34892087127</v>
      </c>
      <c r="Y256" s="15">
        <v>316944.32931238349</v>
      </c>
      <c r="Z256" s="12">
        <v>-657373.46371044265</v>
      </c>
      <c r="AA256" s="12"/>
      <c r="AB256" s="15">
        <v>-115446.19249187982</v>
      </c>
      <c r="AC256" s="21">
        <v>-27131.259344781731</v>
      </c>
      <c r="AD256" s="21">
        <v>-186428.80000000002</v>
      </c>
      <c r="AE256" s="21">
        <v>-71443.520000000004</v>
      </c>
      <c r="AF256" s="143">
        <v>-581375.34892087127</v>
      </c>
      <c r="AG256" s="15">
        <v>316944.32931238349</v>
      </c>
      <c r="AH256" s="130">
        <v>-664880.79144514934</v>
      </c>
      <c r="AI256" s="163"/>
      <c r="AJ256" s="15">
        <v>73.255360566990205</v>
      </c>
      <c r="AK256" s="15">
        <v>46.280011850999465</v>
      </c>
      <c r="AL256" s="15">
        <v>119.53537241798968</v>
      </c>
      <c r="AN256" s="143">
        <v>-17.985074387269016</v>
      </c>
      <c r="AO256" s="143">
        <v>-3.8751760939853486</v>
      </c>
      <c r="AP256" s="143">
        <v>-90.571015566423313</v>
      </c>
      <c r="AQ256" s="143">
        <v>34.69705405746808</v>
      </c>
      <c r="AR256" s="143">
        <v>-77.734211990209587</v>
      </c>
      <c r="AT256" s="143">
        <v>-18.103527127470567</v>
      </c>
      <c r="AU256" s="143">
        <v>-2.0551719633173864</v>
      </c>
      <c r="AV256" s="143">
        <v>-29.98</v>
      </c>
      <c r="AW256" s="143">
        <v>-11.48</v>
      </c>
      <c r="AX256" s="143">
        <v>-91.167531585521601</v>
      </c>
      <c r="AY256" s="143">
        <v>49.701165016839184</v>
      </c>
      <c r="AZ256" s="143">
        <v>-103.08506565947039</v>
      </c>
      <c r="BB256" s="15">
        <v>-18.453675270441149</v>
      </c>
      <c r="BC256" s="15">
        <v>-4.3368381305597392</v>
      </c>
      <c r="BD256" s="15">
        <v>-29.800000000000004</v>
      </c>
      <c r="BE256" s="15">
        <v>-11.42</v>
      </c>
      <c r="BF256" s="15">
        <v>-92.930842218809346</v>
      </c>
      <c r="BG256" s="15">
        <v>50.6624567315191</v>
      </c>
      <c r="BH256" s="15">
        <v>-106.27889888829114</v>
      </c>
    </row>
    <row r="257" spans="1:60">
      <c r="A257" s="48">
        <v>785</v>
      </c>
      <c r="B257" s="52">
        <v>17</v>
      </c>
      <c r="C257" s="52">
        <v>17</v>
      </c>
      <c r="D257" s="11" t="s">
        <v>269</v>
      </c>
      <c r="E257" s="14">
        <v>2673</v>
      </c>
      <c r="F257" s="14">
        <v>2626</v>
      </c>
      <c r="G257" s="21">
        <v>2589</v>
      </c>
      <c r="H257" s="21">
        <v>2581</v>
      </c>
      <c r="I257" s="21"/>
      <c r="J257" s="15">
        <v>1122290.4797577236</v>
      </c>
      <c r="K257" s="15">
        <v>870430.07666236942</v>
      </c>
      <c r="L257" s="130">
        <v>1992720.5564200929</v>
      </c>
      <c r="M257" s="130"/>
      <c r="N257" s="21">
        <v>1389779.8217081872</v>
      </c>
      <c r="O257" s="15">
        <v>998278.92228896462</v>
      </c>
      <c r="P257" s="15">
        <v>-237839.48687742761</v>
      </c>
      <c r="Q257" s="15">
        <v>91114.463954911174</v>
      </c>
      <c r="R257" s="12">
        <v>2241333.7210746356</v>
      </c>
      <c r="S257" s="15"/>
      <c r="T257" s="15">
        <v>1389779.8217081872</v>
      </c>
      <c r="U257" s="21">
        <v>952320.28652857721</v>
      </c>
      <c r="V257" s="21">
        <v>-77618.22</v>
      </c>
      <c r="W257" s="21">
        <v>-29721.72</v>
      </c>
      <c r="X257" s="143">
        <v>-237839.48687742761</v>
      </c>
      <c r="Y257" s="15">
        <v>128676.31622859665</v>
      </c>
      <c r="Z257" s="12">
        <v>2125596.9975879332</v>
      </c>
      <c r="AA257" s="12"/>
      <c r="AB257" s="15">
        <v>1389779.8217081872</v>
      </c>
      <c r="AC257" s="15">
        <v>907192.51222863339</v>
      </c>
      <c r="AD257" s="15">
        <v>-76913.8</v>
      </c>
      <c r="AE257" s="15">
        <v>-29475.02</v>
      </c>
      <c r="AF257" s="143">
        <v>-237839.48687742761</v>
      </c>
      <c r="AG257" s="15">
        <v>128676.31622859665</v>
      </c>
      <c r="AH257" s="130">
        <v>2081420.34328799</v>
      </c>
      <c r="AI257" s="163"/>
      <c r="AJ257" s="15">
        <v>419.86175823334219</v>
      </c>
      <c r="AK257" s="15">
        <v>325.6378887625774</v>
      </c>
      <c r="AL257" s="15">
        <v>745.49964699591953</v>
      </c>
      <c r="AN257" s="143">
        <v>529.23831748217333</v>
      </c>
      <c r="AO257" s="143">
        <v>380.15191252435818</v>
      </c>
      <c r="AP257" s="143">
        <v>-90.571015566423313</v>
      </c>
      <c r="AQ257" s="143">
        <v>34.69705405746808</v>
      </c>
      <c r="AR257" s="143">
        <v>853.51626849757645</v>
      </c>
      <c r="AT257" s="143">
        <v>536.80178513255589</v>
      </c>
      <c r="AU257" s="143">
        <v>367.83325088009934</v>
      </c>
      <c r="AV257" s="143">
        <v>-29.98</v>
      </c>
      <c r="AW257" s="143">
        <v>-11.48</v>
      </c>
      <c r="AX257" s="143">
        <v>-91.865386974672703</v>
      </c>
      <c r="AY257" s="143">
        <v>49.701165016839184</v>
      </c>
      <c r="AZ257" s="143">
        <v>821.01081405482159</v>
      </c>
      <c r="BB257" s="15">
        <v>538.46564188616321</v>
      </c>
      <c r="BC257" s="15">
        <v>351.4887687828878</v>
      </c>
      <c r="BD257" s="15">
        <v>-29.8</v>
      </c>
      <c r="BE257" s="15">
        <v>-11.42</v>
      </c>
      <c r="BF257" s="15">
        <v>-92.150130522056415</v>
      </c>
      <c r="BG257" s="15">
        <v>49.855217446182351</v>
      </c>
      <c r="BH257" s="15">
        <v>806.43949759317707</v>
      </c>
    </row>
    <row r="258" spans="1:60">
      <c r="A258" s="48">
        <v>790</v>
      </c>
      <c r="B258" s="52">
        <v>6</v>
      </c>
      <c r="C258" s="52">
        <v>6</v>
      </c>
      <c r="D258" s="11" t="s">
        <v>270</v>
      </c>
      <c r="E258" s="14">
        <v>23998</v>
      </c>
      <c r="F258" s="14">
        <v>23734</v>
      </c>
      <c r="G258" s="21">
        <v>23515</v>
      </c>
      <c r="H258" s="21">
        <v>23464</v>
      </c>
      <c r="I258" s="21"/>
      <c r="J258" s="15">
        <v>2153689.1027409001</v>
      </c>
      <c r="K258" s="21">
        <v>1172559.5668414736</v>
      </c>
      <c r="L258" s="130">
        <v>3326248.6695823735</v>
      </c>
      <c r="M258" s="130"/>
      <c r="N258" s="21">
        <v>2354296.3529862952</v>
      </c>
      <c r="O258" s="21">
        <v>850819.70653299696</v>
      </c>
      <c r="P258" s="21">
        <v>-2149612.4834534908</v>
      </c>
      <c r="Q258" s="15">
        <v>823499.88099994743</v>
      </c>
      <c r="R258" s="12">
        <v>1879003.457065749</v>
      </c>
      <c r="S258" s="15"/>
      <c r="T258" s="15">
        <v>2354296.3529862952</v>
      </c>
      <c r="U258" s="21">
        <v>435441.84623709676</v>
      </c>
      <c r="V258" s="21">
        <v>-704979.7</v>
      </c>
      <c r="W258" s="21">
        <v>-269952.2</v>
      </c>
      <c r="X258" s="143">
        <v>-2149612.4834534908</v>
      </c>
      <c r="Y258" s="15">
        <v>1168722.8953709735</v>
      </c>
      <c r="Z258" s="12">
        <v>833916.71114087501</v>
      </c>
      <c r="AA258" s="12"/>
      <c r="AB258" s="15">
        <v>2354296.3529862952</v>
      </c>
      <c r="AC258" s="21">
        <v>27573.378897085815</v>
      </c>
      <c r="AD258" s="21">
        <v>-699227.20000000007</v>
      </c>
      <c r="AE258" s="21">
        <v>-267958.88</v>
      </c>
      <c r="AF258" s="143">
        <v>-2149612.4834534908</v>
      </c>
      <c r="AG258" s="15">
        <v>1168722.8953709735</v>
      </c>
      <c r="AH258" s="130">
        <v>433794.06380086369</v>
      </c>
      <c r="AI258" s="163"/>
      <c r="AJ258" s="15">
        <v>89.744524657925666</v>
      </c>
      <c r="AK258" s="15">
        <v>48.860720345090158</v>
      </c>
      <c r="AL258" s="15">
        <v>138.60524500301582</v>
      </c>
      <c r="AN258" s="143">
        <v>99.195093662521913</v>
      </c>
      <c r="AO258" s="143">
        <v>35.848137968020431</v>
      </c>
      <c r="AP258" s="143">
        <v>-90.571015566423313</v>
      </c>
      <c r="AQ258" s="143">
        <v>34.69705405746808</v>
      </c>
      <c r="AR258" s="143">
        <v>79.169270121587132</v>
      </c>
      <c r="AT258" s="143">
        <v>100.118917839094</v>
      </c>
      <c r="AU258" s="143">
        <v>18.517620507637542</v>
      </c>
      <c r="AV258" s="143">
        <v>-29.979999999999997</v>
      </c>
      <c r="AW258" s="143">
        <v>-11.48</v>
      </c>
      <c r="AX258" s="143">
        <v>-91.41452194146251</v>
      </c>
      <c r="AY258" s="143">
        <v>49.701165016839191</v>
      </c>
      <c r="AZ258" s="143">
        <v>35.463181422108228</v>
      </c>
      <c r="BB258" s="15">
        <v>100.33653055686564</v>
      </c>
      <c r="BC258" s="15">
        <v>1.1751354797598796</v>
      </c>
      <c r="BD258" s="15">
        <v>-29.800000000000004</v>
      </c>
      <c r="BE258" s="15">
        <v>-11.42</v>
      </c>
      <c r="BF258" s="15">
        <v>-91.613215285266392</v>
      </c>
      <c r="BG258" s="15">
        <v>49.809192608718611</v>
      </c>
      <c r="BH258" s="15">
        <v>18.487643360077723</v>
      </c>
    </row>
    <row r="259" spans="1:60">
      <c r="A259" s="48">
        <v>791</v>
      </c>
      <c r="B259" s="52">
        <v>17</v>
      </c>
      <c r="C259" s="52">
        <v>17</v>
      </c>
      <c r="D259" s="11" t="s">
        <v>271</v>
      </c>
      <c r="E259" s="14">
        <v>5131</v>
      </c>
      <c r="F259" s="14">
        <v>5029</v>
      </c>
      <c r="G259" s="21">
        <v>4931</v>
      </c>
      <c r="H259" s="21">
        <v>4938</v>
      </c>
      <c r="I259" s="21"/>
      <c r="J259" s="15">
        <v>1140500.0559376774</v>
      </c>
      <c r="K259" s="21">
        <v>312043.85841197806</v>
      </c>
      <c r="L259" s="130">
        <v>1452543.9143496554</v>
      </c>
      <c r="M259" s="130"/>
      <c r="N259" s="21">
        <v>554688.42463979241</v>
      </c>
      <c r="O259" s="21">
        <v>-24350.344094985019</v>
      </c>
      <c r="P259" s="21">
        <v>-455481.63728354283</v>
      </c>
      <c r="Q259" s="15">
        <v>174491.48485500697</v>
      </c>
      <c r="R259" s="12">
        <v>249347.92811627151</v>
      </c>
      <c r="S259" s="15"/>
      <c r="T259" s="15">
        <v>554688.42463979241</v>
      </c>
      <c r="U259" s="15">
        <v>-10267.834112333234</v>
      </c>
      <c r="V259" s="15">
        <v>-147831.38</v>
      </c>
      <c r="W259" s="15">
        <v>-56607.880000000005</v>
      </c>
      <c r="X259" s="143">
        <v>-455481.63728354283</v>
      </c>
      <c r="Y259" s="15">
        <v>245076.44469803403</v>
      </c>
      <c r="Z259" s="12">
        <v>129576.13794195035</v>
      </c>
      <c r="AA259" s="12"/>
      <c r="AB259" s="15">
        <v>554688.42463979241</v>
      </c>
      <c r="AC259" s="21">
        <v>-21256.130743870901</v>
      </c>
      <c r="AD259" s="21">
        <v>-147152.4</v>
      </c>
      <c r="AE259" s="21">
        <v>-56391.96</v>
      </c>
      <c r="AF259" s="143">
        <v>-455481.63728354283</v>
      </c>
      <c r="AG259" s="15">
        <v>245076.44469803403</v>
      </c>
      <c r="AH259" s="130">
        <v>119482.7413104127</v>
      </c>
      <c r="AI259" s="163"/>
      <c r="AJ259" s="15">
        <v>222.27637028604119</v>
      </c>
      <c r="AK259" s="15">
        <v>60.815407992979544</v>
      </c>
      <c r="AL259" s="15">
        <v>283.09177827902073</v>
      </c>
      <c r="AN259" s="143">
        <v>110.29795677864236</v>
      </c>
      <c r="AO259" s="143">
        <v>-4.8419853042324554</v>
      </c>
      <c r="AP259" s="143">
        <v>-90.571015566423313</v>
      </c>
      <c r="AQ259" s="143">
        <v>34.69705405746808</v>
      </c>
      <c r="AR259" s="143">
        <v>49.582009965454667</v>
      </c>
      <c r="AT259" s="143">
        <v>112.49004758462632</v>
      </c>
      <c r="AU259" s="143">
        <v>-2.0823025983235111</v>
      </c>
      <c r="AV259" s="143">
        <v>-29.98</v>
      </c>
      <c r="AW259" s="143">
        <v>-11.48</v>
      </c>
      <c r="AX259" s="143">
        <v>-92.371047917976639</v>
      </c>
      <c r="AY259" s="143">
        <v>49.701165016839184</v>
      </c>
      <c r="AZ259" s="143">
        <v>26.277862085165353</v>
      </c>
      <c r="BB259" s="15">
        <v>112.33058417168741</v>
      </c>
      <c r="BC259" s="15">
        <v>-4.304603228811442</v>
      </c>
      <c r="BD259" s="15">
        <v>-29.799999999999997</v>
      </c>
      <c r="BE259" s="15">
        <v>-11.42</v>
      </c>
      <c r="BF259" s="15">
        <v>-92.240104755678985</v>
      </c>
      <c r="BG259" s="15">
        <v>49.630709740387616</v>
      </c>
      <c r="BH259" s="15">
        <v>24.196585927584589</v>
      </c>
    </row>
    <row r="260" spans="1:60">
      <c r="A260" s="48">
        <v>831</v>
      </c>
      <c r="B260" s="52">
        <v>9</v>
      </c>
      <c r="C260" s="52">
        <v>9</v>
      </c>
      <c r="D260" s="11" t="s">
        <v>272</v>
      </c>
      <c r="E260" s="14">
        <v>4595</v>
      </c>
      <c r="F260" s="14">
        <v>4559</v>
      </c>
      <c r="G260" s="21">
        <v>4625</v>
      </c>
      <c r="H260" s="21">
        <v>4596</v>
      </c>
      <c r="I260" s="21"/>
      <c r="J260" s="15">
        <v>277484.27787702432</v>
      </c>
      <c r="K260" s="21">
        <v>395482.0588390918</v>
      </c>
      <c r="L260" s="130">
        <v>672966.33671611617</v>
      </c>
      <c r="M260" s="130"/>
      <c r="N260" s="21">
        <v>101281.78612818329</v>
      </c>
      <c r="O260" s="21">
        <v>190590.02266757912</v>
      </c>
      <c r="P260" s="21">
        <v>-412913.25996732386</v>
      </c>
      <c r="Q260" s="15">
        <v>158183.86944799699</v>
      </c>
      <c r="R260" s="12">
        <v>37142.41827643555</v>
      </c>
      <c r="S260" s="15"/>
      <c r="T260" s="15">
        <v>101281.78612818329</v>
      </c>
      <c r="U260" s="21">
        <v>110801.21062203226</v>
      </c>
      <c r="V260" s="21">
        <v>-138657.5</v>
      </c>
      <c r="W260" s="21">
        <v>-53095</v>
      </c>
      <c r="X260" s="143">
        <v>-412913.25996732386</v>
      </c>
      <c r="Y260" s="15">
        <v>229867.88820288124</v>
      </c>
      <c r="Z260" s="12">
        <v>-162714.87501422709</v>
      </c>
      <c r="AA260" s="12"/>
      <c r="AB260" s="15">
        <v>101281.78612818329</v>
      </c>
      <c r="AC260" s="21">
        <v>32454.857600918676</v>
      </c>
      <c r="AD260" s="21">
        <v>-136960.80000000002</v>
      </c>
      <c r="AE260" s="21">
        <v>-52486.32</v>
      </c>
      <c r="AF260" s="143">
        <v>-412913.25996732386</v>
      </c>
      <c r="AG260" s="15">
        <v>229867.88820288124</v>
      </c>
      <c r="AH260" s="130">
        <v>-238755.84803534069</v>
      </c>
      <c r="AI260" s="163"/>
      <c r="AJ260" s="15">
        <v>60.388308569537394</v>
      </c>
      <c r="AK260" s="15">
        <v>86.067912696211494</v>
      </c>
      <c r="AL260" s="15">
        <v>146.45622126574889</v>
      </c>
      <c r="AN260" s="143">
        <v>22.215789894315265</v>
      </c>
      <c r="AO260" s="143">
        <v>41.805225415130316</v>
      </c>
      <c r="AP260" s="143">
        <v>-90.571015566423313</v>
      </c>
      <c r="AQ260" s="143">
        <v>34.69705405746808</v>
      </c>
      <c r="AR260" s="143">
        <v>8.1470538004903599</v>
      </c>
      <c r="AT260" s="143">
        <v>21.898764568255846</v>
      </c>
      <c r="AU260" s="143">
        <v>23.957018512871841</v>
      </c>
      <c r="AV260" s="143">
        <v>-29.98</v>
      </c>
      <c r="AW260" s="143">
        <v>-11.48</v>
      </c>
      <c r="AX260" s="143">
        <v>-89.278542695637597</v>
      </c>
      <c r="AY260" s="143">
        <v>49.701165016839184</v>
      </c>
      <c r="AZ260" s="143">
        <v>-35.181594597670724</v>
      </c>
      <c r="BB260" s="15">
        <v>22.036942151475913</v>
      </c>
      <c r="BC260" s="15">
        <v>7.0615442995906603</v>
      </c>
      <c r="BD260" s="15">
        <v>-29.800000000000004</v>
      </c>
      <c r="BE260" s="15">
        <v>-11.42</v>
      </c>
      <c r="BF260" s="15">
        <v>-89.84187553684157</v>
      </c>
      <c r="BG260" s="15">
        <v>50.014771149451967</v>
      </c>
      <c r="BH260" s="15">
        <v>-51.948617936323039</v>
      </c>
    </row>
    <row r="261" spans="1:60">
      <c r="A261" s="48">
        <v>832</v>
      </c>
      <c r="B261" s="52">
        <v>17</v>
      </c>
      <c r="C261" s="52">
        <v>17</v>
      </c>
      <c r="D261" s="11" t="s">
        <v>273</v>
      </c>
      <c r="E261" s="14">
        <v>3913</v>
      </c>
      <c r="F261" s="14">
        <v>3825</v>
      </c>
      <c r="G261" s="21">
        <v>3731</v>
      </c>
      <c r="H261" s="21">
        <v>3657</v>
      </c>
      <c r="I261" s="21"/>
      <c r="J261" s="15">
        <v>1776586.5202539766</v>
      </c>
      <c r="K261" s="21">
        <v>1174352.1721804312</v>
      </c>
      <c r="L261" s="130">
        <v>2950938.6924344078</v>
      </c>
      <c r="M261" s="130"/>
      <c r="N261" s="21">
        <v>1613949.5257217507</v>
      </c>
      <c r="O261" s="21">
        <v>992313.12109336723</v>
      </c>
      <c r="P261" s="21">
        <v>-346434.13454156916</v>
      </c>
      <c r="Q261" s="15">
        <v>132716.23176981541</v>
      </c>
      <c r="R261" s="12">
        <v>2392544.7440433642</v>
      </c>
      <c r="S261" s="15"/>
      <c r="T261" s="15">
        <v>1613949.5257217507</v>
      </c>
      <c r="U261" s="21">
        <v>925370.32528853801</v>
      </c>
      <c r="V261" s="21">
        <v>-111855.38</v>
      </c>
      <c r="W261" s="21">
        <v>-42831.880000000005</v>
      </c>
      <c r="X261" s="143">
        <v>-346434.13454156916</v>
      </c>
      <c r="Y261" s="15">
        <v>185435.04667782702</v>
      </c>
      <c r="Z261" s="12">
        <v>2223633.5031465464</v>
      </c>
      <c r="AA261" s="12"/>
      <c r="AB261" s="15">
        <v>1613949.5257217507</v>
      </c>
      <c r="AC261" s="21">
        <v>859637.75228881021</v>
      </c>
      <c r="AD261" s="21">
        <v>-108978.6</v>
      </c>
      <c r="AE261" s="21">
        <v>-41762.94</v>
      </c>
      <c r="AF261" s="143">
        <v>-346434.13454156916</v>
      </c>
      <c r="AG261" s="15">
        <v>185435.04667782702</v>
      </c>
      <c r="AH261" s="130">
        <v>2161846.6501468187</v>
      </c>
      <c r="AI261" s="163"/>
      <c r="AJ261" s="15">
        <v>454.02159986045911</v>
      </c>
      <c r="AK261" s="15">
        <v>300.11555639673685</v>
      </c>
      <c r="AL261" s="15">
        <v>754.13715625719601</v>
      </c>
      <c r="AN261" s="143">
        <v>421.9475884239871</v>
      </c>
      <c r="AO261" s="143">
        <v>259.42826695251432</v>
      </c>
      <c r="AP261" s="143">
        <v>-90.571015566423313</v>
      </c>
      <c r="AQ261" s="143">
        <v>34.69705405746808</v>
      </c>
      <c r="AR261" s="143">
        <v>625.50189386754619</v>
      </c>
      <c r="AT261" s="143">
        <v>432.57827009427785</v>
      </c>
      <c r="AU261" s="143">
        <v>248.02206520732727</v>
      </c>
      <c r="AV261" s="143">
        <v>-29.98</v>
      </c>
      <c r="AW261" s="143">
        <v>-11.48</v>
      </c>
      <c r="AX261" s="143">
        <v>-92.852890523068652</v>
      </c>
      <c r="AY261" s="143">
        <v>49.701165016839191</v>
      </c>
      <c r="AZ261" s="143">
        <v>595.98860979537562</v>
      </c>
      <c r="BB261" s="15">
        <v>441.33156295371907</v>
      </c>
      <c r="BC261" s="15">
        <v>235.066380171947</v>
      </c>
      <c r="BD261" s="15">
        <v>-29.8</v>
      </c>
      <c r="BE261" s="15">
        <v>-11.42</v>
      </c>
      <c r="BF261" s="15">
        <v>-94.731784124027669</v>
      </c>
      <c r="BG261" s="15">
        <v>50.706876313324315</v>
      </c>
      <c r="BH261" s="15">
        <v>591.15303531496272</v>
      </c>
    </row>
    <row r="262" spans="1:60">
      <c r="A262" s="48">
        <v>833</v>
      </c>
      <c r="B262" s="52">
        <v>2</v>
      </c>
      <c r="C262" s="52">
        <v>2</v>
      </c>
      <c r="D262" s="11" t="s">
        <v>274</v>
      </c>
      <c r="E262" s="14">
        <v>1677</v>
      </c>
      <c r="F262" s="14">
        <v>1691</v>
      </c>
      <c r="G262" s="21">
        <v>1705</v>
      </c>
      <c r="H262" s="21">
        <v>1692</v>
      </c>
      <c r="I262" s="21"/>
      <c r="J262" s="15">
        <v>460471.57373023202</v>
      </c>
      <c r="K262" s="21">
        <v>609663.98082167027</v>
      </c>
      <c r="L262" s="130">
        <v>1070135.5545519022</v>
      </c>
      <c r="M262" s="130"/>
      <c r="N262" s="21">
        <v>446074.66432930698</v>
      </c>
      <c r="O262" s="21">
        <v>567765.05453882145</v>
      </c>
      <c r="P262" s="21">
        <v>-153155.58732282181</v>
      </c>
      <c r="Q262" s="15">
        <v>58672.718411178525</v>
      </c>
      <c r="R262" s="12">
        <v>919356.84995648521</v>
      </c>
      <c r="S262" s="15"/>
      <c r="T262" s="15">
        <v>446074.66432930698</v>
      </c>
      <c r="U262" s="21">
        <v>538170.2133085035</v>
      </c>
      <c r="V262" s="21">
        <v>-51115.9</v>
      </c>
      <c r="W262" s="21">
        <v>-19573.400000000001</v>
      </c>
      <c r="X262" s="143">
        <v>-153155.58732282181</v>
      </c>
      <c r="Y262" s="15">
        <v>84740.486353710818</v>
      </c>
      <c r="Z262" s="12">
        <v>845140.47666869941</v>
      </c>
      <c r="AA262" s="12"/>
      <c r="AB262" s="15">
        <v>446074.66432930698</v>
      </c>
      <c r="AC262" s="21">
        <v>509110.40129738202</v>
      </c>
      <c r="AD262" s="21">
        <v>-50421.599999999999</v>
      </c>
      <c r="AE262" s="21">
        <v>-19322.64</v>
      </c>
      <c r="AF262" s="143">
        <v>-153155.58732282181</v>
      </c>
      <c r="AG262" s="15">
        <v>84740.486353710818</v>
      </c>
      <c r="AH262" s="130">
        <v>817025.72465757793</v>
      </c>
      <c r="AI262" s="163"/>
      <c r="AJ262" s="15">
        <v>274.58054486000719</v>
      </c>
      <c r="AK262" s="15">
        <v>363.54441313158634</v>
      </c>
      <c r="AL262" s="15">
        <v>638.12495799159342</v>
      </c>
      <c r="AN262" s="143">
        <v>263.79341474234593</v>
      </c>
      <c r="AO262" s="143">
        <v>335.75698080356091</v>
      </c>
      <c r="AP262" s="143">
        <v>-90.571015566423313</v>
      </c>
      <c r="AQ262" s="143">
        <v>34.69705405746808</v>
      </c>
      <c r="AR262" s="143">
        <v>543.6764340369516</v>
      </c>
      <c r="AT262" s="143">
        <v>261.62736910809792</v>
      </c>
      <c r="AU262" s="143">
        <v>315.64235384662965</v>
      </c>
      <c r="AV262" s="143">
        <v>-29.98</v>
      </c>
      <c r="AW262" s="143">
        <v>-11.48</v>
      </c>
      <c r="AX262" s="143">
        <v>-89.827323943003989</v>
      </c>
      <c r="AY262" s="143">
        <v>49.701165016839191</v>
      </c>
      <c r="AZ262" s="143">
        <v>495.68356402856273</v>
      </c>
      <c r="BB262" s="15">
        <v>263.63750846885756</v>
      </c>
      <c r="BC262" s="15">
        <v>300.89267216157327</v>
      </c>
      <c r="BD262" s="15">
        <v>-29.8</v>
      </c>
      <c r="BE262" s="15">
        <v>-11.42</v>
      </c>
      <c r="BF262" s="15">
        <v>-90.517486597412415</v>
      </c>
      <c r="BG262" s="15">
        <v>50.083029759876368</v>
      </c>
      <c r="BH262" s="15">
        <v>482.87572379289475</v>
      </c>
    </row>
    <row r="263" spans="1:60">
      <c r="A263" s="48">
        <v>834</v>
      </c>
      <c r="B263" s="52">
        <v>5</v>
      </c>
      <c r="C263" s="52">
        <v>5</v>
      </c>
      <c r="D263" s="11" t="s">
        <v>275</v>
      </c>
      <c r="E263" s="14">
        <v>5967</v>
      </c>
      <c r="F263" s="14">
        <v>5879</v>
      </c>
      <c r="G263" s="21">
        <v>5844</v>
      </c>
      <c r="H263" s="21">
        <v>5832</v>
      </c>
      <c r="I263" s="21"/>
      <c r="J263" s="15">
        <v>1173682.0982292539</v>
      </c>
      <c r="K263" s="21">
        <v>749534.85643869278</v>
      </c>
      <c r="L263" s="130">
        <v>1923216.9546679468</v>
      </c>
      <c r="M263" s="130"/>
      <c r="N263" s="21">
        <v>1625120.9558775544</v>
      </c>
      <c r="O263" s="21">
        <v>937566.64992664231</v>
      </c>
      <c r="P263" s="21">
        <v>-532467.00051500264</v>
      </c>
      <c r="Q263" s="15">
        <v>203983.98080385485</v>
      </c>
      <c r="R263" s="12">
        <v>2234204.5860930486</v>
      </c>
      <c r="S263" s="15"/>
      <c r="T263" s="15">
        <v>1625120.9558775544</v>
      </c>
      <c r="U263" s="21">
        <v>834676.01030923275</v>
      </c>
      <c r="V263" s="21">
        <v>-175203.12</v>
      </c>
      <c r="W263" s="21">
        <v>-67089.119999999995</v>
      </c>
      <c r="X263" s="143">
        <v>-532467.00051500264</v>
      </c>
      <c r="Y263" s="15">
        <v>290453.60835840821</v>
      </c>
      <c r="Z263" s="12">
        <v>1975491.3340301923</v>
      </c>
      <c r="AA263" s="12"/>
      <c r="AB263" s="15">
        <v>1625120.9558775544</v>
      </c>
      <c r="AC263" s="21">
        <v>733645.47523331118</v>
      </c>
      <c r="AD263" s="21">
        <v>-173793.6</v>
      </c>
      <c r="AE263" s="21">
        <v>-66601.440000000002</v>
      </c>
      <c r="AF263" s="143">
        <v>-532467.00051500264</v>
      </c>
      <c r="AG263" s="15">
        <v>290453.60835840821</v>
      </c>
      <c r="AH263" s="130">
        <v>1876357.998954271</v>
      </c>
      <c r="AI263" s="163"/>
      <c r="AJ263" s="15">
        <v>196.69550833404622</v>
      </c>
      <c r="AK263" s="15">
        <v>125.61334949533983</v>
      </c>
      <c r="AL263" s="15">
        <v>322.30885782938611</v>
      </c>
      <c r="AN263" s="143">
        <v>276.4281265313071</v>
      </c>
      <c r="AO263" s="143">
        <v>159.47723251005993</v>
      </c>
      <c r="AP263" s="143">
        <v>-90.571015566423313</v>
      </c>
      <c r="AQ263" s="143">
        <v>34.69705405746808</v>
      </c>
      <c r="AR263" s="143">
        <v>380.03139753241175</v>
      </c>
      <c r="AT263" s="143">
        <v>278.08366801463967</v>
      </c>
      <c r="AU263" s="143">
        <v>142.82614823908841</v>
      </c>
      <c r="AV263" s="143">
        <v>-29.98</v>
      </c>
      <c r="AW263" s="143">
        <v>-11.479999999999999</v>
      </c>
      <c r="AX263" s="143">
        <v>-91.11344978011681</v>
      </c>
      <c r="AY263" s="143">
        <v>49.701165016839184</v>
      </c>
      <c r="AZ263" s="143">
        <v>338.03753149045042</v>
      </c>
      <c r="BB263" s="15">
        <v>278.65585663195378</v>
      </c>
      <c r="BC263" s="15">
        <v>125.79654925125364</v>
      </c>
      <c r="BD263" s="15">
        <v>-29.8</v>
      </c>
      <c r="BE263" s="15">
        <v>-11.42</v>
      </c>
      <c r="BF263" s="15">
        <v>-91.300926014232274</v>
      </c>
      <c r="BG263" s="15">
        <v>49.803430788478771</v>
      </c>
      <c r="BH263" s="15">
        <v>321.7349106574539</v>
      </c>
    </row>
    <row r="264" spans="1:60">
      <c r="A264" s="48">
        <v>837</v>
      </c>
      <c r="B264" s="52">
        <v>6</v>
      </c>
      <c r="C264" s="52">
        <v>6</v>
      </c>
      <c r="D264" s="11" t="s">
        <v>276</v>
      </c>
      <c r="E264" s="14">
        <v>244223</v>
      </c>
      <c r="F264" s="14">
        <v>249009</v>
      </c>
      <c r="G264" s="21">
        <v>255050</v>
      </c>
      <c r="H264" s="21">
        <v>260180</v>
      </c>
      <c r="I264" s="21"/>
      <c r="J264" s="15">
        <v>-53845192.491937794</v>
      </c>
      <c r="K264" s="21">
        <v>-17879235.785679471</v>
      </c>
      <c r="L264" s="130">
        <v>-71724428.277617261</v>
      </c>
      <c r="M264" s="130"/>
      <c r="N264" s="21">
        <v>-34937811.825379469</v>
      </c>
      <c r="O264" s="21">
        <v>-2548022.1881027813</v>
      </c>
      <c r="P264" s="21">
        <v>-22552998.015179504</v>
      </c>
      <c r="Q264" s="15">
        <v>8639878.7337960694</v>
      </c>
      <c r="R264" s="12">
        <v>-51398953.29486569</v>
      </c>
      <c r="S264" s="15"/>
      <c r="T264" s="15">
        <v>-34937811.825379469</v>
      </c>
      <c r="U264" s="21">
        <v>-508407.85533465625</v>
      </c>
      <c r="V264" s="21">
        <v>-7646399</v>
      </c>
      <c r="W264" s="21">
        <v>-2927974</v>
      </c>
      <c r="X264" s="143">
        <v>-22552998.015179504</v>
      </c>
      <c r="Y264" s="15">
        <v>12676282.137544833</v>
      </c>
      <c r="Z264" s="12">
        <v>-55897308.558348797</v>
      </c>
      <c r="AA264" s="12"/>
      <c r="AB264" s="15">
        <v>-34937811.825379469</v>
      </c>
      <c r="AC264" s="21">
        <v>-1052489.13509655</v>
      </c>
      <c r="AD264" s="21">
        <v>-7753364</v>
      </c>
      <c r="AE264" s="21">
        <v>-2971255.6</v>
      </c>
      <c r="AF264" s="143">
        <v>-22552998.015179504</v>
      </c>
      <c r="AG264" s="15">
        <v>12676282.137544833</v>
      </c>
      <c r="AH264" s="130">
        <v>-56591636.438110687</v>
      </c>
      <c r="AI264" s="163"/>
      <c r="AJ264" s="15">
        <v>-220.47551824331777</v>
      </c>
      <c r="AK264" s="15">
        <v>-73.208648594438159</v>
      </c>
      <c r="AL264" s="15">
        <v>-293.68416683775592</v>
      </c>
      <c r="AN264" s="143">
        <v>-140.30742593793585</v>
      </c>
      <c r="AO264" s="143">
        <v>-10.232650980899411</v>
      </c>
      <c r="AP264" s="143">
        <v>-90.571015566423313</v>
      </c>
      <c r="AQ264" s="143">
        <v>34.69705405746808</v>
      </c>
      <c r="AR264" s="143">
        <v>-206.41403842779053</v>
      </c>
      <c r="AT264" s="143">
        <v>-136.98416712558114</v>
      </c>
      <c r="AU264" s="143">
        <v>-1.9933654394615026</v>
      </c>
      <c r="AV264" s="143">
        <v>-29.98</v>
      </c>
      <c r="AW264" s="143">
        <v>-11.48</v>
      </c>
      <c r="AX264" s="143">
        <v>-88.425791080884153</v>
      </c>
      <c r="AY264" s="143">
        <v>49.701165016839184</v>
      </c>
      <c r="AZ264" s="143">
        <v>-219.16215862908763</v>
      </c>
      <c r="BB264" s="15">
        <v>-134.28323401252774</v>
      </c>
      <c r="BC264" s="15">
        <v>-4.0452345879642939</v>
      </c>
      <c r="BD264" s="15">
        <v>-29.8</v>
      </c>
      <c r="BE264" s="15">
        <v>-11.42</v>
      </c>
      <c r="BF264" s="15">
        <v>-86.682289242753114</v>
      </c>
      <c r="BG264" s="15">
        <v>48.721201235855304</v>
      </c>
      <c r="BH264" s="15">
        <v>-217.50955660738984</v>
      </c>
    </row>
    <row r="265" spans="1:60">
      <c r="A265" s="48">
        <v>844</v>
      </c>
      <c r="B265" s="52">
        <v>11</v>
      </c>
      <c r="C265" s="52">
        <v>11</v>
      </c>
      <c r="D265" s="11" t="s">
        <v>277</v>
      </c>
      <c r="E265" s="14">
        <v>1479</v>
      </c>
      <c r="F265" s="14">
        <v>1441</v>
      </c>
      <c r="G265" s="21">
        <v>1412</v>
      </c>
      <c r="H265" s="21">
        <v>1388</v>
      </c>
      <c r="I265" s="21"/>
      <c r="J265" s="15">
        <v>31234.193027492045</v>
      </c>
      <c r="K265" s="21">
        <v>-120860.69158236854</v>
      </c>
      <c r="L265" s="130">
        <v>-89626.498554876496</v>
      </c>
      <c r="M265" s="130"/>
      <c r="N265" s="21">
        <v>155770.66059490759</v>
      </c>
      <c r="O265" s="21">
        <v>-22361.668636851882</v>
      </c>
      <c r="P265" s="21">
        <v>-130512.833431216</v>
      </c>
      <c r="Q265" s="15">
        <v>49998.454896811505</v>
      </c>
      <c r="R265" s="12">
        <v>52894.613423651208</v>
      </c>
      <c r="S265" s="15"/>
      <c r="T265" s="15">
        <v>155770.66059490759</v>
      </c>
      <c r="U265" s="21">
        <v>-4351.163736135285</v>
      </c>
      <c r="V265" s="21">
        <v>-42331.76</v>
      </c>
      <c r="W265" s="21">
        <v>-16209.76</v>
      </c>
      <c r="X265" s="143">
        <v>-130512.833431216</v>
      </c>
      <c r="Y265" s="15">
        <v>70178.045003776933</v>
      </c>
      <c r="Z265" s="12">
        <v>32543.188431333227</v>
      </c>
      <c r="AA265" s="12"/>
      <c r="AB265" s="15">
        <v>155770.66059490759</v>
      </c>
      <c r="AC265" s="21">
        <v>-6090.6908733183473</v>
      </c>
      <c r="AD265" s="21">
        <v>-41362.400000000001</v>
      </c>
      <c r="AE265" s="21">
        <v>-15850.96</v>
      </c>
      <c r="AF265" s="143">
        <v>-130512.833431216</v>
      </c>
      <c r="AG265" s="15">
        <v>70178.045003776933</v>
      </c>
      <c r="AH265" s="130">
        <v>32131.821294150184</v>
      </c>
      <c r="AI265" s="163"/>
      <c r="AJ265" s="15">
        <v>21.118453703510511</v>
      </c>
      <c r="AK265" s="15">
        <v>-81.717844207145731</v>
      </c>
      <c r="AL265" s="15">
        <v>-60.599390503635227</v>
      </c>
      <c r="AN265" s="143">
        <v>108.0990011068061</v>
      </c>
      <c r="AO265" s="143">
        <v>-15.518160053332327</v>
      </c>
      <c r="AP265" s="143">
        <v>-90.571015566423313</v>
      </c>
      <c r="AQ265" s="143">
        <v>34.69705405746808</v>
      </c>
      <c r="AR265" s="143">
        <v>36.706879544518536</v>
      </c>
      <c r="AT265" s="143">
        <v>110.31916472727167</v>
      </c>
      <c r="AU265" s="143">
        <v>-3.0815607196425532</v>
      </c>
      <c r="AV265" s="143">
        <v>-29.98</v>
      </c>
      <c r="AW265" s="143">
        <v>-11.48</v>
      </c>
      <c r="AX265" s="143">
        <v>-92.431185149586398</v>
      </c>
      <c r="AY265" s="143">
        <v>49.701165016839191</v>
      </c>
      <c r="AZ265" s="143">
        <v>23.047583874881887</v>
      </c>
      <c r="BB265" s="15">
        <v>112.22670071679221</v>
      </c>
      <c r="BC265" s="15">
        <v>-4.3881058165117777</v>
      </c>
      <c r="BD265" s="15">
        <v>-29.8</v>
      </c>
      <c r="BE265" s="15">
        <v>-11.42</v>
      </c>
      <c r="BF265" s="15">
        <v>-94.029418898570611</v>
      </c>
      <c r="BG265" s="15">
        <v>50.560551155458889</v>
      </c>
      <c r="BH265" s="15">
        <v>23.149727157168719</v>
      </c>
    </row>
    <row r="266" spans="1:60">
      <c r="A266" s="48">
        <v>845</v>
      </c>
      <c r="B266" s="52">
        <v>19</v>
      </c>
      <c r="C266" s="52">
        <v>19</v>
      </c>
      <c r="D266" s="11" t="s">
        <v>278</v>
      </c>
      <c r="E266" s="14">
        <v>2882</v>
      </c>
      <c r="F266" s="14">
        <v>2863</v>
      </c>
      <c r="G266" s="21">
        <v>2831</v>
      </c>
      <c r="H266" s="21">
        <v>2826</v>
      </c>
      <c r="I266" s="21"/>
      <c r="J266" s="15">
        <v>132327.87187121573</v>
      </c>
      <c r="K266" s="21">
        <v>9805.6424723850105</v>
      </c>
      <c r="L266" s="130">
        <v>142133.51434360075</v>
      </c>
      <c r="M266" s="130"/>
      <c r="N266" s="21">
        <v>211787.08367977914</v>
      </c>
      <c r="O266" s="21">
        <v>7893.8707466464493</v>
      </c>
      <c r="P266" s="21">
        <v>-259304.81756666995</v>
      </c>
      <c r="Q266" s="15">
        <v>99337.665766531107</v>
      </c>
      <c r="R266" s="12">
        <v>59713.80262628675</v>
      </c>
      <c r="S266" s="15"/>
      <c r="T266" s="15">
        <v>211787.08367977914</v>
      </c>
      <c r="U266" s="21">
        <v>-5845.4581554205706</v>
      </c>
      <c r="V266" s="21">
        <v>-84873.38</v>
      </c>
      <c r="W266" s="21">
        <v>-32499.88</v>
      </c>
      <c r="X266" s="143">
        <v>-259304.81756666995</v>
      </c>
      <c r="Y266" s="15">
        <v>140703.99816267175</v>
      </c>
      <c r="Z266" s="12">
        <v>-30032.453879639652</v>
      </c>
      <c r="AA266" s="12"/>
      <c r="AB266" s="15">
        <v>211787.08367977914</v>
      </c>
      <c r="AC266" s="21">
        <v>-12101.074233386835</v>
      </c>
      <c r="AD266" s="21">
        <v>-84214.8</v>
      </c>
      <c r="AE266" s="21">
        <v>-32272.92</v>
      </c>
      <c r="AF266" s="143">
        <v>-259304.81756666995</v>
      </c>
      <c r="AG266" s="15">
        <v>140703.99816267175</v>
      </c>
      <c r="AH266" s="130">
        <v>-35402.529957605904</v>
      </c>
      <c r="AI266" s="163"/>
      <c r="AJ266" s="15">
        <v>45.915292113537724</v>
      </c>
      <c r="AK266" s="15">
        <v>3.4023742097102745</v>
      </c>
      <c r="AL266" s="15">
        <v>49.317666323248005</v>
      </c>
      <c r="AN266" s="143">
        <v>73.973832930415341</v>
      </c>
      <c r="AO266" s="143">
        <v>2.7572024962090289</v>
      </c>
      <c r="AP266" s="143">
        <v>-90.571015566423313</v>
      </c>
      <c r="AQ266" s="143">
        <v>34.69705405746808</v>
      </c>
      <c r="AR266" s="143">
        <v>20.85707391766914</v>
      </c>
      <c r="AT266" s="143">
        <v>74.80999070285381</v>
      </c>
      <c r="AU266" s="143">
        <v>-2.0648033046346064</v>
      </c>
      <c r="AV266" s="143">
        <v>-29.98</v>
      </c>
      <c r="AW266" s="143">
        <v>-11.48</v>
      </c>
      <c r="AX266" s="143">
        <v>-91.594778370423867</v>
      </c>
      <c r="AY266" s="143">
        <v>49.701165016839191</v>
      </c>
      <c r="AZ266" s="143">
        <v>-10.608425955365473</v>
      </c>
      <c r="BB266" s="15">
        <v>74.94235091287301</v>
      </c>
      <c r="BC266" s="15">
        <v>-4.2820503302855037</v>
      </c>
      <c r="BD266" s="15">
        <v>-29.8</v>
      </c>
      <c r="BE266" s="15">
        <v>-11.42</v>
      </c>
      <c r="BF266" s="15">
        <v>-91.756835656995733</v>
      </c>
      <c r="BG266" s="15">
        <v>49.789100552962402</v>
      </c>
      <c r="BH266" s="15">
        <v>-12.527434521445826</v>
      </c>
    </row>
    <row r="267" spans="1:60">
      <c r="A267" s="48">
        <v>846</v>
      </c>
      <c r="B267" s="52">
        <v>14</v>
      </c>
      <c r="C267" s="52">
        <v>14</v>
      </c>
      <c r="D267" s="11" t="s">
        <v>279</v>
      </c>
      <c r="E267" s="14">
        <v>4952</v>
      </c>
      <c r="F267" s="14">
        <v>4862</v>
      </c>
      <c r="G267" s="21">
        <v>4758</v>
      </c>
      <c r="H267" s="21">
        <v>4662</v>
      </c>
      <c r="I267" s="21"/>
      <c r="J267" s="15">
        <v>1754702.8488937281</v>
      </c>
      <c r="K267" s="21">
        <v>726647.81290576479</v>
      </c>
      <c r="L267" s="130">
        <v>2481350.6617994928</v>
      </c>
      <c r="M267" s="130"/>
      <c r="N267" s="21">
        <v>1311932.4279102779</v>
      </c>
      <c r="O267" s="21">
        <v>337995.96269179072</v>
      </c>
      <c r="P267" s="21">
        <v>-440356.27768395015</v>
      </c>
      <c r="Q267" s="15">
        <v>168697.07682740979</v>
      </c>
      <c r="R267" s="12">
        <v>1378269.1897455282</v>
      </c>
      <c r="S267" s="15"/>
      <c r="T267" s="15">
        <v>1311932.4279102779</v>
      </c>
      <c r="U267" s="21">
        <v>252904.23113542993</v>
      </c>
      <c r="V267" s="21">
        <v>-142644.84</v>
      </c>
      <c r="W267" s="21">
        <v>-54621.840000000004</v>
      </c>
      <c r="X267" s="143">
        <v>-440356.27768395015</v>
      </c>
      <c r="Y267" s="15">
        <v>236478.14315012086</v>
      </c>
      <c r="Z267" s="12">
        <v>1163691.8445118784</v>
      </c>
      <c r="AA267" s="12"/>
      <c r="AB267" s="15">
        <v>1311932.4279102779</v>
      </c>
      <c r="AC267" s="21">
        <v>169350.82723355357</v>
      </c>
      <c r="AD267" s="21">
        <v>-138927.6</v>
      </c>
      <c r="AE267" s="21">
        <v>-53240.04</v>
      </c>
      <c r="AF267" s="143">
        <v>-440356.27768395015</v>
      </c>
      <c r="AG267" s="15">
        <v>236478.14315012086</v>
      </c>
      <c r="AH267" s="130">
        <v>1085237.4806100021</v>
      </c>
      <c r="AI267" s="163"/>
      <c r="AJ267" s="15">
        <v>354.34225543088206</v>
      </c>
      <c r="AK267" s="15">
        <v>146.73824977903166</v>
      </c>
      <c r="AL267" s="15">
        <v>501.08050520991372</v>
      </c>
      <c r="AN267" s="143">
        <v>269.83390125674163</v>
      </c>
      <c r="AO267" s="143">
        <v>69.517886197406568</v>
      </c>
      <c r="AP267" s="143">
        <v>-90.571015566423313</v>
      </c>
      <c r="AQ267" s="143">
        <v>34.69705405746808</v>
      </c>
      <c r="AR267" s="143">
        <v>283.47782594519293</v>
      </c>
      <c r="AT267" s="143">
        <v>275.73191002738082</v>
      </c>
      <c r="AU267" s="143">
        <v>53.153474387437981</v>
      </c>
      <c r="AV267" s="143">
        <v>-29.98</v>
      </c>
      <c r="AW267" s="143">
        <v>-11.48</v>
      </c>
      <c r="AX267" s="143">
        <v>-92.550709895744035</v>
      </c>
      <c r="AY267" s="143">
        <v>49.701165016839191</v>
      </c>
      <c r="AZ267" s="143">
        <v>244.57583953591393</v>
      </c>
      <c r="BB267" s="15">
        <v>281.4097871965418</v>
      </c>
      <c r="BC267" s="15">
        <v>36.325788767386008</v>
      </c>
      <c r="BD267" s="15">
        <v>-29.8</v>
      </c>
      <c r="BE267" s="15">
        <v>-11.42</v>
      </c>
      <c r="BF267" s="15">
        <v>-94.456516019723324</v>
      </c>
      <c r="BG267" s="15">
        <v>50.724612430313357</v>
      </c>
      <c r="BH267" s="15">
        <v>232.78367237451781</v>
      </c>
    </row>
    <row r="268" spans="1:60">
      <c r="A268" s="48">
        <v>848</v>
      </c>
      <c r="B268" s="52">
        <v>12</v>
      </c>
      <c r="C268" s="52">
        <v>12</v>
      </c>
      <c r="D268" s="11" t="s">
        <v>280</v>
      </c>
      <c r="E268" s="14">
        <v>4241</v>
      </c>
      <c r="F268" s="14">
        <v>4160</v>
      </c>
      <c r="G268" s="21">
        <v>4066</v>
      </c>
      <c r="H268" s="21">
        <v>3976</v>
      </c>
      <c r="I268" s="21"/>
      <c r="J268" s="15">
        <v>589498.60468085529</v>
      </c>
      <c r="K268" s="21">
        <v>590624.29512437142</v>
      </c>
      <c r="L268" s="130">
        <v>1180122.8998052268</v>
      </c>
      <c r="M268" s="130"/>
      <c r="N268" s="21">
        <v>38291.144048307695</v>
      </c>
      <c r="O268" s="21">
        <v>143158.5342119933</v>
      </c>
      <c r="P268" s="21">
        <v>-376775.42475632101</v>
      </c>
      <c r="Q268" s="15">
        <v>144339.74487906721</v>
      </c>
      <c r="R268" s="12">
        <v>-50986.001616952795</v>
      </c>
      <c r="S268" s="15"/>
      <c r="T268" s="15">
        <v>38291.144048307695</v>
      </c>
      <c r="U268" s="21">
        <v>70352.774591577676</v>
      </c>
      <c r="V268" s="21">
        <v>-121898.68000000001</v>
      </c>
      <c r="W268" s="21">
        <v>-46677.68</v>
      </c>
      <c r="X268" s="143">
        <v>-376775.42475632101</v>
      </c>
      <c r="Y268" s="15">
        <v>202084.93695846811</v>
      </c>
      <c r="Z268" s="12">
        <v>-234622.9291579675</v>
      </c>
      <c r="AA268" s="12"/>
      <c r="AB268" s="15">
        <v>38291.144048307695</v>
      </c>
      <c r="AC268" s="21">
        <v>-1136.7688538780192</v>
      </c>
      <c r="AD268" s="21">
        <v>-118484.8</v>
      </c>
      <c r="AE268" s="21">
        <v>-45405.919999999998</v>
      </c>
      <c r="AF268" s="143">
        <v>-376775.42475632101</v>
      </c>
      <c r="AG268" s="15">
        <v>202084.93695846811</v>
      </c>
      <c r="AH268" s="130">
        <v>-301426.83260342322</v>
      </c>
      <c r="AI268" s="163"/>
      <c r="AJ268" s="15">
        <v>138.99990678633702</v>
      </c>
      <c r="AK268" s="15">
        <v>139.26533721395222</v>
      </c>
      <c r="AL268" s="15">
        <v>278.26524400028927</v>
      </c>
      <c r="AN268" s="143">
        <v>9.2046019346893502</v>
      </c>
      <c r="AO268" s="143">
        <v>34.413109185575316</v>
      </c>
      <c r="AP268" s="143">
        <v>-90.571015566423313</v>
      </c>
      <c r="AQ268" s="143">
        <v>34.69705405746808</v>
      </c>
      <c r="AR268" s="143">
        <v>-12.256250388690576</v>
      </c>
      <c r="AT268" s="143">
        <v>9.4173989297362759</v>
      </c>
      <c r="AU268" s="143">
        <v>17.30269911253755</v>
      </c>
      <c r="AV268" s="143">
        <v>-29.98</v>
      </c>
      <c r="AW268" s="143">
        <v>-11.48</v>
      </c>
      <c r="AX268" s="143">
        <v>-92.664885577058783</v>
      </c>
      <c r="AY268" s="143">
        <v>49.701165016839184</v>
      </c>
      <c r="AZ268" s="143">
        <v>-57.703622517945774</v>
      </c>
      <c r="BB268" s="15">
        <v>9.6305694286488173</v>
      </c>
      <c r="BC268" s="15">
        <v>-0.28590765942606117</v>
      </c>
      <c r="BD268" s="15">
        <v>-29.8</v>
      </c>
      <c r="BE268" s="15">
        <v>-11.42</v>
      </c>
      <c r="BF268" s="15">
        <v>-94.762430773722585</v>
      </c>
      <c r="BG268" s="15">
        <v>50.826191387944696</v>
      </c>
      <c r="BH268" s="15">
        <v>-75.811577616555141</v>
      </c>
    </row>
    <row r="269" spans="1:60">
      <c r="A269" s="48">
        <v>849</v>
      </c>
      <c r="B269" s="52">
        <v>16</v>
      </c>
      <c r="C269" s="52">
        <v>16</v>
      </c>
      <c r="D269" s="11" t="s">
        <v>281</v>
      </c>
      <c r="E269" s="14">
        <v>2938</v>
      </c>
      <c r="F269" s="14">
        <v>2903</v>
      </c>
      <c r="G269" s="21">
        <v>2849</v>
      </c>
      <c r="H269" s="21">
        <v>2799</v>
      </c>
      <c r="I269" s="21"/>
      <c r="J269" s="15">
        <v>704344.65399877948</v>
      </c>
      <c r="K269" s="21">
        <v>190287.47309936062</v>
      </c>
      <c r="L269" s="130">
        <v>894632.12709814007</v>
      </c>
      <c r="M269" s="130"/>
      <c r="N269" s="21">
        <v>699450.09426301043</v>
      </c>
      <c r="O269" s="21">
        <v>131300.81623448204</v>
      </c>
      <c r="P269" s="21">
        <v>-262927.65818932687</v>
      </c>
      <c r="Q269" s="15">
        <v>100725.54792882984</v>
      </c>
      <c r="R269" s="12">
        <v>668548.80023699533</v>
      </c>
      <c r="S269" s="15"/>
      <c r="T269" s="15">
        <v>699450.09426301043</v>
      </c>
      <c r="U269" s="21">
        <v>80494.296960908337</v>
      </c>
      <c r="V269" s="21">
        <v>-85413.02</v>
      </c>
      <c r="W269" s="21">
        <v>-32706.52</v>
      </c>
      <c r="X269" s="143">
        <v>-262927.65818932687</v>
      </c>
      <c r="Y269" s="15">
        <v>141598.61913297485</v>
      </c>
      <c r="Z269" s="12">
        <v>540495.81216756674</v>
      </c>
      <c r="AA269" s="12"/>
      <c r="AB269" s="15">
        <v>699450.09426301043</v>
      </c>
      <c r="AC269" s="21">
        <v>30606.281426735764</v>
      </c>
      <c r="AD269" s="21">
        <v>-83410.2</v>
      </c>
      <c r="AE269" s="21">
        <v>-31964.579999999998</v>
      </c>
      <c r="AF269" s="143">
        <v>-262927.65818932687</v>
      </c>
      <c r="AG269" s="15">
        <v>141598.61913297485</v>
      </c>
      <c r="AH269" s="130">
        <v>493352.55663339433</v>
      </c>
      <c r="AI269" s="163"/>
      <c r="AJ269" s="15">
        <v>239.73609734471731</v>
      </c>
      <c r="AK269" s="15">
        <v>64.767689958938263</v>
      </c>
      <c r="AL269" s="15">
        <v>304.5037873036556</v>
      </c>
      <c r="AN269" s="143">
        <v>240.94043894695503</v>
      </c>
      <c r="AO269" s="143">
        <v>45.229354541674837</v>
      </c>
      <c r="AP269" s="143">
        <v>-90.571015566423313</v>
      </c>
      <c r="AQ269" s="143">
        <v>34.69705405746808</v>
      </c>
      <c r="AR269" s="143">
        <v>230.2958319796746</v>
      </c>
      <c r="AT269" s="143">
        <v>245.50722859354525</v>
      </c>
      <c r="AU269" s="143">
        <v>28.253526486805313</v>
      </c>
      <c r="AV269" s="143">
        <v>-29.98</v>
      </c>
      <c r="AW269" s="143">
        <v>-11.48</v>
      </c>
      <c r="AX269" s="143">
        <v>-92.287700312154044</v>
      </c>
      <c r="AY269" s="143">
        <v>49.701165016839191</v>
      </c>
      <c r="AZ269" s="143">
        <v>189.71421978503571</v>
      </c>
      <c r="BB269" s="15">
        <v>249.89285254126847</v>
      </c>
      <c r="BC269" s="15">
        <v>10.934720052424353</v>
      </c>
      <c r="BD269" s="15">
        <v>-29.8</v>
      </c>
      <c r="BE269" s="15">
        <v>-11.42</v>
      </c>
      <c r="BF269" s="15">
        <v>-93.936283740381157</v>
      </c>
      <c r="BG269" s="15">
        <v>50.589002905671613</v>
      </c>
      <c r="BH269" s="15">
        <v>176.26029175898333</v>
      </c>
    </row>
    <row r="270" spans="1:60">
      <c r="A270" s="48">
        <v>850</v>
      </c>
      <c r="B270" s="52">
        <v>13</v>
      </c>
      <c r="C270" s="52">
        <v>13</v>
      </c>
      <c r="D270" s="11" t="s">
        <v>282</v>
      </c>
      <c r="E270" s="14">
        <v>2387</v>
      </c>
      <c r="F270" s="14">
        <v>2407</v>
      </c>
      <c r="G270" s="21">
        <v>2368</v>
      </c>
      <c r="H270" s="21">
        <v>2349</v>
      </c>
      <c r="I270" s="21"/>
      <c r="J270" s="15">
        <v>284626.20327458519</v>
      </c>
      <c r="K270" s="21">
        <v>293810.16443008865</v>
      </c>
      <c r="L270" s="130">
        <v>578436.3677046739</v>
      </c>
      <c r="M270" s="130"/>
      <c r="N270" s="21">
        <v>254195.90239234566</v>
      </c>
      <c r="O270" s="21">
        <v>227546.05290211181</v>
      </c>
      <c r="P270" s="21">
        <v>-218004.4344683809</v>
      </c>
      <c r="Q270" s="15">
        <v>83515.809116325661</v>
      </c>
      <c r="R270" s="12">
        <v>347253.32994240231</v>
      </c>
      <c r="S270" s="15"/>
      <c r="T270" s="15">
        <v>254195.90239234566</v>
      </c>
      <c r="U270" s="21">
        <v>185420.22035251072</v>
      </c>
      <c r="V270" s="21">
        <v>-70992.639999999999</v>
      </c>
      <c r="W270" s="21">
        <v>-27184.639999999999</v>
      </c>
      <c r="X270" s="143">
        <v>-218004.4344683809</v>
      </c>
      <c r="Y270" s="15">
        <v>117692.35875987519</v>
      </c>
      <c r="Z270" s="12">
        <v>241126.76703635068</v>
      </c>
      <c r="AA270" s="12"/>
      <c r="AB270" s="15">
        <v>254195.90239234566</v>
      </c>
      <c r="AC270" s="21">
        <v>144055.95807529634</v>
      </c>
      <c r="AD270" s="21">
        <v>-70000.2</v>
      </c>
      <c r="AE270" s="21">
        <v>-26825.579999999998</v>
      </c>
      <c r="AF270" s="143">
        <v>-218004.4344683809</v>
      </c>
      <c r="AG270" s="15">
        <v>117692.35875987519</v>
      </c>
      <c r="AH270" s="130">
        <v>201114.00475913624</v>
      </c>
      <c r="AI270" s="163"/>
      <c r="AJ270" s="15">
        <v>119.2401354313302</v>
      </c>
      <c r="AK270" s="15">
        <v>123.08762648935428</v>
      </c>
      <c r="AL270" s="15">
        <v>242.32776192068451</v>
      </c>
      <c r="AN270" s="143">
        <v>105.60693909112823</v>
      </c>
      <c r="AO270" s="143">
        <v>94.5351279194482</v>
      </c>
      <c r="AP270" s="143">
        <v>-90.571015566423313</v>
      </c>
      <c r="AQ270" s="143">
        <v>34.69705405746808</v>
      </c>
      <c r="AR270" s="143">
        <v>144.26810550162122</v>
      </c>
      <c r="AT270" s="143">
        <v>107.34624256433516</v>
      </c>
      <c r="AU270" s="143">
        <v>78.302457919134596</v>
      </c>
      <c r="AV270" s="143">
        <v>-29.98</v>
      </c>
      <c r="AW270" s="143">
        <v>-11.48</v>
      </c>
      <c r="AX270" s="143">
        <v>-92.062683474823018</v>
      </c>
      <c r="AY270" s="143">
        <v>49.701165016839184</v>
      </c>
      <c r="AZ270" s="143">
        <v>101.82718202548593</v>
      </c>
      <c r="BB270" s="15">
        <v>108.21451783411905</v>
      </c>
      <c r="BC270" s="15">
        <v>61.326504076328796</v>
      </c>
      <c r="BD270" s="15">
        <v>-29.799999999999997</v>
      </c>
      <c r="BE270" s="15">
        <v>-11.42</v>
      </c>
      <c r="BF270" s="15">
        <v>-92.807336938433764</v>
      </c>
      <c r="BG270" s="15">
        <v>50.103175291560319</v>
      </c>
      <c r="BH270" s="15">
        <v>85.616860263574395</v>
      </c>
    </row>
    <row r="271" spans="1:60">
      <c r="A271" s="48">
        <v>851</v>
      </c>
      <c r="B271" s="52">
        <v>19</v>
      </c>
      <c r="C271" s="52">
        <v>19</v>
      </c>
      <c r="D271" s="11" t="s">
        <v>283</v>
      </c>
      <c r="E271" s="14">
        <v>21333</v>
      </c>
      <c r="F271" s="14">
        <v>21227</v>
      </c>
      <c r="G271" s="21">
        <v>21018</v>
      </c>
      <c r="H271" s="21">
        <v>20959</v>
      </c>
      <c r="I271" s="21"/>
      <c r="J271" s="15">
        <v>-989765.16527233063</v>
      </c>
      <c r="K271" s="21">
        <v>-951868.8144810478</v>
      </c>
      <c r="L271" s="130">
        <v>-1941633.9797533783</v>
      </c>
      <c r="M271" s="130"/>
      <c r="N271" s="21">
        <v>-3437002.791325904</v>
      </c>
      <c r="O271" s="21">
        <v>-2353317.8196818912</v>
      </c>
      <c r="P271" s="21">
        <v>-1922550.9474284677</v>
      </c>
      <c r="Q271" s="15">
        <v>736514.36647787492</v>
      </c>
      <c r="R271" s="12">
        <v>-6976357.1919583874</v>
      </c>
      <c r="S271" s="15"/>
      <c r="T271" s="15">
        <v>-3437002.791325904</v>
      </c>
      <c r="U271" s="21">
        <v>-2088009.7089757768</v>
      </c>
      <c r="V271" s="21">
        <v>-630119.64</v>
      </c>
      <c r="W271" s="21">
        <v>-241286.64</v>
      </c>
      <c r="X271" s="143">
        <v>-1922550.9474284677</v>
      </c>
      <c r="Y271" s="15">
        <v>1044619.086323926</v>
      </c>
      <c r="Z271" s="12">
        <v>-7274350.6414062213</v>
      </c>
      <c r="AA271" s="12"/>
      <c r="AB271" s="15">
        <v>-3437002.791325904</v>
      </c>
      <c r="AC271" s="21">
        <v>-1815985.4153980576</v>
      </c>
      <c r="AD271" s="21">
        <v>-624578.20000000007</v>
      </c>
      <c r="AE271" s="21">
        <v>-239351.78</v>
      </c>
      <c r="AF271" s="143">
        <v>-1922550.9474284677</v>
      </c>
      <c r="AG271" s="15">
        <v>1044619.086323926</v>
      </c>
      <c r="AH271" s="130">
        <v>-6994850.0478285039</v>
      </c>
      <c r="AI271" s="163"/>
      <c r="AJ271" s="15">
        <v>-46.395967059125795</v>
      </c>
      <c r="AK271" s="15">
        <v>-44.619547859234416</v>
      </c>
      <c r="AL271" s="15">
        <v>-91.015514918360211</v>
      </c>
      <c r="AN271" s="143">
        <v>-161.91655869062532</v>
      </c>
      <c r="AO271" s="143">
        <v>-110.86436235369536</v>
      </c>
      <c r="AP271" s="143">
        <v>-90.571015566423313</v>
      </c>
      <c r="AQ271" s="143">
        <v>34.69705405746808</v>
      </c>
      <c r="AR271" s="143">
        <v>-328.65488255327591</v>
      </c>
      <c r="AT271" s="143">
        <v>-163.52663390074716</v>
      </c>
      <c r="AU271" s="143">
        <v>-99.34388186201241</v>
      </c>
      <c r="AV271" s="143">
        <v>-29.98</v>
      </c>
      <c r="AW271" s="143">
        <v>-11.48</v>
      </c>
      <c r="AX271" s="143">
        <v>-91.471640852053838</v>
      </c>
      <c r="AY271" s="143">
        <v>49.701165016839184</v>
      </c>
      <c r="AZ271" s="143">
        <v>-346.1009915979742</v>
      </c>
      <c r="BB271" s="15">
        <v>-163.9869646130972</v>
      </c>
      <c r="BC271" s="15">
        <v>-86.644659353884137</v>
      </c>
      <c r="BD271" s="15">
        <v>-29.800000000000004</v>
      </c>
      <c r="BE271" s="15">
        <v>-11.42</v>
      </c>
      <c r="BF271" s="15">
        <v>-91.729135332242365</v>
      </c>
      <c r="BG271" s="15">
        <v>49.841074780472638</v>
      </c>
      <c r="BH271" s="15">
        <v>-333.73968451875106</v>
      </c>
    </row>
    <row r="272" spans="1:60">
      <c r="A272" s="48">
        <v>853</v>
      </c>
      <c r="B272" s="52">
        <v>2</v>
      </c>
      <c r="C272" s="52">
        <v>2</v>
      </c>
      <c r="D272" s="11" t="s">
        <v>284</v>
      </c>
      <c r="E272" s="14">
        <v>195137</v>
      </c>
      <c r="F272" s="14">
        <v>197900</v>
      </c>
      <c r="G272" s="21">
        <v>201863</v>
      </c>
      <c r="H272" s="21">
        <v>206073</v>
      </c>
      <c r="I272" s="21"/>
      <c r="J272" s="15">
        <v>-17025421.368802838</v>
      </c>
      <c r="K272" s="21">
        <v>1862510.4308394468</v>
      </c>
      <c r="L272" s="130">
        <v>-15162910.937963391</v>
      </c>
      <c r="M272" s="130"/>
      <c r="N272" s="21">
        <v>-21134452.432889041</v>
      </c>
      <c r="O272" s="21">
        <v>90966.655742028204</v>
      </c>
      <c r="P272" s="21">
        <v>-17924003.980595175</v>
      </c>
      <c r="Q272" s="15">
        <v>6866546.9979729326</v>
      </c>
      <c r="R272" s="12">
        <v>-32100942.759769257</v>
      </c>
      <c r="S272" s="15"/>
      <c r="T272" s="15">
        <v>-21134452.432889041</v>
      </c>
      <c r="U272" s="21">
        <v>-404057.34158495668</v>
      </c>
      <c r="V272" s="21">
        <v>-6051852.7400000002</v>
      </c>
      <c r="W272" s="21">
        <v>-2317387.2400000002</v>
      </c>
      <c r="X272" s="143">
        <v>-17924003.980595175</v>
      </c>
      <c r="Y272" s="15">
        <v>10032826.273794208</v>
      </c>
      <c r="Z272" s="12">
        <v>-37798927.461274967</v>
      </c>
      <c r="AA272" s="12"/>
      <c r="AB272" s="15">
        <v>-21134452.432889041</v>
      </c>
      <c r="AC272" s="21">
        <v>-836466.15116564953</v>
      </c>
      <c r="AD272" s="21">
        <v>-6140975.4000000004</v>
      </c>
      <c r="AE272" s="21">
        <v>-2353353.66</v>
      </c>
      <c r="AF272" s="143">
        <v>-17924003.980595175</v>
      </c>
      <c r="AG272" s="15">
        <v>10032826.273794208</v>
      </c>
      <c r="AH272" s="130">
        <v>-38356425.350855663</v>
      </c>
      <c r="AI272" s="163"/>
      <c r="AJ272" s="15">
        <v>-87.248555470273899</v>
      </c>
      <c r="AK272" s="15">
        <v>9.5446298284766442</v>
      </c>
      <c r="AL272" s="15">
        <v>-77.703925641797255</v>
      </c>
      <c r="AN272" s="143">
        <v>-106.79359491101081</v>
      </c>
      <c r="AO272" s="143">
        <v>0.45965970561914199</v>
      </c>
      <c r="AP272" s="143">
        <v>-90.571015566423327</v>
      </c>
      <c r="AQ272" s="143">
        <v>34.69705405746808</v>
      </c>
      <c r="AR272" s="143">
        <v>-162.20789671434693</v>
      </c>
      <c r="AT272" s="143">
        <v>-104.69700952075932</v>
      </c>
      <c r="AU272" s="143">
        <v>-2.0016414181150419</v>
      </c>
      <c r="AV272" s="143">
        <v>-29.98</v>
      </c>
      <c r="AW272" s="143">
        <v>-11.48</v>
      </c>
      <c r="AX272" s="143">
        <v>-88.79291390990511</v>
      </c>
      <c r="AY272" s="143">
        <v>49.701165016839184</v>
      </c>
      <c r="AZ272" s="143">
        <v>-187.25039983194031</v>
      </c>
      <c r="BB272" s="15">
        <v>-102.55808588650159</v>
      </c>
      <c r="BC272" s="15">
        <v>-4.05907688617941</v>
      </c>
      <c r="BD272" s="15">
        <v>-29.8</v>
      </c>
      <c r="BE272" s="15">
        <v>-11.42</v>
      </c>
      <c r="BF272" s="15">
        <v>-86.978905439311191</v>
      </c>
      <c r="BG272" s="15">
        <v>48.685787433551255</v>
      </c>
      <c r="BH272" s="15">
        <v>-186.13028077844095</v>
      </c>
    </row>
    <row r="273" spans="1:60">
      <c r="A273" s="48">
        <v>854</v>
      </c>
      <c r="B273" s="52">
        <v>19</v>
      </c>
      <c r="C273" s="52">
        <v>19</v>
      </c>
      <c r="D273" s="11" t="s">
        <v>285</v>
      </c>
      <c r="E273" s="14">
        <v>3296</v>
      </c>
      <c r="F273" s="14">
        <v>3262</v>
      </c>
      <c r="G273" s="21">
        <v>3253</v>
      </c>
      <c r="H273" s="21">
        <v>3191</v>
      </c>
      <c r="I273" s="21"/>
      <c r="J273" s="15">
        <v>515586.66422165488</v>
      </c>
      <c r="K273" s="21">
        <v>194282.35786278188</v>
      </c>
      <c r="L273" s="130">
        <v>709869.02208443673</v>
      </c>
      <c r="M273" s="130"/>
      <c r="N273" s="21">
        <v>-258340.35137623077</v>
      </c>
      <c r="O273" s="21">
        <v>-286399.57760608208</v>
      </c>
      <c r="P273" s="21">
        <v>-295442.65277767286</v>
      </c>
      <c r="Q273" s="15">
        <v>113181.79033546087</v>
      </c>
      <c r="R273" s="12">
        <v>-727000.79142452474</v>
      </c>
      <c r="S273" s="15"/>
      <c r="T273" s="15">
        <v>-258340.35137623077</v>
      </c>
      <c r="U273" s="21">
        <v>-245629.09392382149</v>
      </c>
      <c r="V273" s="21">
        <v>-97524.94</v>
      </c>
      <c r="W273" s="21">
        <v>-37344.44</v>
      </c>
      <c r="X273" s="143">
        <v>-295442.65277767286</v>
      </c>
      <c r="Y273" s="15">
        <v>161677.88979977788</v>
      </c>
      <c r="Z273" s="12">
        <v>-772603.58827794727</v>
      </c>
      <c r="AA273" s="12"/>
      <c r="AB273" s="15">
        <v>-258340.35137623077</v>
      </c>
      <c r="AC273" s="21">
        <v>-203826.51957744564</v>
      </c>
      <c r="AD273" s="21">
        <v>-95091.8</v>
      </c>
      <c r="AE273" s="21">
        <v>-36441.22</v>
      </c>
      <c r="AF273" s="143">
        <v>-295442.65277767286</v>
      </c>
      <c r="AG273" s="15">
        <v>161677.88979977788</v>
      </c>
      <c r="AH273" s="130">
        <v>-727464.6539315714</v>
      </c>
      <c r="AI273" s="163"/>
      <c r="AJ273" s="15">
        <v>156.42799278569626</v>
      </c>
      <c r="AK273" s="15">
        <v>58.944890128271204</v>
      </c>
      <c r="AL273" s="15">
        <v>215.37288291396746</v>
      </c>
      <c r="AN273" s="143">
        <v>-79.196919489954254</v>
      </c>
      <c r="AO273" s="143">
        <v>-87.798766893342147</v>
      </c>
      <c r="AP273" s="143">
        <v>-90.571015566423313</v>
      </c>
      <c r="AQ273" s="143">
        <v>34.69705405746808</v>
      </c>
      <c r="AR273" s="143">
        <v>-222.86964789225161</v>
      </c>
      <c r="AT273" s="143">
        <v>-79.416031778736794</v>
      </c>
      <c r="AU273" s="143">
        <v>-75.508482607999227</v>
      </c>
      <c r="AV273" s="143">
        <v>-29.98</v>
      </c>
      <c r="AW273" s="143">
        <v>-11.48</v>
      </c>
      <c r="AX273" s="143">
        <v>-90.821596304233893</v>
      </c>
      <c r="AY273" s="143">
        <v>49.701165016839191</v>
      </c>
      <c r="AZ273" s="143">
        <v>-237.50494567413074</v>
      </c>
      <c r="BB273" s="15">
        <v>-80.959057153315811</v>
      </c>
      <c r="BC273" s="15">
        <v>-63.875437034611608</v>
      </c>
      <c r="BD273" s="15">
        <v>-29.8</v>
      </c>
      <c r="BE273" s="15">
        <v>-11.42</v>
      </c>
      <c r="BF273" s="15">
        <v>-92.586227758593807</v>
      </c>
      <c r="BG273" s="15">
        <v>50.666841052891847</v>
      </c>
      <c r="BH273" s="15">
        <v>-227.9738808936294</v>
      </c>
    </row>
    <row r="274" spans="1:60">
      <c r="A274" s="48">
        <v>857</v>
      </c>
      <c r="B274" s="52">
        <v>11</v>
      </c>
      <c r="C274" s="52">
        <v>11</v>
      </c>
      <c r="D274" s="11" t="s">
        <v>286</v>
      </c>
      <c r="E274" s="14">
        <v>2420</v>
      </c>
      <c r="F274" s="14">
        <v>2394</v>
      </c>
      <c r="G274" s="21">
        <v>2313</v>
      </c>
      <c r="H274" s="21">
        <v>2311</v>
      </c>
      <c r="I274" s="21"/>
      <c r="J274" s="15">
        <v>-1109813.7035469699</v>
      </c>
      <c r="K274" s="21">
        <v>-750493.89775389875</v>
      </c>
      <c r="L274" s="130">
        <v>-1860307.6013008687</v>
      </c>
      <c r="M274" s="130"/>
      <c r="N274" s="21">
        <v>-1022230.9657185172</v>
      </c>
      <c r="O274" s="21">
        <v>-666225.73290081648</v>
      </c>
      <c r="P274" s="21">
        <v>-216827.01126601742</v>
      </c>
      <c r="Q274" s="15">
        <v>83064.747413578589</v>
      </c>
      <c r="R274" s="12">
        <v>-1822218.9624717722</v>
      </c>
      <c r="S274" s="15"/>
      <c r="T274" s="15">
        <v>-1022230.9657185172</v>
      </c>
      <c r="U274" s="21">
        <v>-636304.04745160369</v>
      </c>
      <c r="V274" s="21">
        <v>-69343.740000000005</v>
      </c>
      <c r="W274" s="21">
        <v>-26553.24</v>
      </c>
      <c r="X274" s="143">
        <v>-216827.01126601742</v>
      </c>
      <c r="Y274" s="15">
        <v>114958.79468394903</v>
      </c>
      <c r="Z274" s="12">
        <v>-1856300.209752189</v>
      </c>
      <c r="AA274" s="12"/>
      <c r="AB274" s="15">
        <v>-1022230.9657185172</v>
      </c>
      <c r="AC274" s="21">
        <v>-605624.904905551</v>
      </c>
      <c r="AD274" s="21">
        <v>-68867.8</v>
      </c>
      <c r="AE274" s="21">
        <v>-26391.62</v>
      </c>
      <c r="AF274" s="143">
        <v>-216827.01126601742</v>
      </c>
      <c r="AG274" s="15">
        <v>114958.79468394903</v>
      </c>
      <c r="AH274" s="130">
        <v>-1824983.5072061366</v>
      </c>
      <c r="AI274" s="163"/>
      <c r="AJ274" s="15">
        <v>-458.6007039450289</v>
      </c>
      <c r="AK274" s="15">
        <v>-310.12144535285074</v>
      </c>
      <c r="AL274" s="15">
        <v>-768.72214929787958</v>
      </c>
      <c r="AN274" s="143">
        <v>-426.99706170364129</v>
      </c>
      <c r="AO274" s="143">
        <v>-278.28977982490244</v>
      </c>
      <c r="AP274" s="143">
        <v>-90.571015566423313</v>
      </c>
      <c r="AQ274" s="143">
        <v>34.69705405746808</v>
      </c>
      <c r="AR274" s="143">
        <v>-761.16080303749879</v>
      </c>
      <c r="AT274" s="143">
        <v>-441.95026619909953</v>
      </c>
      <c r="AU274" s="143">
        <v>-275.09902613558307</v>
      </c>
      <c r="AV274" s="143">
        <v>-29.980000000000004</v>
      </c>
      <c r="AW274" s="143">
        <v>-11.48</v>
      </c>
      <c r="AX274" s="143">
        <v>-93.742763193263045</v>
      </c>
      <c r="AY274" s="143">
        <v>49.701165016839184</v>
      </c>
      <c r="AZ274" s="143">
        <v>-802.55089051110633</v>
      </c>
      <c r="BB274" s="15">
        <v>-442.33274154847129</v>
      </c>
      <c r="BC274" s="15">
        <v>-262.06183682628773</v>
      </c>
      <c r="BD274" s="15">
        <v>-29.8</v>
      </c>
      <c r="BE274" s="15">
        <v>-11.42</v>
      </c>
      <c r="BF274" s="15">
        <v>-93.823890638692092</v>
      </c>
      <c r="BG274" s="15">
        <v>49.74417770832931</v>
      </c>
      <c r="BH274" s="15">
        <v>-789.69429130512185</v>
      </c>
    </row>
    <row r="275" spans="1:60">
      <c r="A275" s="48">
        <v>858</v>
      </c>
      <c r="B275" s="52">
        <v>1</v>
      </c>
      <c r="C275" s="136">
        <v>33</v>
      </c>
      <c r="D275" s="11" t="s">
        <v>287</v>
      </c>
      <c r="E275" s="14">
        <v>39718</v>
      </c>
      <c r="F275" s="14">
        <v>40384</v>
      </c>
      <c r="G275" s="21">
        <v>41338</v>
      </c>
      <c r="H275" s="21">
        <v>42225</v>
      </c>
      <c r="I275" s="21"/>
      <c r="J275" s="15">
        <v>4186990.4005118897</v>
      </c>
      <c r="K275" s="21">
        <v>1964928.3638382002</v>
      </c>
      <c r="L275" s="130">
        <v>6151918.7643500902</v>
      </c>
      <c r="M275" s="130"/>
      <c r="N275" s="21">
        <v>6582324.6886532791</v>
      </c>
      <c r="O275" s="21">
        <v>2791942.0737676555</v>
      </c>
      <c r="P275" s="21">
        <v>-3657619.8926344393</v>
      </c>
      <c r="Q275" s="15">
        <v>1401205.8310567909</v>
      </c>
      <c r="R275" s="12">
        <v>7117852.7008432858</v>
      </c>
      <c r="S275" s="15"/>
      <c r="T275" s="15">
        <v>6582324.6886532791</v>
      </c>
      <c r="U275" s="21">
        <v>2085166.161144851</v>
      </c>
      <c r="V275" s="21">
        <v>-1239313.24</v>
      </c>
      <c r="W275" s="21">
        <v>-474560.24</v>
      </c>
      <c r="X275" s="143">
        <v>-3657619.8926344393</v>
      </c>
      <c r="Y275" s="15">
        <v>2054546.7594660984</v>
      </c>
      <c r="Z275" s="12">
        <v>5350544.2366297888</v>
      </c>
      <c r="AA275" s="12"/>
      <c r="AB275" s="15">
        <v>6582324.6886532791</v>
      </c>
      <c r="AC275" s="21">
        <v>1391167.6701589655</v>
      </c>
      <c r="AD275" s="21">
        <v>-1258305</v>
      </c>
      <c r="AE275" s="21">
        <v>-482209.5</v>
      </c>
      <c r="AF275" s="143">
        <v>-3657619.8926344393</v>
      </c>
      <c r="AG275" s="15">
        <v>2054546.7594660984</v>
      </c>
      <c r="AH275" s="130">
        <v>4629904.7256439039</v>
      </c>
      <c r="AI275" s="163"/>
      <c r="AJ275" s="15">
        <v>105.41795660687572</v>
      </c>
      <c r="AK275" s="15">
        <v>49.471986601495551</v>
      </c>
      <c r="AL275" s="15">
        <v>154.88994320837128</v>
      </c>
      <c r="AN275" s="143">
        <v>162.99338076102612</v>
      </c>
      <c r="AO275" s="143">
        <v>69.134857214928076</v>
      </c>
      <c r="AP275" s="143">
        <v>-90.571015566423313</v>
      </c>
      <c r="AQ275" s="143">
        <v>34.69705405746808</v>
      </c>
      <c r="AR275" s="143">
        <v>176.25427646699896</v>
      </c>
      <c r="AT275" s="143">
        <v>159.23181306916831</v>
      </c>
      <c r="AU275" s="143">
        <v>50.441873364576203</v>
      </c>
      <c r="AV275" s="143">
        <v>-29.98</v>
      </c>
      <c r="AW275" s="143">
        <v>-11.48</v>
      </c>
      <c r="AX275" s="143">
        <v>-88.480814084726873</v>
      </c>
      <c r="AY275" s="143">
        <v>49.701165016839191</v>
      </c>
      <c r="AZ275" s="143">
        <v>129.4340373658568</v>
      </c>
      <c r="BB275" s="15">
        <v>155.88690796100127</v>
      </c>
      <c r="BC275" s="15">
        <v>32.946540441893795</v>
      </c>
      <c r="BD275" s="15">
        <v>-29.8</v>
      </c>
      <c r="BE275" s="15">
        <v>-11.42</v>
      </c>
      <c r="BF275" s="15">
        <v>-86.622140737346101</v>
      </c>
      <c r="BG275" s="15">
        <v>48.657116861245669</v>
      </c>
      <c r="BH275" s="15">
        <v>109.64842452679464</v>
      </c>
    </row>
    <row r="276" spans="1:60">
      <c r="A276" s="48">
        <v>859</v>
      </c>
      <c r="B276" s="52">
        <v>17</v>
      </c>
      <c r="C276" s="52">
        <v>17</v>
      </c>
      <c r="D276" s="11" t="s">
        <v>288</v>
      </c>
      <c r="E276" s="14">
        <v>6593</v>
      </c>
      <c r="F276" s="14">
        <v>6562</v>
      </c>
      <c r="G276" s="21">
        <v>6525</v>
      </c>
      <c r="H276" s="21">
        <v>6501</v>
      </c>
      <c r="I276" s="21"/>
      <c r="J276" s="15">
        <v>-1269966.4205834512</v>
      </c>
      <c r="K276" s="21">
        <v>-1602539.1589233917</v>
      </c>
      <c r="L276" s="130">
        <v>-2872505.5795068429</v>
      </c>
      <c r="M276" s="130"/>
      <c r="N276" s="21">
        <v>-1586681.3789111814</v>
      </c>
      <c r="O276" s="21">
        <v>-1742558.7798981487</v>
      </c>
      <c r="P276" s="21">
        <v>-594327.00414686976</v>
      </c>
      <c r="Q276" s="15">
        <v>227682.06872510555</v>
      </c>
      <c r="R276" s="12">
        <v>-3695885.0942310947</v>
      </c>
      <c r="S276" s="15"/>
      <c r="T276" s="15">
        <v>-1586681.3789111814</v>
      </c>
      <c r="U276" s="21">
        <v>-1660542.8651455445</v>
      </c>
      <c r="V276" s="21">
        <v>-195619.5</v>
      </c>
      <c r="W276" s="21">
        <v>-74907</v>
      </c>
      <c r="X276" s="143">
        <v>-594327.00414686976</v>
      </c>
      <c r="Y276" s="15">
        <v>324300.1017348757</v>
      </c>
      <c r="Z276" s="12">
        <v>-3787777.6464687199</v>
      </c>
      <c r="AA276" s="12"/>
      <c r="AB276" s="15">
        <v>-1586681.3789111814</v>
      </c>
      <c r="AC276" s="21">
        <v>-1576450.7459361888</v>
      </c>
      <c r="AD276" s="21">
        <v>-193729.80000000002</v>
      </c>
      <c r="AE276" s="21">
        <v>-74241.42</v>
      </c>
      <c r="AF276" s="143">
        <v>-594327.00414686976</v>
      </c>
      <c r="AG276" s="15">
        <v>324300.1017348757</v>
      </c>
      <c r="AH276" s="130">
        <v>-3701130.247259364</v>
      </c>
      <c r="AI276" s="163"/>
      <c r="AJ276" s="15">
        <v>-192.62345223471124</v>
      </c>
      <c r="AK276" s="15">
        <v>-243.06676155367688</v>
      </c>
      <c r="AL276" s="15">
        <v>-435.69021378838812</v>
      </c>
      <c r="AN276" s="143">
        <v>-241.79844238207579</v>
      </c>
      <c r="AO276" s="143">
        <v>-265.55299907012324</v>
      </c>
      <c r="AP276" s="143">
        <v>-90.571015566423313</v>
      </c>
      <c r="AQ276" s="143">
        <v>34.69705405746808</v>
      </c>
      <c r="AR276" s="143">
        <v>-563.22540296115437</v>
      </c>
      <c r="AT276" s="143">
        <v>-243.16955998638795</v>
      </c>
      <c r="AU276" s="143">
        <v>-254.48932799165433</v>
      </c>
      <c r="AV276" s="143">
        <v>-29.98</v>
      </c>
      <c r="AW276" s="143">
        <v>-11.48</v>
      </c>
      <c r="AX276" s="143">
        <v>-91.084598336685019</v>
      </c>
      <c r="AY276" s="143">
        <v>49.701165016839191</v>
      </c>
      <c r="AZ276" s="143">
        <v>-580.5023212978881</v>
      </c>
      <c r="BB276" s="15">
        <v>-244.06727871268748</v>
      </c>
      <c r="BC276" s="15">
        <v>-242.49357728598505</v>
      </c>
      <c r="BD276" s="15">
        <v>-29.800000000000004</v>
      </c>
      <c r="BE276" s="15">
        <v>-11.42</v>
      </c>
      <c r="BF276" s="15">
        <v>-91.420858967369597</v>
      </c>
      <c r="BG276" s="15">
        <v>49.884648782475878</v>
      </c>
      <c r="BH276" s="15">
        <v>-569.31706618356623</v>
      </c>
    </row>
    <row r="277" spans="1:60">
      <c r="A277" s="48">
        <v>886</v>
      </c>
      <c r="B277" s="52">
        <v>4</v>
      </c>
      <c r="C277" s="52">
        <v>4</v>
      </c>
      <c r="D277" s="11" t="s">
        <v>289</v>
      </c>
      <c r="E277" s="14">
        <v>12669</v>
      </c>
      <c r="F277" s="14">
        <v>12599</v>
      </c>
      <c r="G277" s="21">
        <v>12533</v>
      </c>
      <c r="H277" s="21">
        <v>12382</v>
      </c>
      <c r="I277" s="21"/>
      <c r="J277" s="15">
        <v>-141052.78831426238</v>
      </c>
      <c r="K277" s="21">
        <v>-565052.86245624186</v>
      </c>
      <c r="L277" s="130">
        <v>-706105.65077050426</v>
      </c>
      <c r="M277" s="130"/>
      <c r="N277" s="21">
        <v>-566700.24027050578</v>
      </c>
      <c r="O277" s="21">
        <v>-712311.40490658081</v>
      </c>
      <c r="P277" s="21">
        <v>-1141104.2251213673</v>
      </c>
      <c r="Q277" s="15">
        <v>437148.18407004036</v>
      </c>
      <c r="R277" s="12">
        <v>-1982967.6862284131</v>
      </c>
      <c r="S277" s="15"/>
      <c r="T277" s="15">
        <v>-566700.24027050578</v>
      </c>
      <c r="U277" s="21">
        <v>-554841.34852620016</v>
      </c>
      <c r="V277" s="21">
        <v>-375739.34</v>
      </c>
      <c r="W277" s="21">
        <v>-143878.84</v>
      </c>
      <c r="X277" s="143">
        <v>-1141104.2251213673</v>
      </c>
      <c r="Y277" s="15">
        <v>622904.70115604543</v>
      </c>
      <c r="Z277" s="12">
        <v>-2159359.2927620281</v>
      </c>
      <c r="AA277" s="12"/>
      <c r="AB277" s="15">
        <v>-566700.24027050578</v>
      </c>
      <c r="AC277" s="21">
        <v>-393384.99224478105</v>
      </c>
      <c r="AD277" s="21">
        <v>-368983.60000000003</v>
      </c>
      <c r="AE277" s="21">
        <v>-141402.44</v>
      </c>
      <c r="AF277" s="143">
        <v>-1141104.2251213673</v>
      </c>
      <c r="AG277" s="15">
        <v>622904.70115604543</v>
      </c>
      <c r="AH277" s="130">
        <v>-1988670.7964806091</v>
      </c>
      <c r="AI277" s="163"/>
      <c r="AJ277" s="15">
        <v>-11.133695501954564</v>
      </c>
      <c r="AK277" s="15">
        <v>-44.60122049540152</v>
      </c>
      <c r="AL277" s="15">
        <v>-55.734915997356083</v>
      </c>
      <c r="AN277" s="143">
        <v>-44.979779369037686</v>
      </c>
      <c r="AO277" s="143">
        <v>-56.537138257526848</v>
      </c>
      <c r="AP277" s="143">
        <v>-90.571015566423313</v>
      </c>
      <c r="AQ277" s="143">
        <v>34.69705405746808</v>
      </c>
      <c r="AR277" s="143">
        <v>-157.39087913551973</v>
      </c>
      <c r="AT277" s="143">
        <v>-45.216647272840163</v>
      </c>
      <c r="AU277" s="143">
        <v>-44.270433936503643</v>
      </c>
      <c r="AV277" s="143">
        <v>-29.98</v>
      </c>
      <c r="AW277" s="143">
        <v>-11.48</v>
      </c>
      <c r="AX277" s="143">
        <v>-91.047971365304974</v>
      </c>
      <c r="AY277" s="143">
        <v>49.701165016839177</v>
      </c>
      <c r="AZ277" s="143">
        <v>-172.29388755780963</v>
      </c>
      <c r="BB277" s="15">
        <v>-45.768069800557726</v>
      </c>
      <c r="BC277" s="15">
        <v>-31.770714928507594</v>
      </c>
      <c r="BD277" s="15">
        <v>-29.800000000000004</v>
      </c>
      <c r="BE277" s="15">
        <v>-11.42</v>
      </c>
      <c r="BF277" s="15">
        <v>-92.158312479516013</v>
      </c>
      <c r="BG277" s="15">
        <v>50.307276785337216</v>
      </c>
      <c r="BH277" s="15">
        <v>-160.60982042324414</v>
      </c>
    </row>
    <row r="278" spans="1:60">
      <c r="A278" s="48">
        <v>887</v>
      </c>
      <c r="B278" s="52">
        <v>6</v>
      </c>
      <c r="C278" s="52">
        <v>6</v>
      </c>
      <c r="D278" s="11" t="s">
        <v>290</v>
      </c>
      <c r="E278" s="14">
        <v>4669</v>
      </c>
      <c r="F278" s="14">
        <v>4569</v>
      </c>
      <c r="G278" s="21">
        <v>4568</v>
      </c>
      <c r="H278" s="21">
        <v>4493</v>
      </c>
      <c r="I278" s="21"/>
      <c r="J278" s="15">
        <v>-413029.62838200323</v>
      </c>
      <c r="K278" s="21">
        <v>-194736.86893043312</v>
      </c>
      <c r="L278" s="130">
        <v>-607766.49731243635</v>
      </c>
      <c r="M278" s="130"/>
      <c r="N278" s="21">
        <v>-584514.75388125516</v>
      </c>
      <c r="O278" s="21">
        <v>-259900.02118778325</v>
      </c>
      <c r="P278" s="21">
        <v>-413818.9701229881</v>
      </c>
      <c r="Q278" s="15">
        <v>158530.83998857165</v>
      </c>
      <c r="R278" s="12">
        <v>-1099702.9052034549</v>
      </c>
      <c r="S278" s="15"/>
      <c r="T278" s="15">
        <v>-584514.75388125516</v>
      </c>
      <c r="U278" s="21">
        <v>-202793.84707857147</v>
      </c>
      <c r="V278" s="21">
        <v>-136948.64000000001</v>
      </c>
      <c r="W278" s="21">
        <v>-52440.639999999999</v>
      </c>
      <c r="X278" s="143">
        <v>-413818.9701229881</v>
      </c>
      <c r="Y278" s="15">
        <v>227034.92179692141</v>
      </c>
      <c r="Z278" s="12">
        <v>-1163481.9292858934</v>
      </c>
      <c r="AA278" s="12"/>
      <c r="AB278" s="15">
        <v>-584514.75388125516</v>
      </c>
      <c r="AC278" s="21">
        <v>-144242.04996373664</v>
      </c>
      <c r="AD278" s="21">
        <v>-133891.4</v>
      </c>
      <c r="AE278" s="21">
        <v>-51310.06</v>
      </c>
      <c r="AF278" s="143">
        <v>-413818.9701229881</v>
      </c>
      <c r="AG278" s="15">
        <v>227034.92179692141</v>
      </c>
      <c r="AH278" s="130">
        <v>-1100742.3121710585</v>
      </c>
      <c r="AI278" s="163"/>
      <c r="AJ278" s="15">
        <v>-88.46211788006066</v>
      </c>
      <c r="AK278" s="15">
        <v>-41.708474819111828</v>
      </c>
      <c r="AL278" s="15">
        <v>-130.17059269917249</v>
      </c>
      <c r="AN278" s="143">
        <v>-127.93056552445944</v>
      </c>
      <c r="AO278" s="143">
        <v>-56.883348913938114</v>
      </c>
      <c r="AP278" s="143">
        <v>-90.571015566423313</v>
      </c>
      <c r="AQ278" s="143">
        <v>34.69705405746808</v>
      </c>
      <c r="AR278" s="143">
        <v>-240.68787594735278</v>
      </c>
      <c r="AT278" s="143">
        <v>-127.95857134002959</v>
      </c>
      <c r="AU278" s="143">
        <v>-44.394449885851898</v>
      </c>
      <c r="AV278" s="143">
        <v>-29.980000000000004</v>
      </c>
      <c r="AW278" s="143">
        <v>-11.48</v>
      </c>
      <c r="AX278" s="143">
        <v>-90.59084284653855</v>
      </c>
      <c r="AY278" s="143">
        <v>49.701165016839184</v>
      </c>
      <c r="AZ278" s="143">
        <v>-254.70269905558087</v>
      </c>
      <c r="BB278" s="15">
        <v>-130.09453680864794</v>
      </c>
      <c r="BC278" s="15">
        <v>-32.103728013295495</v>
      </c>
      <c r="BD278" s="15">
        <v>-29.799999999999997</v>
      </c>
      <c r="BE278" s="15">
        <v>-11.42</v>
      </c>
      <c r="BF278" s="15">
        <v>-92.103042537945271</v>
      </c>
      <c r="BG278" s="15">
        <v>50.530808323374451</v>
      </c>
      <c r="BH278" s="15">
        <v>-244.99049903651425</v>
      </c>
    </row>
    <row r="279" spans="1:60">
      <c r="A279" s="48">
        <v>889</v>
      </c>
      <c r="B279" s="52">
        <v>17</v>
      </c>
      <c r="C279" s="52">
        <v>17</v>
      </c>
      <c r="D279" s="11" t="s">
        <v>291</v>
      </c>
      <c r="E279" s="14">
        <v>2568</v>
      </c>
      <c r="F279" s="14">
        <v>2523</v>
      </c>
      <c r="G279" s="21">
        <v>2491</v>
      </c>
      <c r="H279" s="21">
        <v>2466</v>
      </c>
      <c r="I279" s="21"/>
      <c r="J279" s="15">
        <v>1089285.4322706249</v>
      </c>
      <c r="K279" s="21">
        <v>428441.06138360279</v>
      </c>
      <c r="L279" s="130">
        <v>1517726.4936542278</v>
      </c>
      <c r="M279" s="130"/>
      <c r="N279" s="21">
        <v>1056890.4771927751</v>
      </c>
      <c r="O279" s="21">
        <v>358347.78734368813</v>
      </c>
      <c r="P279" s="21">
        <v>-228510.67227408601</v>
      </c>
      <c r="Q279" s="15">
        <v>87540.667386991961</v>
      </c>
      <c r="R279" s="12">
        <v>1274268.2596493692</v>
      </c>
      <c r="S279" s="15"/>
      <c r="T279" s="15">
        <v>1056890.4771927751</v>
      </c>
      <c r="U279" s="21">
        <v>314191.794189287</v>
      </c>
      <c r="V279" s="21">
        <v>-74680.180000000008</v>
      </c>
      <c r="W279" s="21">
        <v>-28596.68</v>
      </c>
      <c r="X279" s="143">
        <v>-228510.67227408601</v>
      </c>
      <c r="Y279" s="15">
        <v>123805.6020569464</v>
      </c>
      <c r="Z279" s="12">
        <v>1163100.3411649228</v>
      </c>
      <c r="AA279" s="12"/>
      <c r="AB279" s="15">
        <v>1056890.4771927751</v>
      </c>
      <c r="AC279" s="21">
        <v>270834.0734890743</v>
      </c>
      <c r="AD279" s="21">
        <v>-73486.8</v>
      </c>
      <c r="AE279" s="21">
        <v>-28161.72</v>
      </c>
      <c r="AF279" s="143">
        <v>-228510.67227408601</v>
      </c>
      <c r="AG279" s="15">
        <v>123805.6020569464</v>
      </c>
      <c r="AH279" s="130">
        <v>1121370.9604647099</v>
      </c>
      <c r="AI279" s="163"/>
      <c r="AJ279" s="15">
        <v>424.17657019884149</v>
      </c>
      <c r="AK279" s="15">
        <v>166.8384195419014</v>
      </c>
      <c r="AL279" s="15">
        <v>591.01498974074286</v>
      </c>
      <c r="AN279" s="143">
        <v>418.90228981085022</v>
      </c>
      <c r="AO279" s="143">
        <v>142.03241670380029</v>
      </c>
      <c r="AP279" s="143">
        <v>-90.571015566423313</v>
      </c>
      <c r="AQ279" s="143">
        <v>34.69705405746808</v>
      </c>
      <c r="AR279" s="143">
        <v>505.06074500569525</v>
      </c>
      <c r="AT279" s="143">
        <v>424.28361187987758</v>
      </c>
      <c r="AU279" s="143">
        <v>126.13078851436651</v>
      </c>
      <c r="AV279" s="143">
        <v>-29.980000000000004</v>
      </c>
      <c r="AW279" s="143">
        <v>-11.48</v>
      </c>
      <c r="AX279" s="143">
        <v>-91.734513156999597</v>
      </c>
      <c r="AY279" s="143">
        <v>49.701165016839184</v>
      </c>
      <c r="AZ279" s="143">
        <v>466.9210522540838</v>
      </c>
      <c r="BB279" s="15">
        <v>428.58494614467764</v>
      </c>
      <c r="BC279" s="15">
        <v>109.82728040919477</v>
      </c>
      <c r="BD279" s="15">
        <v>-29.8</v>
      </c>
      <c r="BE279" s="15">
        <v>-11.42</v>
      </c>
      <c r="BF279" s="15">
        <v>-92.664506193871048</v>
      </c>
      <c r="BG279" s="15">
        <v>50.205029220172911</v>
      </c>
      <c r="BH279" s="15">
        <v>454.73274958017436</v>
      </c>
    </row>
    <row r="280" spans="1:60">
      <c r="A280" s="48">
        <v>890</v>
      </c>
      <c r="B280" s="52">
        <v>19</v>
      </c>
      <c r="C280" s="52">
        <v>19</v>
      </c>
      <c r="D280" s="11" t="s">
        <v>292</v>
      </c>
      <c r="E280" s="14">
        <v>1176</v>
      </c>
      <c r="F280" s="14">
        <v>1180</v>
      </c>
      <c r="G280" s="21">
        <v>1139</v>
      </c>
      <c r="H280" s="21">
        <v>1137</v>
      </c>
      <c r="I280" s="21"/>
      <c r="J280" s="15">
        <v>119373.96570226965</v>
      </c>
      <c r="K280" s="21">
        <v>577144.85916695406</v>
      </c>
      <c r="L280" s="130">
        <v>696518.82486922375</v>
      </c>
      <c r="M280" s="130"/>
      <c r="N280" s="21">
        <v>-40856.341757125891</v>
      </c>
      <c r="O280" s="21">
        <v>447758.06883411878</v>
      </c>
      <c r="P280" s="21">
        <v>-106873.7983683795</v>
      </c>
      <c r="Q280" s="15">
        <v>40942.523787812337</v>
      </c>
      <c r="R280" s="12">
        <v>340970.45249642571</v>
      </c>
      <c r="S280" s="15"/>
      <c r="T280" s="15">
        <v>-40856.341757125891</v>
      </c>
      <c r="U280" s="21">
        <v>427106.43509563553</v>
      </c>
      <c r="V280" s="21">
        <v>-34147.22</v>
      </c>
      <c r="W280" s="21">
        <v>-13075.720000000001</v>
      </c>
      <c r="X280" s="143">
        <v>-106873.7983683795</v>
      </c>
      <c r="Y280" s="15">
        <v>56609.626954179832</v>
      </c>
      <c r="Z280" s="12">
        <v>288762.98192431004</v>
      </c>
      <c r="AA280" s="12"/>
      <c r="AB280" s="15">
        <v>-40856.341757125891</v>
      </c>
      <c r="AC280" s="21">
        <v>406828.15113754955</v>
      </c>
      <c r="AD280" s="21">
        <v>-33882.6</v>
      </c>
      <c r="AE280" s="21">
        <v>-12984.539999999999</v>
      </c>
      <c r="AF280" s="143">
        <v>-106873.7983683795</v>
      </c>
      <c r="AG280" s="15">
        <v>56609.626954179832</v>
      </c>
      <c r="AH280" s="130">
        <v>268840.49796622398</v>
      </c>
      <c r="AI280" s="163"/>
      <c r="AJ280" s="15">
        <v>101.50847423662385</v>
      </c>
      <c r="AK280" s="15">
        <v>490.7694380671378</v>
      </c>
      <c r="AL280" s="15">
        <v>592.2779123037617</v>
      </c>
      <c r="AN280" s="143">
        <v>-34.624018438242281</v>
      </c>
      <c r="AO280" s="143">
        <v>379.4559905373888</v>
      </c>
      <c r="AP280" s="143">
        <v>-90.571015566423313</v>
      </c>
      <c r="AQ280" s="143">
        <v>34.69705405746808</v>
      </c>
      <c r="AR280" s="143">
        <v>288.95801059019129</v>
      </c>
      <c r="AT280" s="143">
        <v>-35.870361507573215</v>
      </c>
      <c r="AU280" s="143">
        <v>374.98370069853866</v>
      </c>
      <c r="AV280" s="143">
        <v>-29.98</v>
      </c>
      <c r="AW280" s="143">
        <v>-11.48</v>
      </c>
      <c r="AX280" s="143">
        <v>-93.831254054766902</v>
      </c>
      <c r="AY280" s="143">
        <v>49.701165016839184</v>
      </c>
      <c r="AZ280" s="143">
        <v>253.52325015303779</v>
      </c>
      <c r="BB280" s="15">
        <v>-35.933458009785305</v>
      </c>
      <c r="BC280" s="15">
        <v>357.80840029687732</v>
      </c>
      <c r="BD280" s="15">
        <v>-29.799999999999997</v>
      </c>
      <c r="BE280" s="15">
        <v>-11.42</v>
      </c>
      <c r="BF280" s="15">
        <v>-93.996304633579157</v>
      </c>
      <c r="BG280" s="15">
        <v>49.78859010921709</v>
      </c>
      <c r="BH280" s="15">
        <v>236.44722776272997</v>
      </c>
    </row>
    <row r="281" spans="1:60">
      <c r="A281" s="48">
        <v>892</v>
      </c>
      <c r="B281" s="52">
        <v>13</v>
      </c>
      <c r="C281" s="52">
        <v>13</v>
      </c>
      <c r="D281" s="11" t="s">
        <v>293</v>
      </c>
      <c r="E281" s="14">
        <v>3634</v>
      </c>
      <c r="F281" s="14">
        <v>3592</v>
      </c>
      <c r="G281" s="21">
        <v>3615</v>
      </c>
      <c r="H281" s="21">
        <v>3657</v>
      </c>
      <c r="I281" s="21"/>
      <c r="J281" s="15">
        <v>377503.70580947527</v>
      </c>
      <c r="K281" s="21">
        <v>130506.25360763166</v>
      </c>
      <c r="L281" s="130">
        <v>508009.95941710693</v>
      </c>
      <c r="M281" s="130"/>
      <c r="N281" s="21">
        <v>508333.85078588972</v>
      </c>
      <c r="O281" s="21">
        <v>148783.64986940756</v>
      </c>
      <c r="P281" s="21">
        <v>-325331.08791459253</v>
      </c>
      <c r="Q281" s="15">
        <v>124631.81817442534</v>
      </c>
      <c r="R281" s="12">
        <v>456418.23091513012</v>
      </c>
      <c r="S281" s="15"/>
      <c r="T281" s="15">
        <v>508333.85078588972</v>
      </c>
      <c r="U281" s="21">
        <v>85918.676658702519</v>
      </c>
      <c r="V281" s="21">
        <v>-108377.7</v>
      </c>
      <c r="W281" s="21">
        <v>-41500.200000000004</v>
      </c>
      <c r="X281" s="143">
        <v>-325331.08791459253</v>
      </c>
      <c r="Y281" s="15">
        <v>179669.71153587365</v>
      </c>
      <c r="Z281" s="12">
        <v>298713.25106587331</v>
      </c>
      <c r="AA281" s="12"/>
      <c r="AB281" s="15">
        <v>508333.85078588972</v>
      </c>
      <c r="AC281" s="21">
        <v>24190.205491376353</v>
      </c>
      <c r="AD281" s="21">
        <v>-108978.6</v>
      </c>
      <c r="AE281" s="21">
        <v>-41762.94</v>
      </c>
      <c r="AF281" s="143">
        <v>-325331.08791459253</v>
      </c>
      <c r="AG281" s="15">
        <v>179669.71153587365</v>
      </c>
      <c r="AH281" s="130">
        <v>236121.13989854726</v>
      </c>
      <c r="AI281" s="163"/>
      <c r="AJ281" s="15">
        <v>103.8810417747593</v>
      </c>
      <c r="AK281" s="15">
        <v>35.912562907988899</v>
      </c>
      <c r="AL281" s="15">
        <v>139.7936046827482</v>
      </c>
      <c r="AN281" s="143">
        <v>141.5183326241341</v>
      </c>
      <c r="AO281" s="143">
        <v>41.420837936917472</v>
      </c>
      <c r="AP281" s="143">
        <v>-90.571015566423313</v>
      </c>
      <c r="AQ281" s="143">
        <v>34.69705405746808</v>
      </c>
      <c r="AR281" s="143">
        <v>127.06520905209636</v>
      </c>
      <c r="AT281" s="143">
        <v>140.61793935985884</v>
      </c>
      <c r="AU281" s="143">
        <v>23.767268785256576</v>
      </c>
      <c r="AV281" s="143">
        <v>-29.98</v>
      </c>
      <c r="AW281" s="143">
        <v>-11.48</v>
      </c>
      <c r="AX281" s="143">
        <v>-89.994768441104441</v>
      </c>
      <c r="AY281" s="143">
        <v>49.701165016839184</v>
      </c>
      <c r="AZ281" s="143">
        <v>82.631604720850149</v>
      </c>
      <c r="BB281" s="15">
        <v>139.00296712767013</v>
      </c>
      <c r="BC281" s="15">
        <v>6.6147677034116361</v>
      </c>
      <c r="BD281" s="15">
        <v>-29.8</v>
      </c>
      <c r="BE281" s="15">
        <v>-11.42</v>
      </c>
      <c r="BF281" s="15">
        <v>-88.961194398302581</v>
      </c>
      <c r="BG281" s="15">
        <v>49.1303559026179</v>
      </c>
      <c r="BH281" s="15">
        <v>64.566896335397118</v>
      </c>
    </row>
    <row r="282" spans="1:60">
      <c r="A282" s="48">
        <v>893</v>
      </c>
      <c r="B282" s="52">
        <v>15</v>
      </c>
      <c r="C282" s="52">
        <v>15</v>
      </c>
      <c r="D282" s="11" t="s">
        <v>294</v>
      </c>
      <c r="E282" s="14">
        <v>7497</v>
      </c>
      <c r="F282" s="14">
        <v>7434</v>
      </c>
      <c r="G282" s="21">
        <v>7500</v>
      </c>
      <c r="H282" s="21">
        <v>7439</v>
      </c>
      <c r="I282" s="21"/>
      <c r="J282" s="15">
        <v>-632871.37483209744</v>
      </c>
      <c r="K282" s="21">
        <v>-195057.98474964002</v>
      </c>
      <c r="L282" s="130">
        <v>-827929.35958173743</v>
      </c>
      <c r="M282" s="130"/>
      <c r="N282" s="21">
        <v>-485579.53028233338</v>
      </c>
      <c r="O282" s="21">
        <v>-16418.151121805586</v>
      </c>
      <c r="P282" s="21">
        <v>-673304.92972079094</v>
      </c>
      <c r="Q282" s="15">
        <v>257937.8998632177</v>
      </c>
      <c r="R282" s="12">
        <v>-917364.71126171225</v>
      </c>
      <c r="S282" s="15"/>
      <c r="T282" s="15">
        <v>-485579.53028233338</v>
      </c>
      <c r="U282" s="21">
        <v>-15178.182300871997</v>
      </c>
      <c r="V282" s="21">
        <v>-224850</v>
      </c>
      <c r="W282" s="21">
        <v>-86100</v>
      </c>
      <c r="X282" s="143">
        <v>-673304.92972079094</v>
      </c>
      <c r="Y282" s="15">
        <v>372758.73762629385</v>
      </c>
      <c r="Z282" s="12">
        <v>-1112253.9046777023</v>
      </c>
      <c r="AA282" s="12"/>
      <c r="AB282" s="15">
        <v>-485579.53028233338</v>
      </c>
      <c r="AC282" s="21">
        <v>-31421.371236813739</v>
      </c>
      <c r="AD282" s="21">
        <v>-221682.2</v>
      </c>
      <c r="AE282" s="21">
        <v>-84953.38</v>
      </c>
      <c r="AF282" s="143">
        <v>-673304.92972079094</v>
      </c>
      <c r="AG282" s="15">
        <v>372758.73762629385</v>
      </c>
      <c r="AH282" s="130">
        <v>-1124182.6736136442</v>
      </c>
      <c r="AI282" s="163"/>
      <c r="AJ282" s="15">
        <v>-84.416616624262701</v>
      </c>
      <c r="AK282" s="15">
        <v>-26.018138555374151</v>
      </c>
      <c r="AL282" s="15">
        <v>-110.43475517963685</v>
      </c>
      <c r="AN282" s="143">
        <v>-65.318742303246353</v>
      </c>
      <c r="AO282" s="143">
        <v>-2.2085218081524864</v>
      </c>
      <c r="AP282" s="143">
        <v>-90.571015566423313</v>
      </c>
      <c r="AQ282" s="143">
        <v>34.69705405746808</v>
      </c>
      <c r="AR282" s="143">
        <v>-123.40122562035408</v>
      </c>
      <c r="AT282" s="143">
        <v>-64.74393737097779</v>
      </c>
      <c r="AU282" s="143">
        <v>-2.023757640116266</v>
      </c>
      <c r="AV282" s="143">
        <v>-29.98</v>
      </c>
      <c r="AW282" s="143">
        <v>-11.48</v>
      </c>
      <c r="AX282" s="143">
        <v>-89.773990629438785</v>
      </c>
      <c r="AY282" s="143">
        <v>49.701165016839177</v>
      </c>
      <c r="AZ282" s="143">
        <v>-148.30052062369364</v>
      </c>
      <c r="BB282" s="15">
        <v>-65.274839398082179</v>
      </c>
      <c r="BC282" s="15">
        <v>-4.2238703100972899</v>
      </c>
      <c r="BD282" s="15">
        <v>-29.8</v>
      </c>
      <c r="BE282" s="15">
        <v>-11.42</v>
      </c>
      <c r="BF282" s="15">
        <v>-90.51013976620392</v>
      </c>
      <c r="BG282" s="15">
        <v>50.108715906209689</v>
      </c>
      <c r="BH282" s="15">
        <v>-151.12013356817371</v>
      </c>
    </row>
    <row r="283" spans="1:60">
      <c r="A283" s="48">
        <v>895</v>
      </c>
      <c r="B283" s="52">
        <v>2</v>
      </c>
      <c r="C283" s="52">
        <v>2</v>
      </c>
      <c r="D283" s="11" t="s">
        <v>295</v>
      </c>
      <c r="E283" s="14">
        <v>15463</v>
      </c>
      <c r="F283" s="14">
        <v>15092</v>
      </c>
      <c r="G283" s="21">
        <v>14938</v>
      </c>
      <c r="H283" s="21">
        <v>14814</v>
      </c>
      <c r="I283" s="21"/>
      <c r="J283" s="15">
        <v>1087190.5307428802</v>
      </c>
      <c r="K283" s="21">
        <v>1706487.9592344095</v>
      </c>
      <c r="L283" s="130">
        <v>2793678.4899772899</v>
      </c>
      <c r="M283" s="130"/>
      <c r="N283" s="21">
        <v>678745.99915357633</v>
      </c>
      <c r="O283" s="21">
        <v>1143626.9995058598</v>
      </c>
      <c r="P283" s="21">
        <v>-1366897.7669284607</v>
      </c>
      <c r="Q283" s="15">
        <v>523647.93983530824</v>
      </c>
      <c r="R283" s="12">
        <v>979123.17156628368</v>
      </c>
      <c r="S283" s="15"/>
      <c r="T283" s="15">
        <v>678745.99915357633</v>
      </c>
      <c r="U283" s="21">
        <v>879496.10426756344</v>
      </c>
      <c r="V283" s="21">
        <v>-447841.24</v>
      </c>
      <c r="W283" s="21">
        <v>-171488.24000000002</v>
      </c>
      <c r="X283" s="143">
        <v>-1366897.7669284607</v>
      </c>
      <c r="Y283" s="15">
        <v>742436.00302154373</v>
      </c>
      <c r="Z283" s="12">
        <v>314450.85951422283</v>
      </c>
      <c r="AA283" s="12"/>
      <c r="AB283" s="15">
        <v>678745.99915357633</v>
      </c>
      <c r="AC283" s="21">
        <v>620140.28944092453</v>
      </c>
      <c r="AD283" s="21">
        <v>-441457.2</v>
      </c>
      <c r="AE283" s="21">
        <v>-169175.88</v>
      </c>
      <c r="AF283" s="143">
        <v>-1366897.7669284607</v>
      </c>
      <c r="AG283" s="15">
        <v>742436.00302154373</v>
      </c>
      <c r="AH283" s="130">
        <v>63791.444687583949</v>
      </c>
      <c r="AI283" s="163"/>
      <c r="AJ283" s="15">
        <v>70.309159331493248</v>
      </c>
      <c r="AK283" s="15">
        <v>110.35943602369589</v>
      </c>
      <c r="AL283" s="15">
        <v>180.66859535518915</v>
      </c>
      <c r="AN283" s="143">
        <v>44.973893397401028</v>
      </c>
      <c r="AO283" s="143">
        <v>75.777034157557637</v>
      </c>
      <c r="AP283" s="143">
        <v>-90.571015566423313</v>
      </c>
      <c r="AQ283" s="143">
        <v>34.69705405746808</v>
      </c>
      <c r="AR283" s="143">
        <v>64.876966046003417</v>
      </c>
      <c r="AT283" s="143">
        <v>45.437541782941246</v>
      </c>
      <c r="AU283" s="143">
        <v>58.876429526547291</v>
      </c>
      <c r="AV283" s="143">
        <v>-29.98</v>
      </c>
      <c r="AW283" s="143">
        <v>-11.480000000000002</v>
      </c>
      <c r="AX283" s="143">
        <v>-91.504737376386444</v>
      </c>
      <c r="AY283" s="143">
        <v>49.701165016839184</v>
      </c>
      <c r="AZ283" s="143">
        <v>21.050398949941279</v>
      </c>
      <c r="BB283" s="15">
        <v>45.817874925987333</v>
      </c>
      <c r="BC283" s="15">
        <v>41.861771934718817</v>
      </c>
      <c r="BD283" s="15">
        <v>-29.8</v>
      </c>
      <c r="BE283" s="15">
        <v>-11.42</v>
      </c>
      <c r="BF283" s="15">
        <v>-92.270674154749614</v>
      </c>
      <c r="BG283" s="15">
        <v>50.11718664921991</v>
      </c>
      <c r="BH283" s="15">
        <v>4.306159355176451</v>
      </c>
    </row>
    <row r="284" spans="1:60">
      <c r="A284" s="48">
        <v>905</v>
      </c>
      <c r="B284" s="52">
        <v>15</v>
      </c>
      <c r="C284" s="52">
        <v>15</v>
      </c>
      <c r="D284" s="11" t="s">
        <v>296</v>
      </c>
      <c r="E284" s="14">
        <v>67615</v>
      </c>
      <c r="F284" s="14">
        <v>67988</v>
      </c>
      <c r="G284" s="21">
        <v>68956</v>
      </c>
      <c r="H284" s="21">
        <v>70361</v>
      </c>
      <c r="I284" s="21"/>
      <c r="J284" s="15">
        <v>-9982524.3593746722</v>
      </c>
      <c r="K284" s="21">
        <v>-4173467.9497271087</v>
      </c>
      <c r="L284" s="130">
        <v>-14155992.309101781</v>
      </c>
      <c r="M284" s="130"/>
      <c r="N284" s="21">
        <v>-14660741.097493727</v>
      </c>
      <c r="O284" s="21">
        <v>-6552200.7605374176</v>
      </c>
      <c r="P284" s="21">
        <v>-6157742.2063299883</v>
      </c>
      <c r="Q284" s="15">
        <v>2358983.3112591398</v>
      </c>
      <c r="R284" s="12">
        <v>-25011700.753101993</v>
      </c>
      <c r="S284" s="15"/>
      <c r="T284" s="15">
        <v>-14660741.097493727</v>
      </c>
      <c r="U284" s="21">
        <v>-5702444.8915645378</v>
      </c>
      <c r="V284" s="21">
        <v>-2067300.8800000001</v>
      </c>
      <c r="W284" s="21">
        <v>-791614.88</v>
      </c>
      <c r="X284" s="143">
        <v>-6157742.2063299883</v>
      </c>
      <c r="Y284" s="15">
        <v>3427193.5349011631</v>
      </c>
      <c r="Z284" s="12">
        <v>-25952650.420487083</v>
      </c>
      <c r="AA284" s="12"/>
      <c r="AB284" s="15">
        <v>-14660741.097493727</v>
      </c>
      <c r="AC284" s="21">
        <v>-4831177.7472783942</v>
      </c>
      <c r="AD284" s="21">
        <v>-2096757.8</v>
      </c>
      <c r="AE284" s="21">
        <v>-803522.62</v>
      </c>
      <c r="AF284" s="143">
        <v>-6157742.2063299883</v>
      </c>
      <c r="AG284" s="15">
        <v>3427193.5349011631</v>
      </c>
      <c r="AH284" s="130">
        <v>-25122747.936200947</v>
      </c>
      <c r="AI284" s="163"/>
      <c r="AJ284" s="15">
        <v>-147.63771884011939</v>
      </c>
      <c r="AK284" s="15">
        <v>-61.723995411182557</v>
      </c>
      <c r="AL284" s="15">
        <v>-209.36171425130195</v>
      </c>
      <c r="AN284" s="143">
        <v>-215.63718740797975</v>
      </c>
      <c r="AO284" s="143">
        <v>-96.372900519759625</v>
      </c>
      <c r="AP284" s="143">
        <v>-90.571015566423313</v>
      </c>
      <c r="AQ284" s="143">
        <v>34.69705405746808</v>
      </c>
      <c r="AR284" s="143">
        <v>-367.88404943669462</v>
      </c>
      <c r="AT284" s="143">
        <v>-212.6100861055416</v>
      </c>
      <c r="AU284" s="143">
        <v>-82.696863094792874</v>
      </c>
      <c r="AV284" s="143">
        <v>-29.98</v>
      </c>
      <c r="AW284" s="143">
        <v>-11.48</v>
      </c>
      <c r="AX284" s="143">
        <v>-89.299585334561002</v>
      </c>
      <c r="AY284" s="143">
        <v>49.701165016839191</v>
      </c>
      <c r="AZ284" s="143">
        <v>-376.36536951805618</v>
      </c>
      <c r="BB284" s="15">
        <v>-208.36459256539456</v>
      </c>
      <c r="BC284" s="15">
        <v>-68.662721497397627</v>
      </c>
      <c r="BD284" s="15">
        <v>-29.8</v>
      </c>
      <c r="BE284" s="15">
        <v>-11.42</v>
      </c>
      <c r="BF284" s="15">
        <v>-87.516411169966148</v>
      </c>
      <c r="BG284" s="15">
        <v>48.708709866277673</v>
      </c>
      <c r="BH284" s="15">
        <v>-357.05501536648069</v>
      </c>
    </row>
    <row r="285" spans="1:60">
      <c r="A285" s="48">
        <v>908</v>
      </c>
      <c r="B285" s="52">
        <v>6</v>
      </c>
      <c r="C285" s="52">
        <v>6</v>
      </c>
      <c r="D285" s="11" t="s">
        <v>297</v>
      </c>
      <c r="E285" s="14">
        <v>20695</v>
      </c>
      <c r="F285" s="14">
        <v>20703</v>
      </c>
      <c r="G285" s="21">
        <v>20694</v>
      </c>
      <c r="H285" s="21">
        <v>20847</v>
      </c>
      <c r="I285" s="21"/>
      <c r="J285" s="15">
        <v>-196172.36368123142</v>
      </c>
      <c r="K285" s="21">
        <v>261349.39126429276</v>
      </c>
      <c r="L285" s="130">
        <v>65177.027583061339</v>
      </c>
      <c r="M285" s="130"/>
      <c r="N285" s="21">
        <v>-2366758.386520341</v>
      </c>
      <c r="O285" s="21">
        <v>-960831.6600691455</v>
      </c>
      <c r="P285" s="21">
        <v>-1875091.7352716618</v>
      </c>
      <c r="Q285" s="15">
        <v>718333.11015176168</v>
      </c>
      <c r="R285" s="12">
        <v>-4484348.6717093866</v>
      </c>
      <c r="S285" s="15"/>
      <c r="T285" s="15">
        <v>-2366758.386520341</v>
      </c>
      <c r="U285" s="21">
        <v>-702072.82387238229</v>
      </c>
      <c r="V285" s="21">
        <v>-620406.12</v>
      </c>
      <c r="W285" s="21">
        <v>-237567.12</v>
      </c>
      <c r="X285" s="143">
        <v>-1875091.7352716618</v>
      </c>
      <c r="Y285" s="15">
        <v>1028515.90885847</v>
      </c>
      <c r="Z285" s="12">
        <v>-4773380.2768059159</v>
      </c>
      <c r="AA285" s="12"/>
      <c r="AB285" s="15">
        <v>-2366758.386520341</v>
      </c>
      <c r="AC285" s="21">
        <v>-436763.59741836047</v>
      </c>
      <c r="AD285" s="21">
        <v>-621240.6</v>
      </c>
      <c r="AE285" s="21">
        <v>-238072.74</v>
      </c>
      <c r="AF285" s="143">
        <v>-1875091.7352716618</v>
      </c>
      <c r="AG285" s="15">
        <v>1028515.90885847</v>
      </c>
      <c r="AH285" s="130">
        <v>-4509411.1503518932</v>
      </c>
      <c r="AI285" s="163"/>
      <c r="AJ285" s="15">
        <v>-9.4792154472689738</v>
      </c>
      <c r="AK285" s="15">
        <v>12.628624849687981</v>
      </c>
      <c r="AL285" s="15">
        <v>3.1494094024190065</v>
      </c>
      <c r="AN285" s="143">
        <v>-114.31958588225577</v>
      </c>
      <c r="AO285" s="143">
        <v>-46.410262284168745</v>
      </c>
      <c r="AP285" s="143">
        <v>-90.571015566423313</v>
      </c>
      <c r="AQ285" s="143">
        <v>34.69705405746808</v>
      </c>
      <c r="AR285" s="143">
        <v>-216.60380967537972</v>
      </c>
      <c r="AT285" s="143">
        <v>-114.36930446121296</v>
      </c>
      <c r="AU285" s="143">
        <v>-33.926395277490201</v>
      </c>
      <c r="AV285" s="143">
        <v>-29.98</v>
      </c>
      <c r="AW285" s="143">
        <v>-11.48</v>
      </c>
      <c r="AX285" s="143">
        <v>-90.61040568626953</v>
      </c>
      <c r="AY285" s="143">
        <v>49.701165016839184</v>
      </c>
      <c r="AZ285" s="143">
        <v>-230.66494040813356</v>
      </c>
      <c r="BB285" s="15">
        <v>-113.52992692091625</v>
      </c>
      <c r="BC285" s="15">
        <v>-20.950908879856119</v>
      </c>
      <c r="BD285" s="15">
        <v>-29.799999999999997</v>
      </c>
      <c r="BE285" s="15">
        <v>-11.42</v>
      </c>
      <c r="BF285" s="15">
        <v>-89.945399111222798</v>
      </c>
      <c r="BG285" s="15">
        <v>49.336398947497003</v>
      </c>
      <c r="BH285" s="15">
        <v>-216.30983596449815</v>
      </c>
    </row>
    <row r="286" spans="1:60">
      <c r="A286" s="48">
        <v>915</v>
      </c>
      <c r="B286" s="52">
        <v>11</v>
      </c>
      <c r="C286" s="52">
        <v>11</v>
      </c>
      <c r="D286" s="11" t="s">
        <v>298</v>
      </c>
      <c r="E286" s="14">
        <v>19973</v>
      </c>
      <c r="F286" s="14">
        <v>19759</v>
      </c>
      <c r="G286" s="21">
        <v>19727</v>
      </c>
      <c r="H286" s="21">
        <v>19669</v>
      </c>
      <c r="I286" s="21"/>
      <c r="J286" s="15">
        <v>773633.93252304895</v>
      </c>
      <c r="K286" s="21">
        <v>1033412.9961954993</v>
      </c>
      <c r="L286" s="130">
        <v>1807046.9287185483</v>
      </c>
      <c r="M286" s="130"/>
      <c r="N286" s="21">
        <v>-283286.14605132048</v>
      </c>
      <c r="O286" s="21">
        <v>9082.4161233286268</v>
      </c>
      <c r="P286" s="21">
        <v>-1789592.6965769583</v>
      </c>
      <c r="Q286" s="15">
        <v>685579.09112151177</v>
      </c>
      <c r="R286" s="12">
        <v>-1378217.3353834383</v>
      </c>
      <c r="S286" s="15"/>
      <c r="T286" s="15">
        <v>-283286.14605132048</v>
      </c>
      <c r="U286" s="21">
        <v>-40342.440689121569</v>
      </c>
      <c r="V286" s="21">
        <v>-591415.46</v>
      </c>
      <c r="W286" s="21">
        <v>-226465.96000000002</v>
      </c>
      <c r="X286" s="143">
        <v>-1789592.6965769583</v>
      </c>
      <c r="Y286" s="15">
        <v>980454.88228718657</v>
      </c>
      <c r="Z286" s="12">
        <v>-1950647.8210302135</v>
      </c>
      <c r="AA286" s="12"/>
      <c r="AB286" s="15">
        <v>-283286.14605132048</v>
      </c>
      <c r="AC286" s="21">
        <v>-83515.587068630979</v>
      </c>
      <c r="AD286" s="21">
        <v>-586136.20000000007</v>
      </c>
      <c r="AE286" s="21">
        <v>-224619.98</v>
      </c>
      <c r="AF286" s="143">
        <v>-1789592.6965769583</v>
      </c>
      <c r="AG286" s="15">
        <v>980454.88228718657</v>
      </c>
      <c r="AH286" s="130">
        <v>-1986695.7274097232</v>
      </c>
      <c r="AI286" s="163"/>
      <c r="AJ286" s="15">
        <v>38.733987509289989</v>
      </c>
      <c r="AK286" s="15">
        <v>51.74049948407847</v>
      </c>
      <c r="AL286" s="15">
        <v>90.474486993368458</v>
      </c>
      <c r="AN286" s="143">
        <v>-14.337068983821068</v>
      </c>
      <c r="AO286" s="143">
        <v>0.45965970561914199</v>
      </c>
      <c r="AP286" s="143">
        <v>-90.571015566423313</v>
      </c>
      <c r="AQ286" s="143">
        <v>34.69705405746808</v>
      </c>
      <c r="AR286" s="143">
        <v>-69.751370787157157</v>
      </c>
      <c r="AT286" s="143">
        <v>-14.360325749040426</v>
      </c>
      <c r="AU286" s="143">
        <v>-2.0450367865930739</v>
      </c>
      <c r="AV286" s="143">
        <v>-29.979999999999997</v>
      </c>
      <c r="AW286" s="143">
        <v>-11.48</v>
      </c>
      <c r="AX286" s="143">
        <v>-90.71793463663802</v>
      </c>
      <c r="AY286" s="143">
        <v>49.701165016839184</v>
      </c>
      <c r="AZ286" s="143">
        <v>-98.88213215543233</v>
      </c>
      <c r="BB286" s="15">
        <v>-14.402671516158446</v>
      </c>
      <c r="BC286" s="15">
        <v>-4.2460515058534227</v>
      </c>
      <c r="BD286" s="15">
        <v>-29.800000000000004</v>
      </c>
      <c r="BE286" s="15">
        <v>-11.42</v>
      </c>
      <c r="BF286" s="15">
        <v>-90.985443925820235</v>
      </c>
      <c r="BG286" s="15">
        <v>49.84772394566</v>
      </c>
      <c r="BH286" s="15">
        <v>-101.00644300217211</v>
      </c>
    </row>
    <row r="287" spans="1:60">
      <c r="A287" s="48">
        <v>918</v>
      </c>
      <c r="B287" s="52">
        <v>2</v>
      </c>
      <c r="C287" s="52">
        <v>2</v>
      </c>
      <c r="D287" s="11" t="s">
        <v>299</v>
      </c>
      <c r="E287" s="14">
        <v>2271</v>
      </c>
      <c r="F287" s="14">
        <v>2228</v>
      </c>
      <c r="G287" s="21">
        <v>2245</v>
      </c>
      <c r="H287" s="21">
        <v>2246</v>
      </c>
      <c r="I287" s="21"/>
      <c r="J287" s="15">
        <v>-60287.279328028912</v>
      </c>
      <c r="K287" s="21">
        <v>-20092.982377388667</v>
      </c>
      <c r="L287" s="130">
        <v>-80380.261705417579</v>
      </c>
      <c r="M287" s="130"/>
      <c r="N287" s="21">
        <v>-17764.273498652965</v>
      </c>
      <c r="O287" s="21">
        <v>1024.1218241194483</v>
      </c>
      <c r="P287" s="21">
        <v>-201792.22268199114</v>
      </c>
      <c r="Q287" s="15">
        <v>77305.036440038879</v>
      </c>
      <c r="R287" s="12">
        <v>-141227.33791648579</v>
      </c>
      <c r="S287" s="15"/>
      <c r="T287" s="15">
        <v>-17764.273498652965</v>
      </c>
      <c r="U287" s="21">
        <v>-4548.9628956608567</v>
      </c>
      <c r="V287" s="21">
        <v>-67305.100000000006</v>
      </c>
      <c r="W287" s="21">
        <v>-25772.600000000002</v>
      </c>
      <c r="X287" s="143">
        <v>-201792.22268199114</v>
      </c>
      <c r="Y287" s="15">
        <v>111579.11546280397</v>
      </c>
      <c r="Z287" s="12">
        <v>-205604.04361350101</v>
      </c>
      <c r="AA287" s="12"/>
      <c r="AB287" s="15">
        <v>-17764.273498652965</v>
      </c>
      <c r="AC287" s="21">
        <v>-9417.1126063520314</v>
      </c>
      <c r="AD287" s="21">
        <v>-66930.8</v>
      </c>
      <c r="AE287" s="21">
        <v>-25649.32</v>
      </c>
      <c r="AF287" s="143">
        <v>-201792.22268199114</v>
      </c>
      <c r="AG287" s="15">
        <v>111579.11546280397</v>
      </c>
      <c r="AH287" s="130">
        <v>-209974.61332419218</v>
      </c>
      <c r="AI287" s="163"/>
      <c r="AJ287" s="15">
        <v>-26.546578303843642</v>
      </c>
      <c r="AK287" s="15">
        <v>-8.8476364497528266</v>
      </c>
      <c r="AL287" s="15">
        <v>-35.394214753596465</v>
      </c>
      <c r="AN287" s="143">
        <v>-7.9731927731835572</v>
      </c>
      <c r="AO287" s="143">
        <v>0.45965970561914199</v>
      </c>
      <c r="AP287" s="143">
        <v>-90.571015566423313</v>
      </c>
      <c r="AQ287" s="143">
        <v>34.69705405746808</v>
      </c>
      <c r="AR287" s="143">
        <v>-63.387494576519657</v>
      </c>
      <c r="AT287" s="143">
        <v>-7.9128167031861762</v>
      </c>
      <c r="AU287" s="143">
        <v>-2.0262640960627425</v>
      </c>
      <c r="AV287" s="143">
        <v>-29.980000000000004</v>
      </c>
      <c r="AW287" s="143">
        <v>-11.48</v>
      </c>
      <c r="AX287" s="143">
        <v>-89.885177141198724</v>
      </c>
      <c r="AY287" s="143">
        <v>49.701165016839184</v>
      </c>
      <c r="AZ287" s="143">
        <v>-91.583092923608461</v>
      </c>
      <c r="BB287" s="15">
        <v>-7.9092936325258076</v>
      </c>
      <c r="BC287" s="15">
        <v>-4.1928373136028636</v>
      </c>
      <c r="BD287" s="15">
        <v>-29.8</v>
      </c>
      <c r="BE287" s="15">
        <v>-11.42</v>
      </c>
      <c r="BF287" s="15">
        <v>-89.845157026710211</v>
      </c>
      <c r="BG287" s="15">
        <v>49.679036270170954</v>
      </c>
      <c r="BH287" s="15">
        <v>-93.488251702667938</v>
      </c>
    </row>
    <row r="288" spans="1:60">
      <c r="A288" s="48">
        <v>921</v>
      </c>
      <c r="B288" s="52">
        <v>11</v>
      </c>
      <c r="C288" s="52">
        <v>11</v>
      </c>
      <c r="D288" s="11" t="s">
        <v>300</v>
      </c>
      <c r="E288" s="14">
        <v>1941</v>
      </c>
      <c r="F288" s="14">
        <v>1894</v>
      </c>
      <c r="G288" s="21">
        <v>1895</v>
      </c>
      <c r="H288" s="21">
        <v>1851</v>
      </c>
      <c r="I288" s="21"/>
      <c r="J288" s="15">
        <v>750034.47577336105</v>
      </c>
      <c r="K288" s="21">
        <v>114841.058094263</v>
      </c>
      <c r="L288" s="130">
        <v>864875.53386762401</v>
      </c>
      <c r="M288" s="130"/>
      <c r="N288" s="21">
        <v>716461.17453074642</v>
      </c>
      <c r="O288" s="21">
        <v>55991.826789529179</v>
      </c>
      <c r="P288" s="21">
        <v>-171541.50348280577</v>
      </c>
      <c r="Q288" s="15">
        <v>65716.22038484455</v>
      </c>
      <c r="R288" s="12">
        <v>666627.71822231438</v>
      </c>
      <c r="S288" s="15"/>
      <c r="T288" s="15">
        <v>716461.17453074642</v>
      </c>
      <c r="U288" s="21">
        <v>22844.204500811091</v>
      </c>
      <c r="V288" s="21">
        <v>-56812.1</v>
      </c>
      <c r="W288" s="21">
        <v>-21754.600000000002</v>
      </c>
      <c r="X288" s="143">
        <v>-171541.50348280577</v>
      </c>
      <c r="Y288" s="15">
        <v>94183.707706910252</v>
      </c>
      <c r="Z288" s="12">
        <v>583380.88325566193</v>
      </c>
      <c r="AA288" s="12"/>
      <c r="AB288" s="15">
        <v>716461.17453074642</v>
      </c>
      <c r="AC288" s="21">
        <v>-8005.391057643963</v>
      </c>
      <c r="AD288" s="21">
        <v>-55159.8</v>
      </c>
      <c r="AE288" s="21">
        <v>-21138.42</v>
      </c>
      <c r="AF288" s="143">
        <v>-171541.50348280577</v>
      </c>
      <c r="AG288" s="15">
        <v>94183.707706910252</v>
      </c>
      <c r="AH288" s="130">
        <v>554799.76769720681</v>
      </c>
      <c r="AI288" s="163"/>
      <c r="AJ288" s="15">
        <v>386.41652538555439</v>
      </c>
      <c r="AK288" s="15">
        <v>59.165923799208144</v>
      </c>
      <c r="AL288" s="15">
        <v>445.58244918476248</v>
      </c>
      <c r="AN288" s="143">
        <v>378.27939521158731</v>
      </c>
      <c r="AO288" s="143">
        <v>29.562738537238214</v>
      </c>
      <c r="AP288" s="143">
        <v>-90.571015566423327</v>
      </c>
      <c r="AQ288" s="143">
        <v>34.697054057468087</v>
      </c>
      <c r="AR288" s="143">
        <v>351.96817223987034</v>
      </c>
      <c r="AT288" s="143">
        <v>378.07977547796645</v>
      </c>
      <c r="AU288" s="143">
        <v>12.054989182486064</v>
      </c>
      <c r="AV288" s="143">
        <v>-29.98</v>
      </c>
      <c r="AW288" s="143">
        <v>-11.48</v>
      </c>
      <c r="AX288" s="143">
        <v>-90.52322083525371</v>
      </c>
      <c r="AY288" s="143">
        <v>49.701165016839184</v>
      </c>
      <c r="AZ288" s="143">
        <v>307.85270884203794</v>
      </c>
      <c r="BB288" s="15">
        <v>387.06708510575169</v>
      </c>
      <c r="BC288" s="15">
        <v>-4.324900625415431</v>
      </c>
      <c r="BD288" s="15">
        <v>-29.8</v>
      </c>
      <c r="BE288" s="15">
        <v>-11.42</v>
      </c>
      <c r="BF288" s="15">
        <v>-92.675042400219212</v>
      </c>
      <c r="BG288" s="15">
        <v>50.88260816148582</v>
      </c>
      <c r="BH288" s="15">
        <v>299.7297502416028</v>
      </c>
    </row>
    <row r="289" spans="1:60">
      <c r="A289" s="48">
        <v>922</v>
      </c>
      <c r="B289" s="52">
        <v>6</v>
      </c>
      <c r="C289" s="52">
        <v>6</v>
      </c>
      <c r="D289" s="11" t="s">
        <v>301</v>
      </c>
      <c r="E289" s="14">
        <v>4444</v>
      </c>
      <c r="F289" s="14">
        <v>4501</v>
      </c>
      <c r="G289" s="21">
        <v>4469</v>
      </c>
      <c r="H289" s="21">
        <v>4511</v>
      </c>
      <c r="I289" s="21"/>
      <c r="J289" s="15">
        <v>-317848.16307317681</v>
      </c>
      <c r="K289" s="21">
        <v>-336222.06590034679</v>
      </c>
      <c r="L289" s="130">
        <v>-654070.2289735236</v>
      </c>
      <c r="M289" s="130"/>
      <c r="N289" s="21">
        <v>-129757.74247225582</v>
      </c>
      <c r="O289" s="21">
        <v>-161683.98998585957</v>
      </c>
      <c r="P289" s="21">
        <v>-407660.14106447133</v>
      </c>
      <c r="Q289" s="15">
        <v>156171.44031266382</v>
      </c>
      <c r="R289" s="12">
        <v>-542930.43320992286</v>
      </c>
      <c r="S289" s="15"/>
      <c r="T289" s="15">
        <v>-129757.74247225582</v>
      </c>
      <c r="U289" s="21">
        <v>-105427.7217290064</v>
      </c>
      <c r="V289" s="21">
        <v>-133980.62</v>
      </c>
      <c r="W289" s="21">
        <v>-51304.12</v>
      </c>
      <c r="X289" s="143">
        <v>-407660.14106447133</v>
      </c>
      <c r="Y289" s="15">
        <v>222114.50646025431</v>
      </c>
      <c r="Z289" s="12">
        <v>-606015.83880547923</v>
      </c>
      <c r="AA289" s="12"/>
      <c r="AB289" s="15">
        <v>-129757.74247225582</v>
      </c>
      <c r="AC289" s="21">
        <v>-47747.345538620837</v>
      </c>
      <c r="AD289" s="21">
        <v>-134427.80000000002</v>
      </c>
      <c r="AE289" s="21">
        <v>-51515.62</v>
      </c>
      <c r="AF289" s="143">
        <v>-407660.14106447133</v>
      </c>
      <c r="AG289" s="15">
        <v>222114.50646025431</v>
      </c>
      <c r="AH289" s="130">
        <v>-548994.14261509373</v>
      </c>
      <c r="AI289" s="163"/>
      <c r="AJ289" s="15">
        <v>-71.522988990363814</v>
      </c>
      <c r="AK289" s="15">
        <v>-75.657530580636092</v>
      </c>
      <c r="AL289" s="15">
        <v>-147.18051957099991</v>
      </c>
      <c r="AN289" s="143">
        <v>-28.828647516608715</v>
      </c>
      <c r="AO289" s="143">
        <v>-35.921792931761736</v>
      </c>
      <c r="AP289" s="143">
        <v>-90.571015566423313</v>
      </c>
      <c r="AQ289" s="143">
        <v>34.69705405746808</v>
      </c>
      <c r="AR289" s="143">
        <v>-120.62440195732567</v>
      </c>
      <c r="AT289" s="143">
        <v>-29.03507327640542</v>
      </c>
      <c r="AU289" s="143">
        <v>-23.590897679348043</v>
      </c>
      <c r="AV289" s="143">
        <v>-29.98</v>
      </c>
      <c r="AW289" s="143">
        <v>-11.48</v>
      </c>
      <c r="AX289" s="143">
        <v>-91.219543760230778</v>
      </c>
      <c r="AY289" s="143">
        <v>49.701165016839184</v>
      </c>
      <c r="AZ289" s="143">
        <v>-135.60434969914505</v>
      </c>
      <c r="BB289" s="15">
        <v>-28.764740073654583</v>
      </c>
      <c r="BC289" s="15">
        <v>-10.584647647665891</v>
      </c>
      <c r="BD289" s="15">
        <v>-29.800000000000004</v>
      </c>
      <c r="BE289" s="15">
        <v>-11.42</v>
      </c>
      <c r="BF289" s="15">
        <v>-90.3702374339329</v>
      </c>
      <c r="BG289" s="15">
        <v>49.2384186345055</v>
      </c>
      <c r="BH289" s="15">
        <v>-121.70120652074789</v>
      </c>
    </row>
    <row r="290" spans="1:60">
      <c r="A290" s="48">
        <v>924</v>
      </c>
      <c r="B290" s="52">
        <v>16</v>
      </c>
      <c r="C290" s="52">
        <v>16</v>
      </c>
      <c r="D290" s="11" t="s">
        <v>302</v>
      </c>
      <c r="E290" s="14">
        <v>3004</v>
      </c>
      <c r="F290" s="14">
        <v>2946</v>
      </c>
      <c r="G290" s="21">
        <v>2936</v>
      </c>
      <c r="H290" s="21">
        <v>2931</v>
      </c>
      <c r="I290" s="21"/>
      <c r="J290" s="15">
        <v>-112246.7554178655</v>
      </c>
      <c r="K290" s="21">
        <v>-306884.62210322125</v>
      </c>
      <c r="L290" s="130">
        <v>-419131.37752108672</v>
      </c>
      <c r="M290" s="130"/>
      <c r="N290" s="21">
        <v>142262.69591691537</v>
      </c>
      <c r="O290" s="21">
        <v>-105484.10937441041</v>
      </c>
      <c r="P290" s="21">
        <v>-266822.21185868309</v>
      </c>
      <c r="Q290" s="15">
        <v>102217.52125330096</v>
      </c>
      <c r="R290" s="12">
        <v>-127826.10406287717</v>
      </c>
      <c r="S290" s="15"/>
      <c r="T290" s="15">
        <v>142262.69591691537</v>
      </c>
      <c r="U290" s="21">
        <v>-68663.188182522063</v>
      </c>
      <c r="V290" s="21">
        <v>-88021.28</v>
      </c>
      <c r="W290" s="21">
        <v>-33705.279999999999</v>
      </c>
      <c r="X290" s="143">
        <v>-266822.21185868309</v>
      </c>
      <c r="Y290" s="15">
        <v>145922.62048943984</v>
      </c>
      <c r="Z290" s="12">
        <v>-169026.64363484996</v>
      </c>
      <c r="AA290" s="12"/>
      <c r="AB290" s="15">
        <v>142262.69591691537</v>
      </c>
      <c r="AC290" s="21">
        <v>-30910.158132116412</v>
      </c>
      <c r="AD290" s="21">
        <v>-87343.8</v>
      </c>
      <c r="AE290" s="21">
        <v>-33472.019999999997</v>
      </c>
      <c r="AF290" s="143">
        <v>-266822.21185868309</v>
      </c>
      <c r="AG290" s="15">
        <v>145922.62048943984</v>
      </c>
      <c r="AH290" s="130">
        <v>-130362.87358444431</v>
      </c>
      <c r="AI290" s="163"/>
      <c r="AJ290" s="15">
        <v>-37.365764120461215</v>
      </c>
      <c r="AK290" s="15">
        <v>-102.15866248442785</v>
      </c>
      <c r="AL290" s="15">
        <v>-139.52442660488904</v>
      </c>
      <c r="AN290" s="143">
        <v>48.290120813616895</v>
      </c>
      <c r="AO290" s="143">
        <v>-35.805875551395253</v>
      </c>
      <c r="AP290" s="143">
        <v>-90.571015566423313</v>
      </c>
      <c r="AQ290" s="143">
        <v>34.69705405746808</v>
      </c>
      <c r="AR290" s="143">
        <v>-43.389716246733599</v>
      </c>
      <c r="AT290" s="143">
        <v>48.454596701946649</v>
      </c>
      <c r="AU290" s="143">
        <v>-23.386644476335853</v>
      </c>
      <c r="AV290" s="143">
        <v>-29.98</v>
      </c>
      <c r="AW290" s="143">
        <v>-11.48</v>
      </c>
      <c r="AX290" s="143">
        <v>-90.879499951867544</v>
      </c>
      <c r="AY290" s="143">
        <v>49.701165016839184</v>
      </c>
      <c r="AZ290" s="143">
        <v>-57.570382709417558</v>
      </c>
      <c r="BB290" s="15">
        <v>48.537255515836016</v>
      </c>
      <c r="BC290" s="15">
        <v>-10.54594272675415</v>
      </c>
      <c r="BD290" s="15">
        <v>-29.8</v>
      </c>
      <c r="BE290" s="15">
        <v>-11.419999999999998</v>
      </c>
      <c r="BF290" s="15">
        <v>-91.034531510980244</v>
      </c>
      <c r="BG290" s="15">
        <v>49.78595035463659</v>
      </c>
      <c r="BH290" s="15">
        <v>-44.477268367261793</v>
      </c>
    </row>
    <row r="291" spans="1:60">
      <c r="A291" s="48">
        <v>925</v>
      </c>
      <c r="B291" s="52">
        <v>11</v>
      </c>
      <c r="C291" s="52">
        <v>11</v>
      </c>
      <c r="D291" s="11" t="s">
        <v>303</v>
      </c>
      <c r="E291" s="14">
        <v>3490</v>
      </c>
      <c r="F291" s="14">
        <v>3427</v>
      </c>
      <c r="G291" s="21">
        <v>3387</v>
      </c>
      <c r="H291" s="21">
        <v>3352</v>
      </c>
      <c r="I291" s="21"/>
      <c r="J291" s="15">
        <v>1179051.7818548291</v>
      </c>
      <c r="K291" s="21">
        <v>899243.5286729018</v>
      </c>
      <c r="L291" s="130">
        <v>2078295.3105277307</v>
      </c>
      <c r="M291" s="130"/>
      <c r="N291" s="21">
        <v>1247974.7162913063</v>
      </c>
      <c r="O291" s="21">
        <v>879310.28616030735</v>
      </c>
      <c r="P291" s="21">
        <v>-310386.87034613267</v>
      </c>
      <c r="Q291" s="15">
        <v>118906.80425494311</v>
      </c>
      <c r="R291" s="12">
        <v>1935804.9363604239</v>
      </c>
      <c r="S291" s="15"/>
      <c r="T291" s="15">
        <v>1247974.7162913063</v>
      </c>
      <c r="U291" s="21">
        <v>819333.04139608517</v>
      </c>
      <c r="V291" s="21">
        <v>-101542.26</v>
      </c>
      <c r="W291" s="21">
        <v>-38882.76</v>
      </c>
      <c r="X291" s="143">
        <v>-310386.87034613267</v>
      </c>
      <c r="Y291" s="15">
        <v>168337.84591203433</v>
      </c>
      <c r="Z291" s="12">
        <v>1784833.7132532932</v>
      </c>
      <c r="AA291" s="12"/>
      <c r="AB291" s="15">
        <v>1247974.7162913063</v>
      </c>
      <c r="AC291" s="21">
        <v>760440.09298561001</v>
      </c>
      <c r="AD291" s="21">
        <v>-99889.600000000006</v>
      </c>
      <c r="AE291" s="21">
        <v>-38279.839999999997</v>
      </c>
      <c r="AF291" s="143">
        <v>-310386.87034613267</v>
      </c>
      <c r="AG291" s="15">
        <v>168337.84591203433</v>
      </c>
      <c r="AH291" s="130">
        <v>1728196.3448428179</v>
      </c>
      <c r="AI291" s="163"/>
      <c r="AJ291" s="15">
        <v>337.83718677788801</v>
      </c>
      <c r="AK291" s="15">
        <v>257.6629021985392</v>
      </c>
      <c r="AL291" s="15">
        <v>595.50008897642715</v>
      </c>
      <c r="AN291" s="143">
        <v>364.15953203714804</v>
      </c>
      <c r="AO291" s="143">
        <v>256.58310071791868</v>
      </c>
      <c r="AP291" s="143">
        <v>-90.571015566423299</v>
      </c>
      <c r="AQ291" s="143">
        <v>34.69705405746808</v>
      </c>
      <c r="AR291" s="143">
        <v>564.86867124611149</v>
      </c>
      <c r="AT291" s="143">
        <v>368.46020557759266</v>
      </c>
      <c r="AU291" s="143">
        <v>241.90523808564663</v>
      </c>
      <c r="AV291" s="143">
        <v>-29.979999999999997</v>
      </c>
      <c r="AW291" s="143">
        <v>-11.48</v>
      </c>
      <c r="AX291" s="143">
        <v>-91.640646692097036</v>
      </c>
      <c r="AY291" s="143">
        <v>49.701165016839191</v>
      </c>
      <c r="AZ291" s="143">
        <v>526.96596198798147</v>
      </c>
      <c r="BB291" s="15">
        <v>372.30749292700068</v>
      </c>
      <c r="BC291" s="15">
        <v>226.86160291933473</v>
      </c>
      <c r="BD291" s="15">
        <v>-29.8</v>
      </c>
      <c r="BE291" s="15">
        <v>-11.419999999999998</v>
      </c>
      <c r="BF291" s="15">
        <v>-92.597515019729315</v>
      </c>
      <c r="BG291" s="15">
        <v>50.220121095475633</v>
      </c>
      <c r="BH291" s="15">
        <v>515.57170192208173</v>
      </c>
    </row>
    <row r="292" spans="1:60">
      <c r="A292" s="48">
        <v>927</v>
      </c>
      <c r="B292" s="52">
        <v>1</v>
      </c>
      <c r="C292" s="136">
        <v>34</v>
      </c>
      <c r="D292" s="11" t="s">
        <v>304</v>
      </c>
      <c r="E292" s="14">
        <v>29239</v>
      </c>
      <c r="F292" s="14">
        <v>28913</v>
      </c>
      <c r="G292" s="21">
        <v>28811</v>
      </c>
      <c r="H292" s="21">
        <v>28799</v>
      </c>
      <c r="I292" s="21"/>
      <c r="J292" s="15">
        <v>-5557.1046756499763</v>
      </c>
      <c r="K292" s="21">
        <v>888842.21028579981</v>
      </c>
      <c r="L292" s="130">
        <v>883285.1056101498</v>
      </c>
      <c r="M292" s="130"/>
      <c r="N292" s="21">
        <v>1377674.5288266833</v>
      </c>
      <c r="O292" s="21">
        <v>1256110.5394529135</v>
      </c>
      <c r="P292" s="21">
        <v>-2618679.7730719973</v>
      </c>
      <c r="Q292" s="15">
        <v>1003195.9239635746</v>
      </c>
      <c r="R292" s="12">
        <v>1018301.2191711742</v>
      </c>
      <c r="S292" s="15"/>
      <c r="T292" s="15">
        <v>1377674.5288266833</v>
      </c>
      <c r="U292" s="21">
        <v>750093.00870650064</v>
      </c>
      <c r="V292" s="21">
        <v>-863753.78</v>
      </c>
      <c r="W292" s="21">
        <v>-330750.28000000003</v>
      </c>
      <c r="X292" s="143">
        <v>-2618679.7730719973</v>
      </c>
      <c r="Y292" s="15">
        <v>1431940.2653001538</v>
      </c>
      <c r="Z292" s="12">
        <v>-253476.03023865959</v>
      </c>
      <c r="AA292" s="12"/>
      <c r="AB292" s="15">
        <v>1377674.5288266833</v>
      </c>
      <c r="AC292" s="21">
        <v>253223.49677417843</v>
      </c>
      <c r="AD292" s="21">
        <v>-858210.20000000007</v>
      </c>
      <c r="AE292" s="21">
        <v>-328884.58</v>
      </c>
      <c r="AF292" s="143">
        <v>-2618679.7730719973</v>
      </c>
      <c r="AG292" s="15">
        <v>1431940.2653001538</v>
      </c>
      <c r="AH292" s="130">
        <v>-742936.26217098208</v>
      </c>
      <c r="AI292" s="163"/>
      <c r="AJ292" s="15">
        <v>-0.19005795942576614</v>
      </c>
      <c r="AK292" s="15">
        <v>30.399200050815686</v>
      </c>
      <c r="AL292" s="15">
        <v>30.209142091389918</v>
      </c>
      <c r="AN292" s="143">
        <v>47.648965130795261</v>
      </c>
      <c r="AO292" s="143">
        <v>43.444490002867688</v>
      </c>
      <c r="AP292" s="143">
        <v>-90.571015566423313</v>
      </c>
      <c r="AQ292" s="143">
        <v>34.69705405746808</v>
      </c>
      <c r="AR292" s="143">
        <v>35.219493624707717</v>
      </c>
      <c r="AT292" s="143">
        <v>47.817657451205555</v>
      </c>
      <c r="AU292" s="143">
        <v>26.034952230276652</v>
      </c>
      <c r="AV292" s="143">
        <v>-29.98</v>
      </c>
      <c r="AW292" s="143">
        <v>-11.48</v>
      </c>
      <c r="AX292" s="143">
        <v>-90.891665442782184</v>
      </c>
      <c r="AY292" s="143">
        <v>49.701165016839184</v>
      </c>
      <c r="AZ292" s="143">
        <v>-8.7978907444607817</v>
      </c>
      <c r="BB292" s="15">
        <v>47.837582166973966</v>
      </c>
      <c r="BC292" s="15">
        <v>8.7927878320142518</v>
      </c>
      <c r="BD292" s="15">
        <v>-29.8</v>
      </c>
      <c r="BE292" s="15">
        <v>-11.42</v>
      </c>
      <c r="BF292" s="15">
        <v>-90.929538285079246</v>
      </c>
      <c r="BG292" s="15">
        <v>49.721874554677377</v>
      </c>
      <c r="BH292" s="15">
        <v>-25.797293731413664</v>
      </c>
    </row>
    <row r="293" spans="1:60">
      <c r="A293" s="48">
        <v>931</v>
      </c>
      <c r="B293" s="52">
        <v>13</v>
      </c>
      <c r="C293" s="52">
        <v>13</v>
      </c>
      <c r="D293" s="11" t="s">
        <v>305</v>
      </c>
      <c r="E293" s="14">
        <v>6070</v>
      </c>
      <c r="F293" s="14">
        <v>5951</v>
      </c>
      <c r="G293" s="21">
        <v>5877</v>
      </c>
      <c r="H293" s="21">
        <v>5764</v>
      </c>
      <c r="I293" s="21"/>
      <c r="J293" s="15">
        <v>3485528.4450906515</v>
      </c>
      <c r="K293" s="21">
        <v>2415658.0169623923</v>
      </c>
      <c r="L293" s="130">
        <v>5901186.4620530438</v>
      </c>
      <c r="M293" s="130"/>
      <c r="N293" s="21">
        <v>2423456.0997318863</v>
      </c>
      <c r="O293" s="21">
        <v>1593161.3055082881</v>
      </c>
      <c r="P293" s="21">
        <v>-538988.11363578518</v>
      </c>
      <c r="Q293" s="15">
        <v>206482.16869599253</v>
      </c>
      <c r="R293" s="12">
        <v>3684111.4603003818</v>
      </c>
      <c r="S293" s="15"/>
      <c r="T293" s="15">
        <v>2423456.0997318863</v>
      </c>
      <c r="U293" s="21">
        <v>1489010.5662051407</v>
      </c>
      <c r="V293" s="21">
        <v>-176192.46</v>
      </c>
      <c r="W293" s="21">
        <v>-67467.960000000006</v>
      </c>
      <c r="X293" s="143">
        <v>-538988.11363578518</v>
      </c>
      <c r="Y293" s="15">
        <v>292093.74680396385</v>
      </c>
      <c r="Z293" s="12">
        <v>3421911.8791052061</v>
      </c>
      <c r="AA293" s="12"/>
      <c r="AB293" s="15">
        <v>2423456.0997318863</v>
      </c>
      <c r="AC293" s="21">
        <v>1386742.7121080477</v>
      </c>
      <c r="AD293" s="21">
        <v>-171767.2</v>
      </c>
      <c r="AE293" s="21">
        <v>-65824.88</v>
      </c>
      <c r="AF293" s="143">
        <v>-538988.11363578518</v>
      </c>
      <c r="AG293" s="15">
        <v>292093.74680396385</v>
      </c>
      <c r="AH293" s="130">
        <v>3325712.3650081125</v>
      </c>
      <c r="AI293" s="163"/>
      <c r="AJ293" s="15">
        <v>574.22214910883883</v>
      </c>
      <c r="AK293" s="15">
        <v>397.96672437601188</v>
      </c>
      <c r="AL293" s="15">
        <v>972.18887348485066</v>
      </c>
      <c r="AN293" s="143">
        <v>407.23510329892224</v>
      </c>
      <c r="AO293" s="143">
        <v>267.71320878983164</v>
      </c>
      <c r="AP293" s="143">
        <v>-90.571015566423327</v>
      </c>
      <c r="AQ293" s="143">
        <v>34.69705405746808</v>
      </c>
      <c r="AR293" s="143">
        <v>619.07435057979865</v>
      </c>
      <c r="AT293" s="143">
        <v>412.36278709067318</v>
      </c>
      <c r="AU293" s="143">
        <v>253.36235599883284</v>
      </c>
      <c r="AV293" s="143">
        <v>-29.979999999999997</v>
      </c>
      <c r="AW293" s="143">
        <v>-11.48</v>
      </c>
      <c r="AX293" s="143">
        <v>-91.711436725503688</v>
      </c>
      <c r="AY293" s="143">
        <v>49.701165016839177</v>
      </c>
      <c r="AZ293" s="143">
        <v>582.25487138084156</v>
      </c>
      <c r="BB293" s="15">
        <v>420.44692916930711</v>
      </c>
      <c r="BC293" s="15">
        <v>240.58686885982783</v>
      </c>
      <c r="BD293" s="15">
        <v>-29.8</v>
      </c>
      <c r="BE293" s="15">
        <v>-11.42</v>
      </c>
      <c r="BF293" s="15">
        <v>-93.509388208845451</v>
      </c>
      <c r="BG293" s="15">
        <v>50.67552859194376</v>
      </c>
      <c r="BH293" s="15">
        <v>576.97993841223331</v>
      </c>
    </row>
    <row r="294" spans="1:60">
      <c r="A294" s="48">
        <v>934</v>
      </c>
      <c r="B294" s="52">
        <v>14</v>
      </c>
      <c r="C294" s="52">
        <v>14</v>
      </c>
      <c r="D294" s="11" t="s">
        <v>306</v>
      </c>
      <c r="E294" s="14">
        <v>2756</v>
      </c>
      <c r="F294" s="14">
        <v>2671</v>
      </c>
      <c r="G294" s="21">
        <v>2656</v>
      </c>
      <c r="H294" s="21">
        <v>2607</v>
      </c>
      <c r="I294" s="21"/>
      <c r="J294" s="15">
        <v>336309.764575137</v>
      </c>
      <c r="K294" s="21">
        <v>41941.985497061847</v>
      </c>
      <c r="L294" s="130">
        <v>378251.75007219886</v>
      </c>
      <c r="M294" s="130"/>
      <c r="N294" s="21">
        <v>387817.17312497686</v>
      </c>
      <c r="O294" s="21">
        <v>24766.956265841585</v>
      </c>
      <c r="P294" s="21">
        <v>-241915.18257791665</v>
      </c>
      <c r="Q294" s="15">
        <v>92675.831387497237</v>
      </c>
      <c r="R294" s="12">
        <v>263344.77820039907</v>
      </c>
      <c r="S294" s="15"/>
      <c r="T294" s="15">
        <v>387817.17312497686</v>
      </c>
      <c r="U294" s="21">
        <v>-5453.446990264878</v>
      </c>
      <c r="V294" s="21">
        <v>-79626.880000000005</v>
      </c>
      <c r="W294" s="21">
        <v>-30490.880000000001</v>
      </c>
      <c r="X294" s="143">
        <v>-241915.18257791665</v>
      </c>
      <c r="Y294" s="15">
        <v>132006.29428472489</v>
      </c>
      <c r="Z294" s="12">
        <v>162337.07784152022</v>
      </c>
      <c r="AA294" s="12"/>
      <c r="AB294" s="15">
        <v>387817.17312497686</v>
      </c>
      <c r="AC294" s="21">
        <v>-11289.54567844088</v>
      </c>
      <c r="AD294" s="21">
        <v>-77688.600000000006</v>
      </c>
      <c r="AE294" s="21">
        <v>-29771.94</v>
      </c>
      <c r="AF294" s="143">
        <v>-241915.18257791665</v>
      </c>
      <c r="AG294" s="15">
        <v>132006.29428472489</v>
      </c>
      <c r="AH294" s="130">
        <v>159158.19915334423</v>
      </c>
      <c r="AI294" s="163"/>
      <c r="AJ294" s="15">
        <v>122.02821646412808</v>
      </c>
      <c r="AK294" s="15">
        <v>15.218427248571063</v>
      </c>
      <c r="AL294" s="15">
        <v>137.24664371269915</v>
      </c>
      <c r="AN294" s="143">
        <v>145.19549723885319</v>
      </c>
      <c r="AO294" s="143">
        <v>9.2725407210189381</v>
      </c>
      <c r="AP294" s="143">
        <v>-90.571015566423313</v>
      </c>
      <c r="AQ294" s="143">
        <v>34.69705405746808</v>
      </c>
      <c r="AR294" s="143">
        <v>98.594076450916916</v>
      </c>
      <c r="AT294" s="143">
        <v>146.01550192958467</v>
      </c>
      <c r="AU294" s="143">
        <v>-2.0532556439250294</v>
      </c>
      <c r="AV294" s="143">
        <v>-29.98</v>
      </c>
      <c r="AW294" s="143">
        <v>-11.48</v>
      </c>
      <c r="AX294" s="143">
        <v>-91.082523560962599</v>
      </c>
      <c r="AY294" s="143">
        <v>49.701165016839191</v>
      </c>
      <c r="AZ294" s="143">
        <v>61.120887741536229</v>
      </c>
      <c r="BB294" s="15">
        <v>148.75994366128762</v>
      </c>
      <c r="BC294" s="15">
        <v>-4.3304739848258071</v>
      </c>
      <c r="BD294" s="15">
        <v>-29.8</v>
      </c>
      <c r="BE294" s="15">
        <v>-11.42</v>
      </c>
      <c r="BF294" s="15">
        <v>-92.794469726857173</v>
      </c>
      <c r="BG294" s="15">
        <v>50.635325770895626</v>
      </c>
      <c r="BH294" s="15">
        <v>61.050325720500283</v>
      </c>
    </row>
    <row r="295" spans="1:60">
      <c r="A295" s="48">
        <v>935</v>
      </c>
      <c r="B295" s="52">
        <v>8</v>
      </c>
      <c r="C295" s="52">
        <v>8</v>
      </c>
      <c r="D295" s="11" t="s">
        <v>307</v>
      </c>
      <c r="E295" s="14">
        <v>3040</v>
      </c>
      <c r="F295" s="14">
        <v>2985</v>
      </c>
      <c r="G295" s="21">
        <v>2927</v>
      </c>
      <c r="H295" s="21">
        <v>2831</v>
      </c>
      <c r="I295" s="21"/>
      <c r="J295" s="15">
        <v>168608.49134791258</v>
      </c>
      <c r="K295" s="21">
        <v>254581.80028331411</v>
      </c>
      <c r="L295" s="130">
        <v>423190.29163122666</v>
      </c>
      <c r="M295" s="130"/>
      <c r="N295" s="21">
        <v>51133.37343081351</v>
      </c>
      <c r="O295" s="21">
        <v>118879.73521033525</v>
      </c>
      <c r="P295" s="21">
        <v>-270354.4814657736</v>
      </c>
      <c r="Q295" s="15">
        <v>103570.70636154222</v>
      </c>
      <c r="R295" s="12">
        <v>3229.3335369173728</v>
      </c>
      <c r="S295" s="15"/>
      <c r="T295" s="15">
        <v>51133.37343081351</v>
      </c>
      <c r="U295" s="21">
        <v>66638.102405782192</v>
      </c>
      <c r="V295" s="21">
        <v>-87751.46</v>
      </c>
      <c r="W295" s="21">
        <v>-33601.96</v>
      </c>
      <c r="X295" s="143">
        <v>-270354.4814657736</v>
      </c>
      <c r="Y295" s="15">
        <v>145475.3100042883</v>
      </c>
      <c r="Z295" s="12">
        <v>-128461.11562488959</v>
      </c>
      <c r="AA295" s="12"/>
      <c r="AB295" s="15">
        <v>51133.37343081351</v>
      </c>
      <c r="AC295" s="21">
        <v>15340.917986386703</v>
      </c>
      <c r="AD295" s="21">
        <v>-84363.8</v>
      </c>
      <c r="AE295" s="21">
        <v>-32330.02</v>
      </c>
      <c r="AF295" s="143">
        <v>-270354.4814657736</v>
      </c>
      <c r="AG295" s="15">
        <v>145475.3100042883</v>
      </c>
      <c r="AH295" s="130">
        <v>-175098.70004428507</v>
      </c>
      <c r="AI295" s="163"/>
      <c r="AJ295" s="15">
        <v>55.463319522339667</v>
      </c>
      <c r="AK295" s="15">
        <v>83.744013251090166</v>
      </c>
      <c r="AL295" s="15">
        <v>139.20733277342981</v>
      </c>
      <c r="AN295" s="143">
        <v>17.130108352031325</v>
      </c>
      <c r="AO295" s="143">
        <v>39.82570693813576</v>
      </c>
      <c r="AP295" s="143">
        <v>-90.571015566423313</v>
      </c>
      <c r="AQ295" s="143">
        <v>34.69705405746808</v>
      </c>
      <c r="AR295" s="143">
        <v>1.0818537812118503</v>
      </c>
      <c r="AT295" s="143">
        <v>17.469550198433041</v>
      </c>
      <c r="AU295" s="143">
        <v>22.766690265043454</v>
      </c>
      <c r="AV295" s="143">
        <v>-29.98</v>
      </c>
      <c r="AW295" s="143">
        <v>-11.48</v>
      </c>
      <c r="AX295" s="143">
        <v>-92.365726500093473</v>
      </c>
      <c r="AY295" s="143">
        <v>49.701165016839184</v>
      </c>
      <c r="AZ295" s="143">
        <v>-43.888321019777791</v>
      </c>
      <c r="BB295" s="15">
        <v>18.061947520598203</v>
      </c>
      <c r="BC295" s="15">
        <v>5.4189042692994356</v>
      </c>
      <c r="BD295" s="15">
        <v>-29.8</v>
      </c>
      <c r="BE295" s="15">
        <v>-11.42</v>
      </c>
      <c r="BF295" s="15">
        <v>-95.49787406067594</v>
      </c>
      <c r="BG295" s="15">
        <v>51.386545391836208</v>
      </c>
      <c r="BH295" s="15">
        <v>-61.850476878942096</v>
      </c>
    </row>
    <row r="296" spans="1:60">
      <c r="A296" s="48">
        <v>936</v>
      </c>
      <c r="B296" s="52">
        <v>6</v>
      </c>
      <c r="C296" s="52">
        <v>6</v>
      </c>
      <c r="D296" s="11" t="s">
        <v>308</v>
      </c>
      <c r="E296" s="14">
        <v>6465</v>
      </c>
      <c r="F296" s="14">
        <v>6395</v>
      </c>
      <c r="G296" s="21">
        <v>6275</v>
      </c>
      <c r="H296" s="21">
        <v>6190</v>
      </c>
      <c r="I296" s="21"/>
      <c r="J296" s="15">
        <v>2153809.1112912162</v>
      </c>
      <c r="K296" s="21">
        <v>1117123.4764624948</v>
      </c>
      <c r="L296" s="130">
        <v>3270932.5877537113</v>
      </c>
      <c r="M296" s="130"/>
      <c r="N296" s="21">
        <v>2013081.7288322644</v>
      </c>
      <c r="O296" s="21">
        <v>900584.11592877656</v>
      </c>
      <c r="P296" s="21">
        <v>-579201.64454727713</v>
      </c>
      <c r="Q296" s="15">
        <v>221887.66069750837</v>
      </c>
      <c r="R296" s="12">
        <v>2556351.8609112725</v>
      </c>
      <c r="S296" s="15"/>
      <c r="T296" s="15">
        <v>2013081.7288322644</v>
      </c>
      <c r="U296" s="21">
        <v>788662.76189691154</v>
      </c>
      <c r="V296" s="21">
        <v>-188124.5</v>
      </c>
      <c r="W296" s="21">
        <v>-72037</v>
      </c>
      <c r="X296" s="143">
        <v>-579201.64454727713</v>
      </c>
      <c r="Y296" s="15">
        <v>311874.81048066588</v>
      </c>
      <c r="Z296" s="12">
        <v>2274256.1566625647</v>
      </c>
      <c r="AA296" s="12"/>
      <c r="AB296" s="15">
        <v>2013081.7288322644</v>
      </c>
      <c r="AC296" s="21">
        <v>678764.77383592864</v>
      </c>
      <c r="AD296" s="21">
        <v>-184462</v>
      </c>
      <c r="AE296" s="21">
        <v>-70689.8</v>
      </c>
      <c r="AF296" s="143">
        <v>-579201.64454727713</v>
      </c>
      <c r="AG296" s="15">
        <v>311874.81048066588</v>
      </c>
      <c r="AH296" s="130">
        <v>2169367.868601582</v>
      </c>
      <c r="AI296" s="163"/>
      <c r="AJ296" s="15">
        <v>333.14912780993291</v>
      </c>
      <c r="AK296" s="15">
        <v>172.79558800657307</v>
      </c>
      <c r="AL296" s="15">
        <v>505.944715816506</v>
      </c>
      <c r="AN296" s="143">
        <v>314.78994977830564</v>
      </c>
      <c r="AO296" s="143">
        <v>140.82628865188062</v>
      </c>
      <c r="AP296" s="143">
        <v>-90.571015566423313</v>
      </c>
      <c r="AQ296" s="143">
        <v>34.69705405746808</v>
      </c>
      <c r="AR296" s="143">
        <v>399.74227692123105</v>
      </c>
      <c r="AT296" s="143">
        <v>320.80983726410591</v>
      </c>
      <c r="AU296" s="143">
        <v>125.68330866883052</v>
      </c>
      <c r="AV296" s="143">
        <v>-29.98</v>
      </c>
      <c r="AW296" s="143">
        <v>-11.48</v>
      </c>
      <c r="AX296" s="143">
        <v>-92.303050923868867</v>
      </c>
      <c r="AY296" s="143">
        <v>49.701165016839184</v>
      </c>
      <c r="AZ296" s="143">
        <v>362.43126002590674</v>
      </c>
      <c r="BB296" s="15">
        <v>325.21514197613317</v>
      </c>
      <c r="BC296" s="15">
        <v>109.655052315982</v>
      </c>
      <c r="BD296" s="15">
        <v>-29.8</v>
      </c>
      <c r="BE296" s="15">
        <v>-11.42</v>
      </c>
      <c r="BF296" s="15">
        <v>-93.570540314584349</v>
      </c>
      <c r="BG296" s="15">
        <v>50.383652743241662</v>
      </c>
      <c r="BH296" s="15">
        <v>350.46330672077255</v>
      </c>
    </row>
    <row r="297" spans="1:60">
      <c r="A297" s="48">
        <v>946</v>
      </c>
      <c r="B297" s="52">
        <v>15</v>
      </c>
      <c r="C297" s="52">
        <v>15</v>
      </c>
      <c r="D297" s="11" t="s">
        <v>309</v>
      </c>
      <c r="E297" s="14">
        <v>6376</v>
      </c>
      <c r="F297" s="14">
        <v>6287</v>
      </c>
      <c r="G297" s="21">
        <v>6291</v>
      </c>
      <c r="H297" s="21">
        <v>6210</v>
      </c>
      <c r="I297" s="21"/>
      <c r="J297" s="15">
        <v>-129119.71376491245</v>
      </c>
      <c r="K297" s="21">
        <v>208628.18064327849</v>
      </c>
      <c r="L297" s="130">
        <v>79508.466878366045</v>
      </c>
      <c r="M297" s="130"/>
      <c r="N297" s="21">
        <v>-143352.98486907966</v>
      </c>
      <c r="O297" s="21">
        <v>78398.348915778624</v>
      </c>
      <c r="P297" s="21">
        <v>-569419.97486610338</v>
      </c>
      <c r="Q297" s="15">
        <v>218140.37885930183</v>
      </c>
      <c r="R297" s="12">
        <v>-416234.23196010268</v>
      </c>
      <c r="S297" s="15"/>
      <c r="T297" s="15">
        <v>-143352.98486907966</v>
      </c>
      <c r="U297" s="21">
        <v>-12836.323934030434</v>
      </c>
      <c r="V297" s="21">
        <v>-188604.18</v>
      </c>
      <c r="W297" s="21">
        <v>-72220.680000000008</v>
      </c>
      <c r="X297" s="143">
        <v>-569419.97486610338</v>
      </c>
      <c r="Y297" s="15">
        <v>312670.0291209353</v>
      </c>
      <c r="Z297" s="12">
        <v>-673764.11454827804</v>
      </c>
      <c r="AA297" s="12"/>
      <c r="AB297" s="15">
        <v>-143352.98486907966</v>
      </c>
      <c r="AC297" s="21">
        <v>-26573.333463256386</v>
      </c>
      <c r="AD297" s="21">
        <v>-185058</v>
      </c>
      <c r="AE297" s="21">
        <v>-70918.2</v>
      </c>
      <c r="AF297" s="143">
        <v>-569419.97486610338</v>
      </c>
      <c r="AG297" s="15">
        <v>312670.0291209353</v>
      </c>
      <c r="AH297" s="130">
        <v>-682652.46407750412</v>
      </c>
      <c r="AI297" s="163"/>
      <c r="AJ297" s="15">
        <v>-20.250896136278616</v>
      </c>
      <c r="AK297" s="15">
        <v>32.720856437151582</v>
      </c>
      <c r="AL297" s="15">
        <v>12.469960300872968</v>
      </c>
      <c r="AN297" s="143">
        <v>-22.801492742019988</v>
      </c>
      <c r="AO297" s="143">
        <v>12.469913936023321</v>
      </c>
      <c r="AP297" s="143">
        <v>-90.571015566423313</v>
      </c>
      <c r="AQ297" s="143">
        <v>34.69705405746808</v>
      </c>
      <c r="AR297" s="143">
        <v>-66.205540314951918</v>
      </c>
      <c r="AT297" s="143">
        <v>-22.786994892557569</v>
      </c>
      <c r="AU297" s="143">
        <v>-2.0404266307471679</v>
      </c>
      <c r="AV297" s="143">
        <v>-29.98</v>
      </c>
      <c r="AW297" s="143">
        <v>-11.48</v>
      </c>
      <c r="AX297" s="143">
        <v>-90.513427891607591</v>
      </c>
      <c r="AY297" s="143">
        <v>49.701165016839184</v>
      </c>
      <c r="AZ297" s="143">
        <v>-107.09968439807312</v>
      </c>
      <c r="BB297" s="15">
        <v>-23.084216565069188</v>
      </c>
      <c r="BC297" s="15">
        <v>-4.2791197203311411</v>
      </c>
      <c r="BD297" s="15">
        <v>-29.8</v>
      </c>
      <c r="BE297" s="15">
        <v>-11.42</v>
      </c>
      <c r="BF297" s="15">
        <v>-91.694037820628566</v>
      </c>
      <c r="BG297" s="15">
        <v>50.349441082276215</v>
      </c>
      <c r="BH297" s="15">
        <v>-109.92793302375267</v>
      </c>
    </row>
    <row r="298" spans="1:60">
      <c r="A298" s="48">
        <v>976</v>
      </c>
      <c r="B298" s="52">
        <v>19</v>
      </c>
      <c r="C298" s="52">
        <v>19</v>
      </c>
      <c r="D298" s="11" t="s">
        <v>310</v>
      </c>
      <c r="E298" s="14">
        <v>3830</v>
      </c>
      <c r="F298" s="14">
        <v>3788</v>
      </c>
      <c r="G298" s="21">
        <v>3765</v>
      </c>
      <c r="H298" s="21">
        <v>3721</v>
      </c>
      <c r="I298" s="21"/>
      <c r="J298" s="15">
        <v>714989.39707910444</v>
      </c>
      <c r="K298" s="21">
        <v>385554.64346689451</v>
      </c>
      <c r="L298" s="130">
        <v>1100544.0405459991</v>
      </c>
      <c r="M298" s="130"/>
      <c r="N298" s="21">
        <v>-127900.7688860496</v>
      </c>
      <c r="O298" s="21">
        <v>-135426.97762742435</v>
      </c>
      <c r="P298" s="21">
        <v>-343083.00696561154</v>
      </c>
      <c r="Q298" s="15">
        <v>131432.4407696891</v>
      </c>
      <c r="R298" s="12">
        <v>-474978.3127093963</v>
      </c>
      <c r="S298" s="15"/>
      <c r="T298" s="15">
        <v>-127900.7688860496</v>
      </c>
      <c r="U298" s="21">
        <v>-88082.222204860518</v>
      </c>
      <c r="V298" s="21">
        <v>-112874.7</v>
      </c>
      <c r="W298" s="21">
        <v>-43222.200000000004</v>
      </c>
      <c r="X298" s="143">
        <v>-343083.00696561154</v>
      </c>
      <c r="Y298" s="15">
        <v>187124.88628839955</v>
      </c>
      <c r="Z298" s="12">
        <v>-528038.01176812209</v>
      </c>
      <c r="AA298" s="12"/>
      <c r="AB298" s="15">
        <v>-127900.7688860496</v>
      </c>
      <c r="AC298" s="21">
        <v>-39538.950707597585</v>
      </c>
      <c r="AD298" s="21">
        <v>-110885.8</v>
      </c>
      <c r="AE298" s="21">
        <v>-42493.82</v>
      </c>
      <c r="AF298" s="143">
        <v>-343083.00696561154</v>
      </c>
      <c r="AG298" s="15">
        <v>187124.88628839955</v>
      </c>
      <c r="AH298" s="130">
        <v>-476777.46027085907</v>
      </c>
      <c r="AI298" s="163"/>
      <c r="AJ298" s="15">
        <v>186.6813047203928</v>
      </c>
      <c r="AK298" s="15">
        <v>100.66700873809256</v>
      </c>
      <c r="AL298" s="15">
        <v>287.34831345848539</v>
      </c>
      <c r="AN298" s="143">
        <v>-33.764722514796624</v>
      </c>
      <c r="AO298" s="143">
        <v>-35.751578043142651</v>
      </c>
      <c r="AP298" s="143">
        <v>-90.571015566423327</v>
      </c>
      <c r="AQ298" s="143">
        <v>34.697054057468087</v>
      </c>
      <c r="AR298" s="143">
        <v>-125.39026206689448</v>
      </c>
      <c r="AT298" s="143">
        <v>-33.970987751938807</v>
      </c>
      <c r="AU298" s="143">
        <v>-23.39501253781156</v>
      </c>
      <c r="AV298" s="143">
        <v>-29.98</v>
      </c>
      <c r="AW298" s="143">
        <v>-11.48</v>
      </c>
      <c r="AX298" s="143">
        <v>-91.124304638940643</v>
      </c>
      <c r="AY298" s="143">
        <v>49.701165016839191</v>
      </c>
      <c r="AZ298" s="143">
        <v>-140.24913991185181</v>
      </c>
      <c r="BB298" s="15">
        <v>-34.372687150241759</v>
      </c>
      <c r="BC298" s="15">
        <v>-10.625893767158717</v>
      </c>
      <c r="BD298" s="15">
        <v>-29.8</v>
      </c>
      <c r="BE298" s="15">
        <v>-11.42</v>
      </c>
      <c r="BF298" s="15">
        <v>-92.20182933770802</v>
      </c>
      <c r="BG298" s="15">
        <v>50.288870273689746</v>
      </c>
      <c r="BH298" s="15">
        <v>-128.13153998141871</v>
      </c>
    </row>
    <row r="299" spans="1:60">
      <c r="A299" s="48">
        <v>977</v>
      </c>
      <c r="B299" s="52">
        <v>17</v>
      </c>
      <c r="C299" s="52">
        <v>17</v>
      </c>
      <c r="D299" s="11" t="s">
        <v>311</v>
      </c>
      <c r="E299" s="14">
        <v>15357</v>
      </c>
      <c r="F299" s="14">
        <v>15293</v>
      </c>
      <c r="G299" s="21">
        <v>15369</v>
      </c>
      <c r="H299" s="21">
        <v>15406</v>
      </c>
      <c r="I299" s="21"/>
      <c r="J299" s="15">
        <v>20025.058790852534</v>
      </c>
      <c r="K299" s="21">
        <v>-354600.10826635326</v>
      </c>
      <c r="L299" s="130">
        <v>-334575.04947550071</v>
      </c>
      <c r="M299" s="130"/>
      <c r="N299" s="21">
        <v>-576692.41300287575</v>
      </c>
      <c r="O299" s="21">
        <v>-586619.98732657521</v>
      </c>
      <c r="P299" s="21">
        <v>-1385102.5410573117</v>
      </c>
      <c r="Q299" s="15">
        <v>530622.04770085937</v>
      </c>
      <c r="R299" s="12">
        <v>-2017792.8936859036</v>
      </c>
      <c r="S299" s="15"/>
      <c r="T299" s="15">
        <v>-576692.41300287575</v>
      </c>
      <c r="U299" s="21">
        <v>-395478.66085422336</v>
      </c>
      <c r="V299" s="21">
        <v>-460762.62</v>
      </c>
      <c r="W299" s="21">
        <v>-176436.12</v>
      </c>
      <c r="X299" s="143">
        <v>-1385102.5410573117</v>
      </c>
      <c r="Y299" s="15">
        <v>763857.2051438014</v>
      </c>
      <c r="Z299" s="12">
        <v>-2230615.1497706096</v>
      </c>
      <c r="AA299" s="12"/>
      <c r="AB299" s="15">
        <v>-576692.41300287575</v>
      </c>
      <c r="AC299" s="21">
        <v>-199498.65794829887</v>
      </c>
      <c r="AD299" s="21">
        <v>-459098.8</v>
      </c>
      <c r="AE299" s="21">
        <v>-175936.52</v>
      </c>
      <c r="AF299" s="143">
        <v>-1385102.5410573117</v>
      </c>
      <c r="AG299" s="15">
        <v>763857.2051438014</v>
      </c>
      <c r="AH299" s="130">
        <v>-2032471.7268646848</v>
      </c>
      <c r="AI299" s="163"/>
      <c r="AJ299" s="15">
        <v>1.3039694465619935</v>
      </c>
      <c r="AK299" s="15">
        <v>-23.090454402966287</v>
      </c>
      <c r="AL299" s="15">
        <v>-21.786484956404291</v>
      </c>
      <c r="AN299" s="143">
        <v>-37.709567318569</v>
      </c>
      <c r="AO299" s="143">
        <v>-38.358725385900428</v>
      </c>
      <c r="AP299" s="143">
        <v>-90.571015566423313</v>
      </c>
      <c r="AQ299" s="143">
        <v>34.69705405746808</v>
      </c>
      <c r="AR299" s="143">
        <v>-131.94225421342469</v>
      </c>
      <c r="AT299" s="143">
        <v>-37.523092784363051</v>
      </c>
      <c r="AU299" s="143">
        <v>-25.732231170162233</v>
      </c>
      <c r="AV299" s="143">
        <v>-29.98</v>
      </c>
      <c r="AW299" s="143">
        <v>-11.48</v>
      </c>
      <c r="AX299" s="143">
        <v>-90.123140155983577</v>
      </c>
      <c r="AY299" s="143">
        <v>49.701165016839184</v>
      </c>
      <c r="AZ299" s="143">
        <v>-145.1372990936697</v>
      </c>
      <c r="BB299" s="15">
        <v>-37.432975009923133</v>
      </c>
      <c r="BC299" s="15">
        <v>-12.949413082454814</v>
      </c>
      <c r="BD299" s="15">
        <v>-29.8</v>
      </c>
      <c r="BE299" s="15">
        <v>-11.42</v>
      </c>
      <c r="BF299" s="15">
        <v>-89.906694862865876</v>
      </c>
      <c r="BG299" s="15">
        <v>49.581799632857418</v>
      </c>
      <c r="BH299" s="15">
        <v>-131.92728332238639</v>
      </c>
    </row>
    <row r="300" spans="1:60">
      <c r="A300" s="48">
        <v>980</v>
      </c>
      <c r="B300" s="52">
        <v>6</v>
      </c>
      <c r="C300" s="52">
        <v>6</v>
      </c>
      <c r="D300" s="11" t="s">
        <v>312</v>
      </c>
      <c r="E300" s="14">
        <v>33533</v>
      </c>
      <c r="F300" s="14">
        <v>33607</v>
      </c>
      <c r="G300" s="21">
        <v>33677</v>
      </c>
      <c r="H300" s="21">
        <v>33704</v>
      </c>
      <c r="I300" s="21"/>
      <c r="J300" s="15">
        <v>-434704.46374581836</v>
      </c>
      <c r="K300" s="21">
        <v>-1195571.6348365312</v>
      </c>
      <c r="L300" s="130">
        <v>-1630276.0985823497</v>
      </c>
      <c r="M300" s="130"/>
      <c r="N300" s="21">
        <v>333869.35435929714</v>
      </c>
      <c r="O300" s="21">
        <v>-317866.56004470051</v>
      </c>
      <c r="P300" s="21">
        <v>-3043820.1201407881</v>
      </c>
      <c r="Q300" s="15">
        <v>1166063.8957093298</v>
      </c>
      <c r="R300" s="12">
        <v>-1861753.4301168616</v>
      </c>
      <c r="S300" s="15"/>
      <c r="T300" s="15">
        <v>333869.35435929714</v>
      </c>
      <c r="U300" s="21">
        <v>-68616.245975975937</v>
      </c>
      <c r="V300" s="21">
        <v>-1009636.46</v>
      </c>
      <c r="W300" s="21">
        <v>-386611.96</v>
      </c>
      <c r="X300" s="143">
        <v>-3043820.1201407881</v>
      </c>
      <c r="Y300" s="15">
        <v>1673786.1342720934</v>
      </c>
      <c r="Z300" s="12">
        <v>-2501029.2974853734</v>
      </c>
      <c r="AA300" s="12"/>
      <c r="AB300" s="15">
        <v>333869.35435929714</v>
      </c>
      <c r="AC300" s="21">
        <v>-142047.08409410805</v>
      </c>
      <c r="AD300" s="21">
        <v>-1004379.2000000001</v>
      </c>
      <c r="AE300" s="21">
        <v>-384899.68</v>
      </c>
      <c r="AF300" s="143">
        <v>-3043820.1201407881</v>
      </c>
      <c r="AG300" s="15">
        <v>1673786.1342720934</v>
      </c>
      <c r="AH300" s="130">
        <v>-2567490.5956035056</v>
      </c>
      <c r="AI300" s="163"/>
      <c r="AJ300" s="15">
        <v>-12.963482651293305</v>
      </c>
      <c r="AK300" s="15">
        <v>-35.653584076477834</v>
      </c>
      <c r="AL300" s="15">
        <v>-48.617066727771146</v>
      </c>
      <c r="AN300" s="143">
        <v>9.934518236060855</v>
      </c>
      <c r="AO300" s="143">
        <v>-9.4583437987532513</v>
      </c>
      <c r="AP300" s="143">
        <v>-90.571015566423313</v>
      </c>
      <c r="AQ300" s="143">
        <v>34.69705405746808</v>
      </c>
      <c r="AR300" s="143">
        <v>-55.39778707164762</v>
      </c>
      <c r="AT300" s="143">
        <v>9.9138686450484652</v>
      </c>
      <c r="AU300" s="143">
        <v>-2.0374809506777902</v>
      </c>
      <c r="AV300" s="143">
        <v>-29.98</v>
      </c>
      <c r="AW300" s="143">
        <v>-11.48</v>
      </c>
      <c r="AX300" s="143">
        <v>-90.382757375680384</v>
      </c>
      <c r="AY300" s="143">
        <v>49.701165016839191</v>
      </c>
      <c r="AZ300" s="143">
        <v>-74.265204664470517</v>
      </c>
      <c r="BB300" s="15">
        <v>9.9059267255903496</v>
      </c>
      <c r="BC300" s="15">
        <v>-4.2145467628206754</v>
      </c>
      <c r="BD300" s="15">
        <v>-29.8</v>
      </c>
      <c r="BE300" s="15">
        <v>-11.42</v>
      </c>
      <c r="BF300" s="15">
        <v>-90.310352484594944</v>
      </c>
      <c r="BG300" s="15">
        <v>49.66134981818459</v>
      </c>
      <c r="BH300" s="15">
        <v>-76.177622703640679</v>
      </c>
    </row>
    <row r="301" spans="1:60">
      <c r="A301" s="48">
        <v>981</v>
      </c>
      <c r="B301" s="52">
        <v>5</v>
      </c>
      <c r="C301" s="52">
        <v>5</v>
      </c>
      <c r="D301" s="11" t="s">
        <v>313</v>
      </c>
      <c r="E301" s="14">
        <v>2282</v>
      </c>
      <c r="F301" s="14">
        <v>2237</v>
      </c>
      <c r="G301" s="21">
        <v>2207</v>
      </c>
      <c r="H301" s="21">
        <v>2193</v>
      </c>
      <c r="I301" s="21"/>
      <c r="J301" s="15">
        <v>455638.53422491642</v>
      </c>
      <c r="K301" s="21">
        <v>231866.46627345079</v>
      </c>
      <c r="L301" s="130">
        <v>687505.00049836724</v>
      </c>
      <c r="M301" s="130"/>
      <c r="N301" s="21">
        <v>660669.82322699786</v>
      </c>
      <c r="O301" s="21">
        <v>325531.30138366378</v>
      </c>
      <c r="P301" s="21">
        <v>-202607.36182208895</v>
      </c>
      <c r="Q301" s="15">
        <v>77617.309926556089</v>
      </c>
      <c r="R301" s="12">
        <v>861211.07271512877</v>
      </c>
      <c r="S301" s="15"/>
      <c r="T301" s="15">
        <v>660669.82322699786</v>
      </c>
      <c r="U301" s="21">
        <v>286380.70420316624</v>
      </c>
      <c r="V301" s="21">
        <v>-66165.86</v>
      </c>
      <c r="W301" s="21">
        <v>-25336.36</v>
      </c>
      <c r="X301" s="143">
        <v>-202607.36182208895</v>
      </c>
      <c r="Y301" s="15">
        <v>109690.47119216408</v>
      </c>
      <c r="Z301" s="12">
        <v>762631.41680023936</v>
      </c>
      <c r="AA301" s="12"/>
      <c r="AB301" s="15">
        <v>660669.82322699786</v>
      </c>
      <c r="AC301" s="21">
        <v>247937.88961482866</v>
      </c>
      <c r="AD301" s="21">
        <v>-65351.4</v>
      </c>
      <c r="AE301" s="21">
        <v>-25044.06</v>
      </c>
      <c r="AF301" s="143">
        <v>-202607.36182208895</v>
      </c>
      <c r="AG301" s="15">
        <v>109690.47119216408</v>
      </c>
      <c r="AH301" s="130">
        <v>725295.36221190158</v>
      </c>
      <c r="AI301" s="163"/>
      <c r="AJ301" s="15">
        <v>199.66631648769345</v>
      </c>
      <c r="AK301" s="15">
        <v>101.60668986566643</v>
      </c>
      <c r="AL301" s="15">
        <v>301.2730063533599</v>
      </c>
      <c r="AN301" s="143">
        <v>295.33742656548856</v>
      </c>
      <c r="AO301" s="143">
        <v>145.52136852197756</v>
      </c>
      <c r="AP301" s="143">
        <v>-90.571015566423313</v>
      </c>
      <c r="AQ301" s="143">
        <v>34.69705405746808</v>
      </c>
      <c r="AR301" s="143">
        <v>384.98483357851086</v>
      </c>
      <c r="AT301" s="143">
        <v>299.3519815255994</v>
      </c>
      <c r="AU301" s="143">
        <v>129.76017408389953</v>
      </c>
      <c r="AV301" s="143">
        <v>-29.98</v>
      </c>
      <c r="AW301" s="143">
        <v>-11.48</v>
      </c>
      <c r="AX301" s="143">
        <v>-91.802157599496581</v>
      </c>
      <c r="AY301" s="143">
        <v>49.701165016839184</v>
      </c>
      <c r="AZ301" s="143">
        <v>345.55116302684155</v>
      </c>
      <c r="BB301" s="15">
        <v>301.26302928727671</v>
      </c>
      <c r="BC301" s="15">
        <v>113.05877319417631</v>
      </c>
      <c r="BD301" s="15">
        <v>-29.8</v>
      </c>
      <c r="BE301" s="15">
        <v>-11.42</v>
      </c>
      <c r="BF301" s="15">
        <v>-92.388217885129478</v>
      </c>
      <c r="BG301" s="15">
        <v>50.018454715989094</v>
      </c>
      <c r="BH301" s="15">
        <v>330.73203931231262</v>
      </c>
    </row>
    <row r="302" spans="1:60">
      <c r="A302" s="48">
        <v>989</v>
      </c>
      <c r="B302" s="52">
        <v>14</v>
      </c>
      <c r="C302" s="52">
        <v>14</v>
      </c>
      <c r="D302" s="11" t="s">
        <v>314</v>
      </c>
      <c r="E302" s="14">
        <v>5484</v>
      </c>
      <c r="F302" s="14">
        <v>5406</v>
      </c>
      <c r="G302" s="21">
        <v>5316</v>
      </c>
      <c r="H302" s="21">
        <v>5220</v>
      </c>
      <c r="I302" s="21"/>
      <c r="J302" s="15">
        <v>-856359.96821526811</v>
      </c>
      <c r="K302" s="21">
        <v>-513703.6001898286</v>
      </c>
      <c r="L302" s="130">
        <v>-1370063.5684050967</v>
      </c>
      <c r="M302" s="130"/>
      <c r="N302" s="21">
        <v>-955924.69870101451</v>
      </c>
      <c r="O302" s="21">
        <v>-521728.60846079641</v>
      </c>
      <c r="P302" s="21">
        <v>-489626.91015208443</v>
      </c>
      <c r="Q302" s="15">
        <v>187572.27423467243</v>
      </c>
      <c r="R302" s="12">
        <v>-1779707.9430792229</v>
      </c>
      <c r="S302" s="15"/>
      <c r="T302" s="15">
        <v>-955924.69870101451</v>
      </c>
      <c r="U302" s="21">
        <v>-454161.09319828858</v>
      </c>
      <c r="V302" s="21">
        <v>-159373.68</v>
      </c>
      <c r="W302" s="21">
        <v>-61027.68</v>
      </c>
      <c r="X302" s="143">
        <v>-489626.91015208443</v>
      </c>
      <c r="Y302" s="15">
        <v>264211.3932295171</v>
      </c>
      <c r="Z302" s="12">
        <v>-1855902.6688218703</v>
      </c>
      <c r="AA302" s="12"/>
      <c r="AB302" s="15">
        <v>-955924.69870101451</v>
      </c>
      <c r="AC302" s="21">
        <v>-384883.12970457063</v>
      </c>
      <c r="AD302" s="21">
        <v>-155556</v>
      </c>
      <c r="AE302" s="21">
        <v>-59612.4</v>
      </c>
      <c r="AF302" s="143">
        <v>-489626.91015208443</v>
      </c>
      <c r="AG302" s="15">
        <v>264211.3932295171</v>
      </c>
      <c r="AH302" s="130">
        <v>-1781391.7453281523</v>
      </c>
      <c r="AI302" s="163"/>
      <c r="AJ302" s="15">
        <v>-156.15608464902775</v>
      </c>
      <c r="AK302" s="15">
        <v>-93.673158313243732</v>
      </c>
      <c r="AL302" s="15">
        <v>-249.82924296227145</v>
      </c>
      <c r="AN302" s="143">
        <v>-176.8266183316712</v>
      </c>
      <c r="AO302" s="143">
        <v>-96.509176555826201</v>
      </c>
      <c r="AP302" s="143">
        <v>-90.571015566423313</v>
      </c>
      <c r="AQ302" s="143">
        <v>34.69705405746808</v>
      </c>
      <c r="AR302" s="143">
        <v>-329.20975639645263</v>
      </c>
      <c r="AT302" s="143">
        <v>-179.82029697159791</v>
      </c>
      <c r="AU302" s="143">
        <v>-85.432861775449325</v>
      </c>
      <c r="AV302" s="143">
        <v>-29.98</v>
      </c>
      <c r="AW302" s="143">
        <v>-11.48</v>
      </c>
      <c r="AX302" s="143">
        <v>-92.104384904455316</v>
      </c>
      <c r="AY302" s="143">
        <v>49.701165016839184</v>
      </c>
      <c r="AZ302" s="143">
        <v>-349.11637863466336</v>
      </c>
      <c r="BB302" s="15">
        <v>-183.12733691590316</v>
      </c>
      <c r="BC302" s="15">
        <v>-73.732400326546099</v>
      </c>
      <c r="BD302" s="15">
        <v>-29.8</v>
      </c>
      <c r="BE302" s="15">
        <v>-11.42</v>
      </c>
      <c r="BF302" s="15">
        <v>-93.798258649824604</v>
      </c>
      <c r="BG302" s="15">
        <v>50.615209430941974</v>
      </c>
      <c r="BH302" s="15">
        <v>-341.26278646133187</v>
      </c>
    </row>
    <row r="303" spans="1:60">
      <c r="A303" s="48">
        <v>992</v>
      </c>
      <c r="B303" s="52">
        <v>13</v>
      </c>
      <c r="C303" s="52">
        <v>13</v>
      </c>
      <c r="D303" s="11" t="s">
        <v>315</v>
      </c>
      <c r="E303" s="14">
        <v>18318</v>
      </c>
      <c r="F303" s="14">
        <v>18120</v>
      </c>
      <c r="G303" s="21">
        <v>17971</v>
      </c>
      <c r="H303" s="21">
        <v>17740</v>
      </c>
      <c r="I303" s="21"/>
      <c r="J303" s="15">
        <v>3464287.3897799039</v>
      </c>
      <c r="K303" s="21">
        <v>3425570.8857296463</v>
      </c>
      <c r="L303" s="130">
        <v>6889858.2755095502</v>
      </c>
      <c r="M303" s="130"/>
      <c r="N303" s="21">
        <v>-217370.51605603099</v>
      </c>
      <c r="O303" s="21">
        <v>623408.774349752</v>
      </c>
      <c r="P303" s="21">
        <v>-1641146.8020635904</v>
      </c>
      <c r="Q303" s="15">
        <v>628710.61952132161</v>
      </c>
      <c r="R303" s="12">
        <v>-606397.92424854788</v>
      </c>
      <c r="S303" s="15"/>
      <c r="T303" s="15">
        <v>-217370.51605603099</v>
      </c>
      <c r="U303" s="21">
        <v>306283.6867723646</v>
      </c>
      <c r="V303" s="21">
        <v>-538770.57999999996</v>
      </c>
      <c r="W303" s="21">
        <v>-206307.08000000002</v>
      </c>
      <c r="X303" s="143">
        <v>-1641146.8020635904</v>
      </c>
      <c r="Y303" s="15">
        <v>893179.63651761704</v>
      </c>
      <c r="Z303" s="12">
        <v>-1404131.6548296399</v>
      </c>
      <c r="AA303" s="12"/>
      <c r="AB303" s="15">
        <v>-217370.51605603099</v>
      </c>
      <c r="AC303" s="21">
        <v>-5108.2668890914465</v>
      </c>
      <c r="AD303" s="21">
        <v>-528652</v>
      </c>
      <c r="AE303" s="21">
        <v>-202590.8</v>
      </c>
      <c r="AF303" s="143">
        <v>-1641146.8020635904</v>
      </c>
      <c r="AG303" s="15">
        <v>893179.63651761704</v>
      </c>
      <c r="AH303" s="130">
        <v>-1701688.7484910958</v>
      </c>
      <c r="AI303" s="163"/>
      <c r="AJ303" s="15">
        <v>189.11930285947724</v>
      </c>
      <c r="AK303" s="15">
        <v>187.00572582867377</v>
      </c>
      <c r="AL303" s="15">
        <v>376.12502868815102</v>
      </c>
      <c r="AN303" s="143">
        <v>-11.996165345255573</v>
      </c>
      <c r="AO303" s="143">
        <v>34.4044577455713</v>
      </c>
      <c r="AP303" s="143">
        <v>-90.571015566423313</v>
      </c>
      <c r="AQ303" s="143">
        <v>34.69705405746808</v>
      </c>
      <c r="AR303" s="143">
        <v>-33.46566910863951</v>
      </c>
      <c r="AT303" s="143">
        <v>-12.095627180236548</v>
      </c>
      <c r="AU303" s="143">
        <v>17.043218895574235</v>
      </c>
      <c r="AV303" s="143">
        <v>-29.979999999999997</v>
      </c>
      <c r="AW303" s="143">
        <v>-11.48</v>
      </c>
      <c r="AX303" s="143">
        <v>-91.321952148661197</v>
      </c>
      <c r="AY303" s="143">
        <v>49.701165016839184</v>
      </c>
      <c r="AZ303" s="143">
        <v>-78.133195416484327</v>
      </c>
      <c r="BB303" s="15">
        <v>-12.253129428186639</v>
      </c>
      <c r="BC303" s="15">
        <v>-0.28795191032082562</v>
      </c>
      <c r="BD303" s="15">
        <v>-29.8</v>
      </c>
      <c r="BE303" s="15">
        <v>-11.42</v>
      </c>
      <c r="BF303" s="15">
        <v>-92.511093690168565</v>
      </c>
      <c r="BG303" s="15">
        <v>50.348344786787884</v>
      </c>
      <c r="BH303" s="15">
        <v>-95.923830241888155</v>
      </c>
    </row>
    <row r="304" spans="1:60">
      <c r="F304" s="17"/>
      <c r="T304" s="15"/>
      <c r="U304" s="21"/>
      <c r="V304" s="21"/>
      <c r="W304" s="21"/>
      <c r="AH304" s="12"/>
      <c r="BB304" s="20"/>
      <c r="BC304" s="20"/>
      <c r="BD304" s="20"/>
      <c r="BE304" s="20"/>
      <c r="BF304" s="20"/>
      <c r="BG304" s="20"/>
      <c r="BH304" s="20"/>
    </row>
    <row r="305" spans="6:31">
      <c r="F305" s="17"/>
      <c r="T305" s="15"/>
      <c r="U305" s="21"/>
      <c r="V305" s="21"/>
      <c r="W305" s="21"/>
    </row>
    <row r="306" spans="6:31">
      <c r="F306" s="17"/>
    </row>
    <row r="307" spans="6:31">
      <c r="F307" s="17"/>
    </row>
    <row r="319" spans="6:31">
      <c r="S319" s="20"/>
      <c r="AB319" s="20"/>
      <c r="AC319" s="20"/>
      <c r="AD319" s="20"/>
      <c r="AE319" s="20"/>
    </row>
    <row r="320" spans="6:31">
      <c r="S320" s="20"/>
      <c r="AB320" s="20"/>
      <c r="AC320" s="20"/>
      <c r="AD320" s="20"/>
      <c r="AE320" s="20"/>
    </row>
    <row r="321" spans="19:31">
      <c r="S321" s="20"/>
      <c r="T321" s="20"/>
      <c r="U321" s="20"/>
      <c r="V321" s="20"/>
      <c r="W321" s="20"/>
      <c r="AB321" s="20"/>
      <c r="AC321" s="20"/>
      <c r="AD321" s="20"/>
      <c r="AE321" s="20"/>
    </row>
    <row r="322" spans="19:31">
      <c r="S322" s="20"/>
      <c r="T322" s="20"/>
      <c r="U322" s="20"/>
      <c r="V322" s="20"/>
      <c r="W322" s="20"/>
      <c r="AB322" s="20"/>
      <c r="AC322" s="20"/>
      <c r="AD322" s="20"/>
      <c r="AE322" s="20"/>
    </row>
    <row r="323" spans="19:31">
      <c r="S323" s="20"/>
      <c r="T323" s="20"/>
      <c r="U323" s="20"/>
      <c r="V323" s="20"/>
      <c r="W323" s="20"/>
      <c r="AB323" s="20"/>
      <c r="AC323" s="20"/>
      <c r="AD323" s="20"/>
      <c r="AE323" s="20"/>
    </row>
    <row r="324" spans="19:31">
      <c r="S324" s="20"/>
      <c r="T324" s="20"/>
      <c r="U324" s="20"/>
      <c r="V324" s="20"/>
      <c r="W324" s="20"/>
      <c r="AB324" s="20"/>
      <c r="AC324" s="20"/>
      <c r="AD324" s="20"/>
      <c r="AE324" s="20"/>
    </row>
    <row r="325" spans="19:31">
      <c r="T325" s="20"/>
      <c r="U325" s="20"/>
      <c r="V325" s="20"/>
      <c r="W325" s="20"/>
    </row>
    <row r="326" spans="19:31">
      <c r="T326" s="20"/>
      <c r="U326" s="20"/>
      <c r="V326" s="20"/>
      <c r="W326" s="20"/>
    </row>
  </sheetData>
  <autoFilter ref="A10:BH10" xr:uid="{89FA2009-52EA-47E3-9231-A8884B148C6D}">
    <sortState xmlns:xlrd2="http://schemas.microsoft.com/office/spreadsheetml/2017/richdata2" ref="A11:BH303">
      <sortCondition ref="A10"/>
    </sortState>
  </autoFilter>
  <phoneticPr fontId="37" type="noConversion"/>
  <conditionalFormatting sqref="G11:I302">
    <cfRule type="cellIs" dxfId="0" priority="2" operator="lessThan">
      <formula>0</formula>
    </cfRule>
  </conditionalFormatting>
  <pageMargins left="0.7" right="0.7" top="0.75" bottom="0.75" header="0.3" footer="0.3"/>
  <pageSetup paperSize="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894D9-F40C-4D4B-A6DD-2BD2E7E6E0FD}">
  <dimension ref="A1:F383"/>
  <sheetViews>
    <sheetView workbookViewId="0">
      <pane ySplit="9" topLeftCell="A10" activePane="bottomLeft" state="frozen"/>
      <selection pane="bottomLeft" activeCell="A9" sqref="A9"/>
    </sheetView>
  </sheetViews>
  <sheetFormatPr defaultRowHeight="13.5"/>
  <cols>
    <col min="1" max="1" width="10.7109375" style="19" customWidth="1"/>
    <col min="2" max="2" width="37.7109375" style="19" bestFit="1" customWidth="1"/>
    <col min="3" max="4" width="10.85546875" style="19" bestFit="1" customWidth="1"/>
    <col min="5" max="5" width="11.85546875" style="19" bestFit="1" customWidth="1"/>
    <col min="6" max="6" width="11.85546875" bestFit="1" customWidth="1"/>
  </cols>
  <sheetData>
    <row r="1" spans="1:6" ht="30.75">
      <c r="A1" s="167" t="s">
        <v>585</v>
      </c>
    </row>
    <row r="2" spans="1:6" ht="15">
      <c r="A2" s="395" t="s">
        <v>607</v>
      </c>
      <c r="B2" s="40"/>
    </row>
    <row r="3" spans="1:6" ht="15">
      <c r="A3" s="416" t="s">
        <v>608</v>
      </c>
      <c r="B3" s="40"/>
    </row>
    <row r="5" spans="1:6" ht="15.75">
      <c r="A5" s="80"/>
      <c r="B5" s="391"/>
    </row>
    <row r="6" spans="1:6" ht="19.5">
      <c r="A6" s="169"/>
    </row>
    <row r="7" spans="1:6" ht="18.75">
      <c r="A7" s="170"/>
    </row>
    <row r="9" spans="1:6" ht="16.5">
      <c r="A9" s="37" t="s">
        <v>474</v>
      </c>
      <c r="B9" s="29" t="s">
        <v>11</v>
      </c>
      <c r="C9" s="175" t="s">
        <v>475</v>
      </c>
      <c r="D9" s="175" t="s">
        <v>397</v>
      </c>
      <c r="E9" s="175" t="s">
        <v>476</v>
      </c>
      <c r="F9" s="175" t="s">
        <v>477</v>
      </c>
    </row>
    <row r="10" spans="1:6" ht="16.5">
      <c r="A10" s="18"/>
      <c r="B10" s="9" t="s">
        <v>398</v>
      </c>
      <c r="C10" s="20"/>
      <c r="D10" s="20"/>
      <c r="E10" s="20"/>
      <c r="F10" s="21">
        <v>20139049.860375583</v>
      </c>
    </row>
    <row r="11" spans="1:6" ht="16.5">
      <c r="A11" s="13">
        <v>5</v>
      </c>
      <c r="B11" s="9" t="s">
        <v>23</v>
      </c>
      <c r="C11" s="20">
        <v>3356294.9750000001</v>
      </c>
      <c r="D11" s="20">
        <v>0</v>
      </c>
      <c r="E11" s="14">
        <v>643273.67500000005</v>
      </c>
      <c r="F11" s="171">
        <v>2713021.3</v>
      </c>
    </row>
    <row r="12" spans="1:6" ht="16.5">
      <c r="A12" s="13">
        <v>9</v>
      </c>
      <c r="B12" s="9" t="s">
        <v>24</v>
      </c>
      <c r="C12" s="20">
        <v>153795.58749999999</v>
      </c>
      <c r="D12" s="20">
        <v>0</v>
      </c>
      <c r="E12" s="14">
        <v>40723.587500000001</v>
      </c>
      <c r="F12" s="171">
        <v>113072</v>
      </c>
    </row>
    <row r="13" spans="1:6" ht="16.5">
      <c r="A13" s="13">
        <v>10</v>
      </c>
      <c r="B13" s="9" t="s">
        <v>25</v>
      </c>
      <c r="C13" s="20">
        <v>208564.83749999999</v>
      </c>
      <c r="D13" s="20">
        <v>0</v>
      </c>
      <c r="E13" s="14">
        <v>199642.75</v>
      </c>
      <c r="F13" s="171">
        <v>8922.0874999999942</v>
      </c>
    </row>
    <row r="14" spans="1:6" ht="16.5">
      <c r="A14" s="13">
        <v>16</v>
      </c>
      <c r="B14" s="9" t="s">
        <v>26</v>
      </c>
      <c r="C14" s="20">
        <v>743978.42500000005</v>
      </c>
      <c r="D14" s="20">
        <v>0</v>
      </c>
      <c r="E14" s="14">
        <v>260630.96</v>
      </c>
      <c r="F14" s="171">
        <v>483347.46500000008</v>
      </c>
    </row>
    <row r="15" spans="1:6" ht="16.5">
      <c r="A15" s="13">
        <v>18</v>
      </c>
      <c r="B15" s="9" t="s">
        <v>27</v>
      </c>
      <c r="C15" s="20">
        <v>977277.76250000007</v>
      </c>
      <c r="D15" s="20">
        <v>0</v>
      </c>
      <c r="E15" s="14">
        <v>335682.5</v>
      </c>
      <c r="F15" s="171">
        <v>641595.26250000007</v>
      </c>
    </row>
    <row r="16" spans="1:6" ht="16.5">
      <c r="A16" s="13">
        <v>19</v>
      </c>
      <c r="B16" s="9" t="s">
        <v>28</v>
      </c>
      <c r="C16" s="20">
        <v>231620.92499999999</v>
      </c>
      <c r="D16" s="20">
        <v>0</v>
      </c>
      <c r="E16" s="14">
        <v>152028.83749999999</v>
      </c>
      <c r="F16" s="171">
        <v>79592.087499999994</v>
      </c>
    </row>
    <row r="17" spans="1:6" ht="16.5">
      <c r="A17" s="13">
        <v>20</v>
      </c>
      <c r="B17" s="9" t="s">
        <v>29</v>
      </c>
      <c r="C17" s="20">
        <v>341071.08750000002</v>
      </c>
      <c r="D17" s="20">
        <v>0</v>
      </c>
      <c r="E17" s="14">
        <v>699633</v>
      </c>
      <c r="F17" s="171">
        <v>-358561.91249999998</v>
      </c>
    </row>
    <row r="18" spans="1:6" ht="16.5">
      <c r="A18" s="13">
        <v>46</v>
      </c>
      <c r="B18" s="9" t="s">
        <v>30</v>
      </c>
      <c r="C18" s="20">
        <v>542745.60000000009</v>
      </c>
      <c r="D18" s="20">
        <v>0</v>
      </c>
      <c r="E18" s="14">
        <v>31801.5</v>
      </c>
      <c r="F18" s="171">
        <v>510944.10000000009</v>
      </c>
    </row>
    <row r="19" spans="1:6" ht="16.5">
      <c r="A19" s="13">
        <v>47</v>
      </c>
      <c r="B19" s="9" t="s">
        <v>31</v>
      </c>
      <c r="C19" s="20">
        <v>0</v>
      </c>
      <c r="D19" s="20">
        <v>0</v>
      </c>
      <c r="E19" s="14">
        <v>68903.25</v>
      </c>
      <c r="F19" s="171">
        <v>-68903.25</v>
      </c>
    </row>
    <row r="20" spans="1:6" ht="16.5">
      <c r="A20" s="13">
        <v>49</v>
      </c>
      <c r="B20" s="9" t="s">
        <v>32</v>
      </c>
      <c r="C20" s="20">
        <v>3706464.8250000002</v>
      </c>
      <c r="D20" s="20">
        <v>0</v>
      </c>
      <c r="E20" s="14">
        <v>22763566.702499997</v>
      </c>
      <c r="F20" s="171">
        <v>-19057101.877499998</v>
      </c>
    </row>
    <row r="21" spans="1:6" ht="16.5">
      <c r="A21" s="13">
        <v>50</v>
      </c>
      <c r="B21" s="9" t="s">
        <v>33</v>
      </c>
      <c r="C21" s="20">
        <v>459443.33750000002</v>
      </c>
      <c r="D21" s="20">
        <v>0</v>
      </c>
      <c r="E21" s="14">
        <v>186427.46</v>
      </c>
      <c r="F21" s="171">
        <v>273015.87750000006</v>
      </c>
    </row>
    <row r="22" spans="1:6" ht="16.5">
      <c r="A22" s="13">
        <v>51</v>
      </c>
      <c r="B22" s="9" t="s">
        <v>34</v>
      </c>
      <c r="C22" s="20">
        <v>401140.58750000002</v>
      </c>
      <c r="D22" s="20">
        <v>0</v>
      </c>
      <c r="E22" s="14">
        <v>408119.25</v>
      </c>
      <c r="F22" s="171">
        <v>-6978.6624999999767</v>
      </c>
    </row>
    <row r="23" spans="1:6" ht="16.5">
      <c r="A23" s="13">
        <v>52</v>
      </c>
      <c r="B23" s="9" t="s">
        <v>35</v>
      </c>
      <c r="C23" s="20">
        <v>100793.08749999999</v>
      </c>
      <c r="D23" s="20">
        <v>0</v>
      </c>
      <c r="E23" s="14">
        <v>88425.837499999994</v>
      </c>
      <c r="F23" s="171">
        <v>12367.25</v>
      </c>
    </row>
    <row r="24" spans="1:6" ht="16.5">
      <c r="A24" s="13">
        <v>61</v>
      </c>
      <c r="B24" s="9" t="s">
        <v>36</v>
      </c>
      <c r="C24" s="20">
        <v>828782.42500000005</v>
      </c>
      <c r="D24" s="20">
        <v>0</v>
      </c>
      <c r="E24" s="14">
        <v>468365.42499999999</v>
      </c>
      <c r="F24" s="171">
        <v>360417.00000000006</v>
      </c>
    </row>
    <row r="25" spans="1:6" ht="16.5">
      <c r="A25" s="13">
        <v>69</v>
      </c>
      <c r="B25" s="9" t="s">
        <v>37</v>
      </c>
      <c r="C25" s="20">
        <v>137806.5</v>
      </c>
      <c r="D25" s="20">
        <v>0</v>
      </c>
      <c r="E25" s="14">
        <v>160950.92499999999</v>
      </c>
      <c r="F25" s="171">
        <v>-23144.424999999988</v>
      </c>
    </row>
    <row r="26" spans="1:6" ht="16.5">
      <c r="A26" s="13">
        <v>71</v>
      </c>
      <c r="B26" s="9" t="s">
        <v>38</v>
      </c>
      <c r="C26" s="20">
        <v>268546</v>
      </c>
      <c r="D26" s="20">
        <v>0</v>
      </c>
      <c r="E26" s="14">
        <v>236921.17499999999</v>
      </c>
      <c r="F26" s="171">
        <v>31624.825000000012</v>
      </c>
    </row>
    <row r="27" spans="1:6" ht="16.5">
      <c r="A27" s="13">
        <v>72</v>
      </c>
      <c r="B27" s="9" t="s">
        <v>39</v>
      </c>
      <c r="C27" s="20">
        <v>0</v>
      </c>
      <c r="D27" s="20">
        <v>0</v>
      </c>
      <c r="E27" s="14">
        <v>28268</v>
      </c>
      <c r="F27" s="171">
        <v>-28268</v>
      </c>
    </row>
    <row r="28" spans="1:6" ht="16.5">
      <c r="A28" s="13">
        <v>74</v>
      </c>
      <c r="B28" s="9" t="s">
        <v>40</v>
      </c>
      <c r="C28" s="20">
        <v>72436.75</v>
      </c>
      <c r="D28" s="20">
        <v>0</v>
      </c>
      <c r="E28" s="14">
        <v>0</v>
      </c>
      <c r="F28" s="171">
        <v>72436.75</v>
      </c>
    </row>
    <row r="29" spans="1:6" ht="16.5">
      <c r="A29" s="13">
        <v>75</v>
      </c>
      <c r="B29" s="9" t="s">
        <v>41</v>
      </c>
      <c r="C29" s="20">
        <v>408472.60000000003</v>
      </c>
      <c r="D29" s="20">
        <v>0</v>
      </c>
      <c r="E29" s="14">
        <v>356512.48249999998</v>
      </c>
      <c r="F29" s="171">
        <v>51960.117500000051</v>
      </c>
    </row>
    <row r="30" spans="1:6" ht="16.5">
      <c r="A30" s="13">
        <v>77</v>
      </c>
      <c r="B30" s="9" t="s">
        <v>42</v>
      </c>
      <c r="C30" s="20">
        <v>141340</v>
      </c>
      <c r="D30" s="20">
        <v>0</v>
      </c>
      <c r="E30" s="14">
        <v>126675.97500000001</v>
      </c>
      <c r="F30" s="171">
        <v>14664.024999999994</v>
      </c>
    </row>
    <row r="31" spans="1:6" ht="16.5">
      <c r="A31" s="13">
        <v>78</v>
      </c>
      <c r="B31" s="9" t="s">
        <v>43</v>
      </c>
      <c r="C31" s="20">
        <v>153707.25</v>
      </c>
      <c r="D31" s="20">
        <v>0</v>
      </c>
      <c r="E31" s="14">
        <v>116605.5</v>
      </c>
      <c r="F31" s="171">
        <v>37101.75</v>
      </c>
    </row>
    <row r="32" spans="1:6" ht="16.5">
      <c r="A32" s="13">
        <v>79</v>
      </c>
      <c r="B32" s="9" t="s">
        <v>44</v>
      </c>
      <c r="C32" s="20">
        <v>356971.83750000002</v>
      </c>
      <c r="D32" s="20">
        <v>0</v>
      </c>
      <c r="E32" s="14">
        <v>307414.5</v>
      </c>
      <c r="F32" s="171">
        <v>49557.337500000023</v>
      </c>
    </row>
    <row r="33" spans="1:6" ht="16.5">
      <c r="A33" s="13">
        <v>81</v>
      </c>
      <c r="B33" s="9" t="s">
        <v>45</v>
      </c>
      <c r="C33" s="20">
        <v>17667.5</v>
      </c>
      <c r="D33" s="20">
        <v>0</v>
      </c>
      <c r="E33" s="14">
        <v>189042.25</v>
      </c>
      <c r="F33" s="171">
        <v>-171374.75</v>
      </c>
    </row>
    <row r="34" spans="1:6" ht="16.5">
      <c r="A34" s="13">
        <v>82</v>
      </c>
      <c r="B34" s="9" t="s">
        <v>46</v>
      </c>
      <c r="C34" s="20">
        <v>227910.75</v>
      </c>
      <c r="D34" s="20">
        <v>0</v>
      </c>
      <c r="E34" s="14">
        <v>227151.04749999999</v>
      </c>
      <c r="F34" s="171">
        <v>759.70250000001397</v>
      </c>
    </row>
    <row r="35" spans="1:6" ht="16.5">
      <c r="A35" s="13">
        <v>86</v>
      </c>
      <c r="B35" s="9" t="s">
        <v>47</v>
      </c>
      <c r="C35" s="20">
        <v>668096.51250000007</v>
      </c>
      <c r="D35" s="20">
        <v>0</v>
      </c>
      <c r="E35" s="14">
        <v>644952.08750000002</v>
      </c>
      <c r="F35" s="171">
        <v>23144.425000000047</v>
      </c>
    </row>
    <row r="36" spans="1:6" ht="16.5">
      <c r="A36" s="13">
        <v>90</v>
      </c>
      <c r="B36" s="9" t="s">
        <v>48</v>
      </c>
      <c r="C36" s="20">
        <v>42402</v>
      </c>
      <c r="D36" s="20">
        <v>0</v>
      </c>
      <c r="E36" s="14">
        <v>68903.25</v>
      </c>
      <c r="F36" s="171">
        <v>-26501.25</v>
      </c>
    </row>
    <row r="37" spans="1:6" ht="16.5">
      <c r="A37" s="13">
        <v>91</v>
      </c>
      <c r="B37" s="9" t="s">
        <v>49</v>
      </c>
      <c r="C37" s="20">
        <v>5590085.3375000022</v>
      </c>
      <c r="D37" s="20">
        <v>0</v>
      </c>
      <c r="E37" s="14">
        <v>126021293.42025006</v>
      </c>
      <c r="F37" s="171">
        <v>-120431208.08275005</v>
      </c>
    </row>
    <row r="38" spans="1:6" ht="16.5">
      <c r="A38" s="13">
        <v>92</v>
      </c>
      <c r="B38" s="9" t="s">
        <v>50</v>
      </c>
      <c r="C38" s="20">
        <v>4336311.1999999993</v>
      </c>
      <c r="D38" s="20">
        <v>0</v>
      </c>
      <c r="E38" s="14">
        <v>11823331.278000001</v>
      </c>
      <c r="F38" s="171">
        <v>-7487020.0780000016</v>
      </c>
    </row>
    <row r="39" spans="1:6" ht="16.5">
      <c r="A39" s="13">
        <v>97</v>
      </c>
      <c r="B39" s="9" t="s">
        <v>51</v>
      </c>
      <c r="C39" s="20">
        <v>169608</v>
      </c>
      <c r="D39" s="20">
        <v>0</v>
      </c>
      <c r="E39" s="14">
        <v>155862.685</v>
      </c>
      <c r="F39" s="171">
        <v>13745.315000000002</v>
      </c>
    </row>
    <row r="40" spans="1:6" ht="16.5">
      <c r="A40" s="13">
        <v>98</v>
      </c>
      <c r="B40" s="9" t="s">
        <v>52</v>
      </c>
      <c r="C40" s="20">
        <v>1383718.6</v>
      </c>
      <c r="D40" s="20">
        <v>0</v>
      </c>
      <c r="E40" s="14">
        <v>4018949.8975</v>
      </c>
      <c r="F40" s="171">
        <v>-2635231.2974999999</v>
      </c>
    </row>
    <row r="41" spans="1:6" ht="16.5">
      <c r="A41" s="13">
        <v>102</v>
      </c>
      <c r="B41" s="9" t="s">
        <v>53</v>
      </c>
      <c r="C41" s="20">
        <v>350081.51249999995</v>
      </c>
      <c r="D41" s="20">
        <v>0</v>
      </c>
      <c r="E41" s="14">
        <v>159007.5</v>
      </c>
      <c r="F41" s="171">
        <v>191074.01249999995</v>
      </c>
    </row>
    <row r="42" spans="1:6" ht="16.5">
      <c r="A42" s="13">
        <v>103</v>
      </c>
      <c r="B42" s="9" t="s">
        <v>54</v>
      </c>
      <c r="C42" s="20">
        <v>98938</v>
      </c>
      <c r="D42" s="20">
        <v>0</v>
      </c>
      <c r="E42" s="14">
        <v>51235.75</v>
      </c>
      <c r="F42" s="171">
        <v>47702.25</v>
      </c>
    </row>
    <row r="43" spans="1:6" ht="16.5">
      <c r="A43" s="13">
        <v>105</v>
      </c>
      <c r="B43" s="9" t="s">
        <v>55</v>
      </c>
      <c r="C43" s="20">
        <v>8833.75</v>
      </c>
      <c r="D43" s="20">
        <v>0</v>
      </c>
      <c r="E43" s="14">
        <v>28268</v>
      </c>
      <c r="F43" s="171">
        <v>-19434.25</v>
      </c>
    </row>
    <row r="44" spans="1:6" ht="16.5">
      <c r="A44" s="13">
        <v>106</v>
      </c>
      <c r="B44" s="9" t="s">
        <v>56</v>
      </c>
      <c r="C44" s="20">
        <v>1079837.6000000001</v>
      </c>
      <c r="D44" s="20">
        <v>0</v>
      </c>
      <c r="E44" s="14">
        <v>1305292.5674999999</v>
      </c>
      <c r="F44" s="171">
        <v>-225454.9674999998</v>
      </c>
    </row>
    <row r="45" spans="1:6" ht="16.5">
      <c r="A45" s="13">
        <v>108</v>
      </c>
      <c r="B45" s="9" t="s">
        <v>57</v>
      </c>
      <c r="C45" s="20">
        <v>342749.5</v>
      </c>
      <c r="D45" s="20">
        <v>0</v>
      </c>
      <c r="E45" s="14">
        <v>302202.58750000002</v>
      </c>
      <c r="F45" s="171">
        <v>40546.912499999977</v>
      </c>
    </row>
    <row r="46" spans="1:6" ht="16.5">
      <c r="A46" s="13">
        <v>109</v>
      </c>
      <c r="B46" s="9" t="s">
        <v>58</v>
      </c>
      <c r="C46" s="20">
        <v>1468964.2875000001</v>
      </c>
      <c r="D46" s="20">
        <v>0</v>
      </c>
      <c r="E46" s="14">
        <v>1331175.4550000001</v>
      </c>
      <c r="F46" s="171">
        <v>137788.83250000002</v>
      </c>
    </row>
    <row r="47" spans="1:6" ht="16.5">
      <c r="A47" s="13">
        <v>111</v>
      </c>
      <c r="B47" s="9" t="s">
        <v>59</v>
      </c>
      <c r="C47" s="20">
        <v>487799.67499999999</v>
      </c>
      <c r="D47" s="20">
        <v>0</v>
      </c>
      <c r="E47" s="14">
        <v>336777.88500000001</v>
      </c>
      <c r="F47" s="171">
        <v>151021.78999999998</v>
      </c>
    </row>
    <row r="48" spans="1:6" ht="16.5">
      <c r="A48" s="13">
        <v>139</v>
      </c>
      <c r="B48" s="9" t="s">
        <v>60</v>
      </c>
      <c r="C48" s="20">
        <v>318103.33750000002</v>
      </c>
      <c r="D48" s="20">
        <v>0</v>
      </c>
      <c r="E48" s="14">
        <v>169696.33749999999</v>
      </c>
      <c r="F48" s="171">
        <v>148407.00000000003</v>
      </c>
    </row>
    <row r="49" spans="1:6" ht="16.5">
      <c r="A49" s="13">
        <v>140</v>
      </c>
      <c r="B49" s="9" t="s">
        <v>61</v>
      </c>
      <c r="C49" s="20">
        <v>585059.26250000007</v>
      </c>
      <c r="D49" s="20">
        <v>0</v>
      </c>
      <c r="E49" s="14">
        <v>676170.56</v>
      </c>
      <c r="F49" s="171">
        <v>-91111.297499999986</v>
      </c>
    </row>
    <row r="50" spans="1:6" ht="16.5">
      <c r="A50" s="13">
        <v>142</v>
      </c>
      <c r="B50" s="9" t="s">
        <v>62</v>
      </c>
      <c r="C50" s="20">
        <v>731611.17500000005</v>
      </c>
      <c r="D50" s="20">
        <v>0</v>
      </c>
      <c r="E50" s="14">
        <v>144113.79749999999</v>
      </c>
      <c r="F50" s="171">
        <v>587497.37750000006</v>
      </c>
    </row>
    <row r="51" spans="1:6" ht="16.5">
      <c r="A51" s="13">
        <v>143</v>
      </c>
      <c r="B51" s="9" t="s">
        <v>63</v>
      </c>
      <c r="C51" s="20">
        <v>321636.83750000002</v>
      </c>
      <c r="D51" s="20">
        <v>0</v>
      </c>
      <c r="E51" s="14">
        <v>161869.63499999998</v>
      </c>
      <c r="F51" s="171">
        <v>159767.20250000004</v>
      </c>
    </row>
    <row r="52" spans="1:6" ht="16.5">
      <c r="A52" s="13">
        <v>145</v>
      </c>
      <c r="B52" s="9" t="s">
        <v>64</v>
      </c>
      <c r="C52" s="20">
        <v>542833.9375</v>
      </c>
      <c r="D52" s="20">
        <v>0</v>
      </c>
      <c r="E52" s="14">
        <v>263334.08750000002</v>
      </c>
      <c r="F52" s="171">
        <v>279499.84999999998</v>
      </c>
    </row>
    <row r="53" spans="1:6" ht="16.5">
      <c r="A53" s="13">
        <v>146</v>
      </c>
      <c r="B53" s="9" t="s">
        <v>65</v>
      </c>
      <c r="C53" s="20">
        <v>214041.76250000001</v>
      </c>
      <c r="D53" s="20">
        <v>0</v>
      </c>
      <c r="E53" s="14">
        <v>68991.587499999994</v>
      </c>
      <c r="F53" s="171">
        <v>145050.17500000002</v>
      </c>
    </row>
    <row r="54" spans="1:6" ht="16.5">
      <c r="A54" s="13">
        <v>148</v>
      </c>
      <c r="B54" s="9" t="s">
        <v>66</v>
      </c>
      <c r="C54" s="20">
        <v>125615.925</v>
      </c>
      <c r="D54" s="20">
        <v>0</v>
      </c>
      <c r="E54" s="14">
        <v>197876</v>
      </c>
      <c r="F54" s="171">
        <v>-72260.074999999997</v>
      </c>
    </row>
    <row r="55" spans="1:6" ht="16.5">
      <c r="A55" s="13">
        <v>149</v>
      </c>
      <c r="B55" s="9" t="s">
        <v>67</v>
      </c>
      <c r="C55" s="20">
        <v>58302.75</v>
      </c>
      <c r="D55" s="20">
        <v>0</v>
      </c>
      <c r="E55" s="14">
        <v>2793496.7624999997</v>
      </c>
      <c r="F55" s="171">
        <v>-2735194.0124999997</v>
      </c>
    </row>
    <row r="56" spans="1:6" ht="16.5">
      <c r="A56" s="13">
        <v>151</v>
      </c>
      <c r="B56" s="9" t="s">
        <v>68</v>
      </c>
      <c r="C56" s="20">
        <v>45935.5</v>
      </c>
      <c r="D56" s="20">
        <v>0</v>
      </c>
      <c r="E56" s="14">
        <v>33656.587500000001</v>
      </c>
      <c r="F56" s="171">
        <v>12278.912499999999</v>
      </c>
    </row>
    <row r="57" spans="1:6" ht="16.5">
      <c r="A57" s="13">
        <v>152</v>
      </c>
      <c r="B57" s="9" t="s">
        <v>69</v>
      </c>
      <c r="C57" s="20">
        <v>560148.08750000002</v>
      </c>
      <c r="D57" s="20">
        <v>0</v>
      </c>
      <c r="E57" s="14">
        <v>139661.58749999999</v>
      </c>
      <c r="F57" s="171">
        <v>420486.5</v>
      </c>
    </row>
    <row r="58" spans="1:6" ht="16.5">
      <c r="A58" s="13">
        <v>153</v>
      </c>
      <c r="B58" s="9" t="s">
        <v>70</v>
      </c>
      <c r="C58" s="20">
        <v>597426.51249999995</v>
      </c>
      <c r="D58" s="20">
        <v>0</v>
      </c>
      <c r="E58" s="14">
        <v>1582937.3299999998</v>
      </c>
      <c r="F58" s="171">
        <v>-985510.81749999989</v>
      </c>
    </row>
    <row r="59" spans="1:6" ht="16.5">
      <c r="A59" s="13">
        <v>165</v>
      </c>
      <c r="B59" s="9" t="s">
        <v>71</v>
      </c>
      <c r="C59" s="20">
        <v>908197.83750000002</v>
      </c>
      <c r="D59" s="20">
        <v>0</v>
      </c>
      <c r="E59" s="14">
        <v>533558.5</v>
      </c>
      <c r="F59" s="171">
        <v>374639.33750000002</v>
      </c>
    </row>
    <row r="60" spans="1:6" ht="16.5">
      <c r="A60" s="13">
        <v>167</v>
      </c>
      <c r="B60" s="9" t="s">
        <v>72</v>
      </c>
      <c r="C60" s="20">
        <v>1074979.0375000001</v>
      </c>
      <c r="D60" s="20">
        <v>0</v>
      </c>
      <c r="E60" s="14">
        <v>12873918.564999999</v>
      </c>
      <c r="F60" s="171">
        <v>-11798939.5275</v>
      </c>
    </row>
    <row r="61" spans="1:6" ht="16.5">
      <c r="A61" s="13">
        <v>169</v>
      </c>
      <c r="B61" s="9" t="s">
        <v>73</v>
      </c>
      <c r="C61" s="20">
        <v>178530.08749999999</v>
      </c>
      <c r="D61" s="20">
        <v>0</v>
      </c>
      <c r="E61" s="14">
        <v>252645.25</v>
      </c>
      <c r="F61" s="171">
        <v>-74115.162500000006</v>
      </c>
    </row>
    <row r="62" spans="1:6" ht="16.5">
      <c r="A62" s="13">
        <v>171</v>
      </c>
      <c r="B62" s="9" t="s">
        <v>74</v>
      </c>
      <c r="C62" s="20">
        <v>114838.75</v>
      </c>
      <c r="D62" s="20">
        <v>0</v>
      </c>
      <c r="E62" s="14">
        <v>77737</v>
      </c>
      <c r="F62" s="171">
        <v>37101.75</v>
      </c>
    </row>
    <row r="63" spans="1:6" ht="16.5">
      <c r="A63" s="13">
        <v>172</v>
      </c>
      <c r="B63" s="9" t="s">
        <v>75</v>
      </c>
      <c r="C63" s="20">
        <v>549635.92500000005</v>
      </c>
      <c r="D63" s="20">
        <v>0</v>
      </c>
      <c r="E63" s="14">
        <v>398225.45</v>
      </c>
      <c r="F63" s="171">
        <v>151410.47500000003</v>
      </c>
    </row>
    <row r="64" spans="1:6" ht="16.5">
      <c r="A64" s="13">
        <v>176</v>
      </c>
      <c r="B64" s="9" t="s">
        <v>76</v>
      </c>
      <c r="C64" s="20">
        <v>56536</v>
      </c>
      <c r="D64" s="20">
        <v>0</v>
      </c>
      <c r="E64" s="14">
        <v>311124.67499999999</v>
      </c>
      <c r="F64" s="171">
        <v>-254588.67499999999</v>
      </c>
    </row>
    <row r="65" spans="1:6" ht="16.5">
      <c r="A65" s="13">
        <v>177</v>
      </c>
      <c r="B65" s="9" t="s">
        <v>77</v>
      </c>
      <c r="C65" s="20">
        <v>325347.01250000001</v>
      </c>
      <c r="D65" s="20">
        <v>0</v>
      </c>
      <c r="E65" s="14">
        <v>56536</v>
      </c>
      <c r="F65" s="171">
        <v>268811.01250000001</v>
      </c>
    </row>
    <row r="66" spans="1:6" ht="16.5">
      <c r="A66" s="13">
        <v>178</v>
      </c>
      <c r="B66" s="9" t="s">
        <v>78</v>
      </c>
      <c r="C66" s="20">
        <v>185597.08749999999</v>
      </c>
      <c r="D66" s="20">
        <v>0</v>
      </c>
      <c r="E66" s="14">
        <v>167841.25</v>
      </c>
      <c r="F66" s="171">
        <v>17755.837499999994</v>
      </c>
    </row>
    <row r="67" spans="1:6" ht="16.5">
      <c r="A67" s="13">
        <v>179</v>
      </c>
      <c r="B67" s="9" t="s">
        <v>79</v>
      </c>
      <c r="C67" s="20">
        <v>1490253.6249999998</v>
      </c>
      <c r="D67" s="20">
        <v>0</v>
      </c>
      <c r="E67" s="14">
        <v>15054918.437500002</v>
      </c>
      <c r="F67" s="171">
        <v>-13564664.812500002</v>
      </c>
    </row>
    <row r="68" spans="1:6" ht="16.5">
      <c r="A68" s="13">
        <v>181</v>
      </c>
      <c r="B68" s="9" t="s">
        <v>80</v>
      </c>
      <c r="C68" s="20">
        <v>22967.75</v>
      </c>
      <c r="D68" s="20">
        <v>0</v>
      </c>
      <c r="E68" s="14">
        <v>56536</v>
      </c>
      <c r="F68" s="171">
        <v>-33568.25</v>
      </c>
    </row>
    <row r="69" spans="1:6" ht="16.5">
      <c r="A69" s="13">
        <v>182</v>
      </c>
      <c r="B69" s="9" t="s">
        <v>81</v>
      </c>
      <c r="C69" s="20">
        <v>512799.1875</v>
      </c>
      <c r="D69" s="20">
        <v>0</v>
      </c>
      <c r="E69" s="14">
        <v>575766.15749999997</v>
      </c>
      <c r="F69" s="171">
        <v>-62966.969999999972</v>
      </c>
    </row>
    <row r="70" spans="1:6" ht="16.5">
      <c r="A70" s="13">
        <v>186</v>
      </c>
      <c r="B70" s="9" t="s">
        <v>82</v>
      </c>
      <c r="C70" s="20">
        <v>996800.35</v>
      </c>
      <c r="D70" s="20">
        <v>0</v>
      </c>
      <c r="E70" s="14">
        <v>4385974.5425000004</v>
      </c>
      <c r="F70" s="171">
        <v>-3389174.1925000004</v>
      </c>
    </row>
    <row r="71" spans="1:6" ht="16.5">
      <c r="A71" s="13">
        <v>202</v>
      </c>
      <c r="B71" s="9" t="s">
        <v>83</v>
      </c>
      <c r="C71" s="20">
        <v>1159518.0249999999</v>
      </c>
      <c r="D71" s="20">
        <v>0</v>
      </c>
      <c r="E71" s="14">
        <v>5011686.7225000001</v>
      </c>
      <c r="F71" s="171">
        <v>-3852168.6975000002</v>
      </c>
    </row>
    <row r="72" spans="1:6" ht="16.5">
      <c r="A72" s="13">
        <v>204</v>
      </c>
      <c r="B72" s="9" t="s">
        <v>84</v>
      </c>
      <c r="C72" s="20">
        <v>58302.75</v>
      </c>
      <c r="D72" s="20">
        <v>0</v>
      </c>
      <c r="E72" s="14">
        <v>937614.22499999998</v>
      </c>
      <c r="F72" s="171">
        <v>-879311.47499999998</v>
      </c>
    </row>
    <row r="73" spans="1:6" ht="16.5">
      <c r="A73" s="13">
        <v>205</v>
      </c>
      <c r="B73" s="9" t="s">
        <v>85</v>
      </c>
      <c r="C73" s="20">
        <v>509530.7</v>
      </c>
      <c r="D73" s="20">
        <v>0</v>
      </c>
      <c r="E73" s="14">
        <v>420486.5</v>
      </c>
      <c r="F73" s="171">
        <v>89044.200000000012</v>
      </c>
    </row>
    <row r="74" spans="1:6" ht="16.5">
      <c r="A74" s="13">
        <v>208</v>
      </c>
      <c r="B74" s="9" t="s">
        <v>86</v>
      </c>
      <c r="C74" s="20">
        <v>187363.83749999999</v>
      </c>
      <c r="D74" s="20">
        <v>0</v>
      </c>
      <c r="E74" s="14">
        <v>144961.83749999999</v>
      </c>
      <c r="F74" s="171">
        <v>42402</v>
      </c>
    </row>
    <row r="75" spans="1:6" ht="16.5">
      <c r="A75" s="13">
        <v>211</v>
      </c>
      <c r="B75" s="9" t="s">
        <v>87</v>
      </c>
      <c r="C75" s="20">
        <v>744155.10000000009</v>
      </c>
      <c r="D75" s="20">
        <v>0</v>
      </c>
      <c r="E75" s="14">
        <v>1922930.7000000002</v>
      </c>
      <c r="F75" s="171">
        <v>-1178775.6000000001</v>
      </c>
    </row>
    <row r="76" spans="1:6" ht="16.5">
      <c r="A76" s="13">
        <v>213</v>
      </c>
      <c r="B76" s="9" t="s">
        <v>88</v>
      </c>
      <c r="C76" s="20">
        <v>81270.5</v>
      </c>
      <c r="D76" s="20">
        <v>0</v>
      </c>
      <c r="E76" s="14">
        <v>151410.47500000001</v>
      </c>
      <c r="F76" s="171">
        <v>-70139.975000000006</v>
      </c>
    </row>
    <row r="77" spans="1:6" ht="16.5">
      <c r="A77" s="13">
        <v>214</v>
      </c>
      <c r="B77" s="9" t="s">
        <v>89</v>
      </c>
      <c r="C77" s="20">
        <v>528523.26249999995</v>
      </c>
      <c r="D77" s="20">
        <v>0</v>
      </c>
      <c r="E77" s="14">
        <v>155562.33749999999</v>
      </c>
      <c r="F77" s="171">
        <v>372960.92499999993</v>
      </c>
    </row>
    <row r="78" spans="1:6" ht="16.5">
      <c r="A78" s="13">
        <v>216</v>
      </c>
      <c r="B78" s="9" t="s">
        <v>90</v>
      </c>
      <c r="C78" s="20">
        <v>65458.087500000001</v>
      </c>
      <c r="D78" s="20">
        <v>0</v>
      </c>
      <c r="E78" s="14">
        <v>46023.837500000001</v>
      </c>
      <c r="F78" s="171">
        <v>19434.25</v>
      </c>
    </row>
    <row r="79" spans="1:6" ht="16.5">
      <c r="A79" s="13">
        <v>217</v>
      </c>
      <c r="B79" s="9" t="s">
        <v>91</v>
      </c>
      <c r="C79" s="20">
        <v>58302.75</v>
      </c>
      <c r="D79" s="20">
        <v>0</v>
      </c>
      <c r="E79" s="14">
        <v>102736.5125</v>
      </c>
      <c r="F79" s="171">
        <v>-44433.762499999997</v>
      </c>
    </row>
    <row r="80" spans="1:6" ht="16.5">
      <c r="A80" s="13">
        <v>218</v>
      </c>
      <c r="B80" s="9" t="s">
        <v>92</v>
      </c>
      <c r="C80" s="20">
        <v>46112.175000000003</v>
      </c>
      <c r="D80" s="20">
        <v>0</v>
      </c>
      <c r="E80" s="14">
        <v>351583.25</v>
      </c>
      <c r="F80" s="171">
        <v>-305471.07500000001</v>
      </c>
    </row>
    <row r="81" spans="1:6" ht="16.5">
      <c r="A81" s="13">
        <v>224</v>
      </c>
      <c r="B81" s="9" t="s">
        <v>93</v>
      </c>
      <c r="C81" s="20">
        <v>468188.75</v>
      </c>
      <c r="D81" s="20">
        <v>0</v>
      </c>
      <c r="E81" s="14">
        <v>134273</v>
      </c>
      <c r="F81" s="171">
        <v>333915.75</v>
      </c>
    </row>
    <row r="82" spans="1:6" ht="16.5">
      <c r="A82" s="13">
        <v>226</v>
      </c>
      <c r="B82" s="9" t="s">
        <v>94</v>
      </c>
      <c r="C82" s="20">
        <v>93726.087499999994</v>
      </c>
      <c r="D82" s="20">
        <v>0</v>
      </c>
      <c r="E82" s="14">
        <v>40635.25</v>
      </c>
      <c r="F82" s="171">
        <v>53090.837499999994</v>
      </c>
    </row>
    <row r="83" spans="1:6" ht="16.5">
      <c r="A83" s="13">
        <v>230</v>
      </c>
      <c r="B83" s="9" t="s">
        <v>95</v>
      </c>
      <c r="C83" s="20">
        <v>65369.75</v>
      </c>
      <c r="D83" s="20">
        <v>0</v>
      </c>
      <c r="E83" s="14">
        <v>58302.75</v>
      </c>
      <c r="F83" s="171">
        <v>7067</v>
      </c>
    </row>
    <row r="84" spans="1:6" ht="16.5">
      <c r="A84" s="13">
        <v>231</v>
      </c>
      <c r="B84" s="9" t="s">
        <v>96</v>
      </c>
      <c r="C84" s="20">
        <v>102471.5</v>
      </c>
      <c r="D84" s="20">
        <v>0</v>
      </c>
      <c r="E84" s="14">
        <v>507057.25</v>
      </c>
      <c r="F84" s="171">
        <v>-404585.75</v>
      </c>
    </row>
    <row r="85" spans="1:6" ht="16.5">
      <c r="A85" s="13">
        <v>232</v>
      </c>
      <c r="B85" s="9" t="s">
        <v>97</v>
      </c>
      <c r="C85" s="20">
        <v>295135.58750000002</v>
      </c>
      <c r="D85" s="20">
        <v>0</v>
      </c>
      <c r="E85" s="14">
        <v>284535.08750000002</v>
      </c>
      <c r="F85" s="171">
        <v>10600.5</v>
      </c>
    </row>
    <row r="86" spans="1:6" ht="16.5">
      <c r="A86" s="13">
        <v>233</v>
      </c>
      <c r="B86" s="9" t="s">
        <v>98</v>
      </c>
      <c r="C86" s="20">
        <v>489743.10000000003</v>
      </c>
      <c r="D86" s="20">
        <v>0</v>
      </c>
      <c r="E86" s="14">
        <v>328085.47499999998</v>
      </c>
      <c r="F86" s="171">
        <v>161657.62500000006</v>
      </c>
    </row>
    <row r="87" spans="1:6" ht="16.5">
      <c r="A87" s="13">
        <v>235</v>
      </c>
      <c r="B87" s="9" t="s">
        <v>99</v>
      </c>
      <c r="C87" s="20">
        <v>3906372.5874999999</v>
      </c>
      <c r="D87" s="20">
        <v>0</v>
      </c>
      <c r="E87" s="14">
        <v>1041534.46</v>
      </c>
      <c r="F87" s="171">
        <v>2864838.1274999999</v>
      </c>
    </row>
    <row r="88" spans="1:6" ht="16.5">
      <c r="A88" s="13">
        <v>236</v>
      </c>
      <c r="B88" s="9" t="s">
        <v>100</v>
      </c>
      <c r="C88" s="20">
        <v>349993.17500000005</v>
      </c>
      <c r="D88" s="20">
        <v>0</v>
      </c>
      <c r="E88" s="14">
        <v>31801.5</v>
      </c>
      <c r="F88" s="171">
        <v>318191.67500000005</v>
      </c>
    </row>
    <row r="89" spans="1:6" ht="16.5">
      <c r="A89" s="13">
        <v>239</v>
      </c>
      <c r="B89" s="9" t="s">
        <v>101</v>
      </c>
      <c r="C89" s="20">
        <v>35335</v>
      </c>
      <c r="D89" s="20">
        <v>0</v>
      </c>
      <c r="E89" s="14">
        <v>49469</v>
      </c>
      <c r="F89" s="171">
        <v>-14134</v>
      </c>
    </row>
    <row r="90" spans="1:6" ht="16.5">
      <c r="A90" s="13">
        <v>240</v>
      </c>
      <c r="B90" s="9" t="s">
        <v>102</v>
      </c>
      <c r="C90" s="20">
        <v>378084.5</v>
      </c>
      <c r="D90" s="20">
        <v>0</v>
      </c>
      <c r="E90" s="14">
        <v>595748.10000000009</v>
      </c>
      <c r="F90" s="171">
        <v>-217663.60000000009</v>
      </c>
    </row>
    <row r="91" spans="1:6" ht="16.5">
      <c r="A91" s="13">
        <v>241</v>
      </c>
      <c r="B91" s="9" t="s">
        <v>103</v>
      </c>
      <c r="C91" s="20">
        <v>475344.08750000002</v>
      </c>
      <c r="D91" s="20">
        <v>0</v>
      </c>
      <c r="E91" s="14">
        <v>120139</v>
      </c>
      <c r="F91" s="171">
        <v>355205.08750000002</v>
      </c>
    </row>
    <row r="92" spans="1:6" ht="16.5">
      <c r="A92" s="13">
        <v>244</v>
      </c>
      <c r="B92" s="9" t="s">
        <v>104</v>
      </c>
      <c r="C92" s="20">
        <v>791680.67500000005</v>
      </c>
      <c r="D92" s="20">
        <v>0</v>
      </c>
      <c r="E92" s="14">
        <v>489796.10250000004</v>
      </c>
      <c r="F92" s="171">
        <v>301884.57250000001</v>
      </c>
    </row>
    <row r="93" spans="1:6" ht="16.5">
      <c r="A93" s="13">
        <v>245</v>
      </c>
      <c r="B93" s="9" t="s">
        <v>105</v>
      </c>
      <c r="C93" s="20">
        <v>738059.8125</v>
      </c>
      <c r="D93" s="20">
        <v>0</v>
      </c>
      <c r="E93" s="14">
        <v>2355024.7474999996</v>
      </c>
      <c r="F93" s="171">
        <v>-1616964.9349999996</v>
      </c>
    </row>
    <row r="94" spans="1:6" ht="16.5">
      <c r="A94" s="13">
        <v>249</v>
      </c>
      <c r="B94" s="9" t="s">
        <v>106</v>
      </c>
      <c r="C94" s="20">
        <v>145050.17499999999</v>
      </c>
      <c r="D94" s="20">
        <v>0</v>
      </c>
      <c r="E94" s="14">
        <v>151940.5</v>
      </c>
      <c r="F94" s="171">
        <v>-6890.3250000000116</v>
      </c>
    </row>
    <row r="95" spans="1:6" ht="16.5">
      <c r="A95" s="13">
        <v>250</v>
      </c>
      <c r="B95" s="9" t="s">
        <v>107</v>
      </c>
      <c r="C95" s="20">
        <v>106093.33749999999</v>
      </c>
      <c r="D95" s="20">
        <v>0</v>
      </c>
      <c r="E95" s="14">
        <v>51324.087500000001</v>
      </c>
      <c r="F95" s="171">
        <v>54769.249999999993</v>
      </c>
    </row>
    <row r="96" spans="1:6" ht="16.5">
      <c r="A96" s="13">
        <v>256</v>
      </c>
      <c r="B96" s="9" t="s">
        <v>108</v>
      </c>
      <c r="C96" s="20">
        <v>137806.5</v>
      </c>
      <c r="D96" s="20">
        <v>0</v>
      </c>
      <c r="E96" s="14">
        <v>22967.75</v>
      </c>
      <c r="F96" s="171">
        <v>114838.75</v>
      </c>
    </row>
    <row r="97" spans="1:6" ht="16.5">
      <c r="A97" s="13">
        <v>257</v>
      </c>
      <c r="B97" s="9" t="s">
        <v>109</v>
      </c>
      <c r="C97" s="20">
        <v>1254834.1875</v>
      </c>
      <c r="D97" s="20">
        <v>0</v>
      </c>
      <c r="E97" s="14">
        <v>1829322.9847500001</v>
      </c>
      <c r="F97" s="171">
        <v>-574488.79725000006</v>
      </c>
    </row>
    <row r="98" spans="1:6" ht="16.5">
      <c r="A98" s="13">
        <v>260</v>
      </c>
      <c r="B98" s="9" t="s">
        <v>110</v>
      </c>
      <c r="C98" s="20">
        <v>300435.83750000002</v>
      </c>
      <c r="D98" s="20">
        <v>0</v>
      </c>
      <c r="E98" s="14">
        <v>376317.75</v>
      </c>
      <c r="F98" s="171">
        <v>-75881.912499999977</v>
      </c>
    </row>
    <row r="99" spans="1:6" ht="16.5">
      <c r="A99" s="13">
        <v>261</v>
      </c>
      <c r="B99" s="9" t="s">
        <v>111</v>
      </c>
      <c r="C99" s="20">
        <v>167929.58749999999</v>
      </c>
      <c r="D99" s="20">
        <v>0</v>
      </c>
      <c r="E99" s="14">
        <v>339392.67500000005</v>
      </c>
      <c r="F99" s="171">
        <v>-171463.08750000005</v>
      </c>
    </row>
    <row r="100" spans="1:6" ht="16.5">
      <c r="A100" s="13">
        <v>263</v>
      </c>
      <c r="B100" s="9" t="s">
        <v>112</v>
      </c>
      <c r="C100" s="20">
        <v>408295.92499999999</v>
      </c>
      <c r="D100" s="20">
        <v>0</v>
      </c>
      <c r="E100" s="14">
        <v>160774.25</v>
      </c>
      <c r="F100" s="171">
        <v>247521.67499999999</v>
      </c>
    </row>
    <row r="101" spans="1:6" ht="16.5">
      <c r="A101" s="13">
        <v>265</v>
      </c>
      <c r="B101" s="9" t="s">
        <v>113</v>
      </c>
      <c r="C101" s="20">
        <v>0</v>
      </c>
      <c r="D101" s="20">
        <v>0</v>
      </c>
      <c r="E101" s="14">
        <v>51324.087500000001</v>
      </c>
      <c r="F101" s="171">
        <v>-51324.087500000001</v>
      </c>
    </row>
    <row r="102" spans="1:6" ht="16.5">
      <c r="A102" s="13">
        <v>271</v>
      </c>
      <c r="B102" s="9" t="s">
        <v>114</v>
      </c>
      <c r="C102" s="20">
        <v>420486.5</v>
      </c>
      <c r="D102" s="20">
        <v>0</v>
      </c>
      <c r="E102" s="14">
        <v>217486.92499999999</v>
      </c>
      <c r="F102" s="171">
        <v>202999.57500000001</v>
      </c>
    </row>
    <row r="103" spans="1:6" ht="16.5">
      <c r="A103" s="13">
        <v>272</v>
      </c>
      <c r="B103" s="9" t="s">
        <v>115</v>
      </c>
      <c r="C103" s="20">
        <v>1036375.5499999999</v>
      </c>
      <c r="D103" s="20">
        <v>0</v>
      </c>
      <c r="E103" s="14">
        <v>884382.04749999999</v>
      </c>
      <c r="F103" s="171">
        <v>151993.50249999994</v>
      </c>
    </row>
    <row r="104" spans="1:6" ht="16.5">
      <c r="A104" s="13">
        <v>273</v>
      </c>
      <c r="B104" s="9" t="s">
        <v>116</v>
      </c>
      <c r="C104" s="20">
        <v>182063.58749999999</v>
      </c>
      <c r="D104" s="20">
        <v>0</v>
      </c>
      <c r="E104" s="14">
        <v>97171.25</v>
      </c>
      <c r="F104" s="171">
        <v>84892.337499999994</v>
      </c>
    </row>
    <row r="105" spans="1:6" ht="16.5">
      <c r="A105" s="13">
        <v>275</v>
      </c>
      <c r="B105" s="9" t="s">
        <v>117</v>
      </c>
      <c r="C105" s="20">
        <v>31801.5</v>
      </c>
      <c r="D105" s="20">
        <v>0</v>
      </c>
      <c r="E105" s="14">
        <v>33656.587500000001</v>
      </c>
      <c r="F105" s="171">
        <v>-1855.0875000000015</v>
      </c>
    </row>
    <row r="106" spans="1:6" ht="16.5">
      <c r="A106" s="13">
        <v>276</v>
      </c>
      <c r="B106" s="9" t="s">
        <v>118</v>
      </c>
      <c r="C106" s="20">
        <v>535590.26250000007</v>
      </c>
      <c r="D106" s="20">
        <v>0</v>
      </c>
      <c r="E106" s="14">
        <v>830284.16249999998</v>
      </c>
      <c r="F106" s="171">
        <v>-294693.89999999991</v>
      </c>
    </row>
    <row r="107" spans="1:6" ht="16.5">
      <c r="A107" s="13">
        <v>280</v>
      </c>
      <c r="B107" s="9" t="s">
        <v>119</v>
      </c>
      <c r="C107" s="20">
        <v>22967.75</v>
      </c>
      <c r="D107" s="20">
        <v>0</v>
      </c>
      <c r="E107" s="14">
        <v>1017648</v>
      </c>
      <c r="F107" s="171">
        <v>-994680.25</v>
      </c>
    </row>
    <row r="108" spans="1:6" ht="16.5">
      <c r="A108" s="13">
        <v>284</v>
      </c>
      <c r="B108" s="9" t="s">
        <v>120</v>
      </c>
      <c r="C108" s="20">
        <v>1505359.3374999999</v>
      </c>
      <c r="D108" s="20">
        <v>0</v>
      </c>
      <c r="E108" s="14">
        <v>54769.25</v>
      </c>
      <c r="F108" s="171">
        <v>1450590.0874999999</v>
      </c>
    </row>
    <row r="109" spans="1:6" ht="16.5">
      <c r="A109" s="13">
        <v>285</v>
      </c>
      <c r="B109" s="9" t="s">
        <v>121</v>
      </c>
      <c r="C109" s="20">
        <v>567391.76249999995</v>
      </c>
      <c r="D109" s="20">
        <v>0</v>
      </c>
      <c r="E109" s="14">
        <v>1748782.1524999999</v>
      </c>
      <c r="F109" s="171">
        <v>-1181390.3899999999</v>
      </c>
    </row>
    <row r="110" spans="1:6" ht="16.5">
      <c r="A110" s="13">
        <v>286</v>
      </c>
      <c r="B110" s="9" t="s">
        <v>122</v>
      </c>
      <c r="C110" s="20">
        <v>1369407.9249999998</v>
      </c>
      <c r="D110" s="20">
        <v>0</v>
      </c>
      <c r="E110" s="14">
        <v>1602618.9249999998</v>
      </c>
      <c r="F110" s="171">
        <v>-233211</v>
      </c>
    </row>
    <row r="111" spans="1:6" ht="16.5">
      <c r="A111" s="13">
        <v>287</v>
      </c>
      <c r="B111" s="9" t="s">
        <v>123</v>
      </c>
      <c r="C111" s="20">
        <v>1288225.7625</v>
      </c>
      <c r="D111" s="20">
        <v>0</v>
      </c>
      <c r="E111" s="14">
        <v>65369.75</v>
      </c>
      <c r="F111" s="171">
        <v>1222856.0125</v>
      </c>
    </row>
    <row r="112" spans="1:6" ht="16.5">
      <c r="A112" s="13">
        <v>288</v>
      </c>
      <c r="B112" s="9" t="s">
        <v>124</v>
      </c>
      <c r="C112" s="20">
        <v>79592.087499999994</v>
      </c>
      <c r="D112" s="20">
        <v>0</v>
      </c>
      <c r="E112" s="14">
        <v>710410.17500000005</v>
      </c>
      <c r="F112" s="171">
        <v>-630818.08750000002</v>
      </c>
    </row>
    <row r="113" spans="1:6" ht="16.5">
      <c r="A113" s="13">
        <v>290</v>
      </c>
      <c r="B113" s="9" t="s">
        <v>125</v>
      </c>
      <c r="C113" s="20">
        <v>49469</v>
      </c>
      <c r="D113" s="20">
        <v>0</v>
      </c>
      <c r="E113" s="14">
        <v>88337.5</v>
      </c>
      <c r="F113" s="171">
        <v>-38868.5</v>
      </c>
    </row>
    <row r="114" spans="1:6" ht="16.5">
      <c r="A114" s="13">
        <v>291</v>
      </c>
      <c r="B114" s="9" t="s">
        <v>126</v>
      </c>
      <c r="C114" s="20">
        <v>17667.5</v>
      </c>
      <c r="D114" s="20">
        <v>0</v>
      </c>
      <c r="E114" s="14">
        <v>8833.75</v>
      </c>
      <c r="F114" s="171">
        <v>8833.75</v>
      </c>
    </row>
    <row r="115" spans="1:6" ht="16.5">
      <c r="A115" s="13">
        <v>297</v>
      </c>
      <c r="B115" s="9" t="s">
        <v>127</v>
      </c>
      <c r="C115" s="20">
        <v>1809593.6875</v>
      </c>
      <c r="D115" s="20">
        <v>0</v>
      </c>
      <c r="E115" s="14">
        <v>5614201.4750000006</v>
      </c>
      <c r="F115" s="171">
        <v>-3804607.7875000006</v>
      </c>
    </row>
    <row r="116" spans="1:6" ht="16.5">
      <c r="A116" s="13">
        <v>300</v>
      </c>
      <c r="B116" s="9" t="s">
        <v>128</v>
      </c>
      <c r="C116" s="20">
        <v>519601.17500000005</v>
      </c>
      <c r="D116" s="20">
        <v>0</v>
      </c>
      <c r="E116" s="14">
        <v>22967.75</v>
      </c>
      <c r="F116" s="171">
        <v>496633.42500000005</v>
      </c>
    </row>
    <row r="117" spans="1:6" ht="16.5">
      <c r="A117" s="13">
        <v>301</v>
      </c>
      <c r="B117" s="9" t="s">
        <v>129</v>
      </c>
      <c r="C117" s="20">
        <v>802192.83750000002</v>
      </c>
      <c r="D117" s="20">
        <v>0</v>
      </c>
      <c r="E117" s="14">
        <v>510767.42500000005</v>
      </c>
      <c r="F117" s="171">
        <v>291425.41249999998</v>
      </c>
    </row>
    <row r="118" spans="1:6" ht="16.5">
      <c r="A118" s="13">
        <v>304</v>
      </c>
      <c r="B118" s="9" t="s">
        <v>130</v>
      </c>
      <c r="C118" s="20">
        <v>0</v>
      </c>
      <c r="D118" s="20">
        <v>0</v>
      </c>
      <c r="E118" s="14">
        <v>257945.5</v>
      </c>
      <c r="F118" s="171">
        <v>-257945.5</v>
      </c>
    </row>
    <row r="119" spans="1:6" ht="16.5">
      <c r="A119" s="13">
        <v>305</v>
      </c>
      <c r="B119" s="9" t="s">
        <v>131</v>
      </c>
      <c r="C119" s="20">
        <v>114838.75</v>
      </c>
      <c r="D119" s="20">
        <v>0</v>
      </c>
      <c r="E119" s="14">
        <v>325082</v>
      </c>
      <c r="F119" s="171">
        <v>-210243.25</v>
      </c>
    </row>
    <row r="120" spans="1:6" ht="16.5">
      <c r="A120" s="13">
        <v>309</v>
      </c>
      <c r="B120" s="9" t="s">
        <v>132</v>
      </c>
      <c r="C120" s="20">
        <v>169608</v>
      </c>
      <c r="D120" s="20">
        <v>0</v>
      </c>
      <c r="E120" s="14">
        <v>151940.5</v>
      </c>
      <c r="F120" s="171">
        <v>17667.5</v>
      </c>
    </row>
    <row r="121" spans="1:6" ht="16.5">
      <c r="A121" s="13">
        <v>312</v>
      </c>
      <c r="B121" s="9" t="s">
        <v>133</v>
      </c>
      <c r="C121" s="20">
        <v>14222.3375</v>
      </c>
      <c r="D121" s="20">
        <v>0</v>
      </c>
      <c r="E121" s="14">
        <v>14134</v>
      </c>
      <c r="F121" s="171">
        <v>88.337499999999636</v>
      </c>
    </row>
    <row r="122" spans="1:6" ht="16.5">
      <c r="A122" s="13">
        <v>316</v>
      </c>
      <c r="B122" s="9" t="s">
        <v>134</v>
      </c>
      <c r="C122" s="20">
        <v>206798.08749999999</v>
      </c>
      <c r="D122" s="20">
        <v>0</v>
      </c>
      <c r="E122" s="14">
        <v>168017.92499999999</v>
      </c>
      <c r="F122" s="171">
        <v>38780.162500000006</v>
      </c>
    </row>
    <row r="123" spans="1:6" ht="16.5">
      <c r="A123" s="13">
        <v>317</v>
      </c>
      <c r="B123" s="9" t="s">
        <v>135</v>
      </c>
      <c r="C123" s="20">
        <v>22967.75</v>
      </c>
      <c r="D123" s="20">
        <v>0</v>
      </c>
      <c r="E123" s="14">
        <v>51235.75</v>
      </c>
      <c r="F123" s="171">
        <v>-28268</v>
      </c>
    </row>
    <row r="124" spans="1:6" ht="16.5">
      <c r="A124" s="13">
        <v>320</v>
      </c>
      <c r="B124" s="9" t="s">
        <v>136</v>
      </c>
      <c r="C124" s="20">
        <v>201586.17499999999</v>
      </c>
      <c r="D124" s="20">
        <v>0</v>
      </c>
      <c r="E124" s="14">
        <v>201497.83749999999</v>
      </c>
      <c r="F124" s="171">
        <v>88.337499999994179</v>
      </c>
    </row>
    <row r="125" spans="1:6" ht="16.5">
      <c r="A125" s="13">
        <v>322</v>
      </c>
      <c r="B125" s="9" t="s">
        <v>137</v>
      </c>
      <c r="C125" s="20">
        <v>289923.67500000005</v>
      </c>
      <c r="D125" s="20">
        <v>0</v>
      </c>
      <c r="E125" s="14">
        <v>182982.29749999999</v>
      </c>
      <c r="F125" s="171">
        <v>106941.37750000006</v>
      </c>
    </row>
    <row r="126" spans="1:6" ht="16.5">
      <c r="A126" s="13">
        <v>398</v>
      </c>
      <c r="B126" s="9" t="s">
        <v>138</v>
      </c>
      <c r="C126" s="20">
        <v>4080750.8125</v>
      </c>
      <c r="D126" s="20">
        <v>0</v>
      </c>
      <c r="E126" s="14">
        <v>14240393.685000002</v>
      </c>
      <c r="F126" s="171">
        <v>-10159642.872500002</v>
      </c>
    </row>
    <row r="127" spans="1:6" ht="16.5">
      <c r="A127" s="13">
        <v>399</v>
      </c>
      <c r="B127" s="9" t="s">
        <v>139</v>
      </c>
      <c r="C127" s="20">
        <v>81270.5</v>
      </c>
      <c r="D127" s="20">
        <v>0</v>
      </c>
      <c r="E127" s="14">
        <v>120845.7</v>
      </c>
      <c r="F127" s="171">
        <v>-39575.199999999997</v>
      </c>
    </row>
    <row r="128" spans="1:6" ht="16.5">
      <c r="A128" s="13">
        <v>400</v>
      </c>
      <c r="B128" s="9" t="s">
        <v>140</v>
      </c>
      <c r="C128" s="20">
        <v>249288.42499999999</v>
      </c>
      <c r="D128" s="20">
        <v>0</v>
      </c>
      <c r="E128" s="14">
        <v>249200.08749999999</v>
      </c>
      <c r="F128" s="171">
        <v>88.337499999994179</v>
      </c>
    </row>
    <row r="129" spans="1:6" ht="16.5">
      <c r="A129" s="13">
        <v>402</v>
      </c>
      <c r="B129" s="9" t="s">
        <v>141</v>
      </c>
      <c r="C129" s="20">
        <v>715710.42500000005</v>
      </c>
      <c r="D129" s="20">
        <v>0</v>
      </c>
      <c r="E129" s="14">
        <v>290665.71000000002</v>
      </c>
      <c r="F129" s="171">
        <v>425044.71500000003</v>
      </c>
    </row>
    <row r="130" spans="1:6" ht="16.5">
      <c r="A130" s="13">
        <v>403</v>
      </c>
      <c r="B130" s="9" t="s">
        <v>142</v>
      </c>
      <c r="C130" s="20">
        <v>8833.75</v>
      </c>
      <c r="D130" s="20">
        <v>0</v>
      </c>
      <c r="E130" s="14">
        <v>86570.75</v>
      </c>
      <c r="F130" s="171">
        <v>-77737</v>
      </c>
    </row>
    <row r="131" spans="1:6" ht="16.5">
      <c r="A131" s="13">
        <v>405</v>
      </c>
      <c r="B131" s="9" t="s">
        <v>143</v>
      </c>
      <c r="C131" s="20">
        <v>1288225.7625000002</v>
      </c>
      <c r="D131" s="20">
        <v>0</v>
      </c>
      <c r="E131" s="14">
        <v>3200467.625</v>
      </c>
      <c r="F131" s="171">
        <v>-1912241.8624999998</v>
      </c>
    </row>
    <row r="132" spans="1:6" ht="16.5">
      <c r="A132" s="13">
        <v>407</v>
      </c>
      <c r="B132" s="9" t="s">
        <v>144</v>
      </c>
      <c r="C132" s="20">
        <v>139749.92499999999</v>
      </c>
      <c r="D132" s="20">
        <v>0</v>
      </c>
      <c r="E132" s="14">
        <v>1044237.5875</v>
      </c>
      <c r="F132" s="171">
        <v>-904487.66250000009</v>
      </c>
    </row>
    <row r="133" spans="1:6" ht="16.5">
      <c r="A133" s="13">
        <v>408</v>
      </c>
      <c r="B133" s="9" t="s">
        <v>145</v>
      </c>
      <c r="C133" s="20">
        <v>314834.84999999998</v>
      </c>
      <c r="D133" s="20">
        <v>0</v>
      </c>
      <c r="E133" s="14">
        <v>459531.67499999999</v>
      </c>
      <c r="F133" s="171">
        <v>-144696.82500000001</v>
      </c>
    </row>
    <row r="134" spans="1:6" ht="16.5">
      <c r="A134" s="13">
        <v>410</v>
      </c>
      <c r="B134" s="9" t="s">
        <v>146</v>
      </c>
      <c r="C134" s="20">
        <v>698042.92500000005</v>
      </c>
      <c r="D134" s="20">
        <v>0</v>
      </c>
      <c r="E134" s="14">
        <v>549176.56999999995</v>
      </c>
      <c r="F134" s="171">
        <v>148866.3550000001</v>
      </c>
    </row>
    <row r="135" spans="1:6" ht="16.5">
      <c r="A135" s="13">
        <v>416</v>
      </c>
      <c r="B135" s="9" t="s">
        <v>147</v>
      </c>
      <c r="C135" s="20">
        <v>63603</v>
      </c>
      <c r="D135" s="20">
        <v>0</v>
      </c>
      <c r="E135" s="14">
        <v>147647.29749999999</v>
      </c>
      <c r="F135" s="171">
        <v>-84044.297499999986</v>
      </c>
    </row>
    <row r="136" spans="1:6" ht="16.5">
      <c r="A136" s="13">
        <v>418</v>
      </c>
      <c r="B136" s="9" t="s">
        <v>148</v>
      </c>
      <c r="C136" s="20">
        <v>668008.17500000005</v>
      </c>
      <c r="D136" s="20">
        <v>0</v>
      </c>
      <c r="E136" s="14">
        <v>1327447.6125</v>
      </c>
      <c r="F136" s="171">
        <v>-659439.4375</v>
      </c>
    </row>
    <row r="137" spans="1:6" ht="16.5">
      <c r="A137" s="13">
        <v>420</v>
      </c>
      <c r="B137" s="9" t="s">
        <v>149</v>
      </c>
      <c r="C137" s="20">
        <v>226320.67499999999</v>
      </c>
      <c r="D137" s="20">
        <v>0</v>
      </c>
      <c r="E137" s="14">
        <v>364957.54749999999</v>
      </c>
      <c r="F137" s="171">
        <v>-138636.8725</v>
      </c>
    </row>
    <row r="138" spans="1:6" ht="16.5">
      <c r="A138" s="13">
        <v>421</v>
      </c>
      <c r="B138" s="9" t="s">
        <v>150</v>
      </c>
      <c r="C138" s="20">
        <v>0</v>
      </c>
      <c r="D138" s="20">
        <v>0</v>
      </c>
      <c r="E138" s="14">
        <v>8833.75</v>
      </c>
      <c r="F138" s="171">
        <v>-8833.75</v>
      </c>
    </row>
    <row r="139" spans="1:6" ht="16.5">
      <c r="A139" s="13">
        <v>422</v>
      </c>
      <c r="B139" s="9" t="s">
        <v>151</v>
      </c>
      <c r="C139" s="20">
        <v>365982.26249999995</v>
      </c>
      <c r="D139" s="20">
        <v>0</v>
      </c>
      <c r="E139" s="14">
        <v>296814</v>
      </c>
      <c r="F139" s="171">
        <v>69168.262499999953</v>
      </c>
    </row>
    <row r="140" spans="1:6" ht="16.5">
      <c r="A140" s="13">
        <v>423</v>
      </c>
      <c r="B140" s="9" t="s">
        <v>152</v>
      </c>
      <c r="C140" s="20">
        <v>901837.53750000009</v>
      </c>
      <c r="D140" s="20">
        <v>0</v>
      </c>
      <c r="E140" s="14">
        <v>1457515.7475000001</v>
      </c>
      <c r="F140" s="171">
        <v>-555678.21</v>
      </c>
    </row>
    <row r="141" spans="1:6" ht="16.5">
      <c r="A141" s="13">
        <v>425</v>
      </c>
      <c r="B141" s="9" t="s">
        <v>153</v>
      </c>
      <c r="C141" s="20">
        <v>416953</v>
      </c>
      <c r="D141" s="20">
        <v>0</v>
      </c>
      <c r="E141" s="14">
        <v>170526.71</v>
      </c>
      <c r="F141" s="171">
        <v>246426.29</v>
      </c>
    </row>
    <row r="142" spans="1:6" ht="16.5">
      <c r="A142" s="13">
        <v>426</v>
      </c>
      <c r="B142" s="9" t="s">
        <v>154</v>
      </c>
      <c r="C142" s="20">
        <v>574193.75</v>
      </c>
      <c r="D142" s="20">
        <v>0</v>
      </c>
      <c r="E142" s="14">
        <v>1441049.6375000002</v>
      </c>
      <c r="F142" s="171">
        <v>-866855.88750000019</v>
      </c>
    </row>
    <row r="143" spans="1:6" ht="16.5">
      <c r="A143" s="13">
        <v>430</v>
      </c>
      <c r="B143" s="9" t="s">
        <v>155</v>
      </c>
      <c r="C143" s="20">
        <v>869506.01250000007</v>
      </c>
      <c r="D143" s="20">
        <v>0</v>
      </c>
      <c r="E143" s="14">
        <v>720250.97250000003</v>
      </c>
      <c r="F143" s="171">
        <v>149255.04000000004</v>
      </c>
    </row>
    <row r="144" spans="1:6" ht="16.5">
      <c r="A144" s="13">
        <v>433</v>
      </c>
      <c r="B144" s="9" t="s">
        <v>156</v>
      </c>
      <c r="C144" s="20">
        <v>277379.75</v>
      </c>
      <c r="D144" s="20">
        <v>0</v>
      </c>
      <c r="E144" s="14">
        <v>151940.5</v>
      </c>
      <c r="F144" s="171">
        <v>125439.25</v>
      </c>
    </row>
    <row r="145" spans="1:6" ht="16.5">
      <c r="A145" s="13">
        <v>434</v>
      </c>
      <c r="B145" s="9" t="s">
        <v>157</v>
      </c>
      <c r="C145" s="20">
        <v>1402887.8374999999</v>
      </c>
      <c r="D145" s="20">
        <v>0</v>
      </c>
      <c r="E145" s="14">
        <v>353438.33750000002</v>
      </c>
      <c r="F145" s="171">
        <v>1049449.5</v>
      </c>
    </row>
    <row r="146" spans="1:6" ht="16.5">
      <c r="A146" s="13">
        <v>435</v>
      </c>
      <c r="B146" s="9" t="s">
        <v>158</v>
      </c>
      <c r="C146" s="20">
        <v>79503.75</v>
      </c>
      <c r="D146" s="20">
        <v>0</v>
      </c>
      <c r="E146" s="14">
        <v>296814</v>
      </c>
      <c r="F146" s="171">
        <v>-217310.25</v>
      </c>
    </row>
    <row r="147" spans="1:6" ht="16.5">
      <c r="A147" s="13">
        <v>436</v>
      </c>
      <c r="B147" s="9" t="s">
        <v>159</v>
      </c>
      <c r="C147" s="20">
        <v>136039.75</v>
      </c>
      <c r="D147" s="20">
        <v>0</v>
      </c>
      <c r="E147" s="14">
        <v>71588.709999999992</v>
      </c>
      <c r="F147" s="171">
        <v>64451.040000000008</v>
      </c>
    </row>
    <row r="148" spans="1:6" ht="16.5">
      <c r="A148" s="13">
        <v>440</v>
      </c>
      <c r="B148" s="9" t="s">
        <v>160</v>
      </c>
      <c r="C148" s="20">
        <v>106005</v>
      </c>
      <c r="D148" s="20">
        <v>0</v>
      </c>
      <c r="E148" s="14">
        <v>144873.5</v>
      </c>
      <c r="F148" s="171">
        <v>-38868.5</v>
      </c>
    </row>
    <row r="149" spans="1:6" ht="16.5">
      <c r="A149" s="13">
        <v>441</v>
      </c>
      <c r="B149" s="9" t="s">
        <v>161</v>
      </c>
      <c r="C149" s="20">
        <v>40635.25</v>
      </c>
      <c r="D149" s="20">
        <v>0</v>
      </c>
      <c r="E149" s="14">
        <v>116605.5</v>
      </c>
      <c r="F149" s="171">
        <v>-75970.25</v>
      </c>
    </row>
    <row r="150" spans="1:6" ht="16.5">
      <c r="A150" s="13">
        <v>444</v>
      </c>
      <c r="B150" s="9" t="s">
        <v>162</v>
      </c>
      <c r="C150" s="20">
        <v>4539310.7750000004</v>
      </c>
      <c r="D150" s="20">
        <v>0</v>
      </c>
      <c r="E150" s="14">
        <v>1721203.1850000001</v>
      </c>
      <c r="F150" s="171">
        <v>2818107.5900000003</v>
      </c>
    </row>
    <row r="151" spans="1:6" ht="16.5">
      <c r="A151" s="13">
        <v>445</v>
      </c>
      <c r="B151" s="9" t="s">
        <v>163</v>
      </c>
      <c r="C151" s="20">
        <v>365893.92499999999</v>
      </c>
      <c r="D151" s="20">
        <v>0</v>
      </c>
      <c r="E151" s="14">
        <v>116693.83749999999</v>
      </c>
      <c r="F151" s="171">
        <v>249200.08749999999</v>
      </c>
    </row>
    <row r="152" spans="1:6" ht="16.5">
      <c r="A152" s="13">
        <v>475</v>
      </c>
      <c r="B152" s="9" t="s">
        <v>164</v>
      </c>
      <c r="C152" s="20">
        <v>998302.08750000002</v>
      </c>
      <c r="D152" s="20">
        <v>0</v>
      </c>
      <c r="E152" s="14">
        <v>157240.75</v>
      </c>
      <c r="F152" s="171">
        <v>841061.33750000002</v>
      </c>
    </row>
    <row r="153" spans="1:6" ht="16.5">
      <c r="A153" s="13">
        <v>480</v>
      </c>
      <c r="B153" s="9" t="s">
        <v>165</v>
      </c>
      <c r="C153" s="20">
        <v>107948.425</v>
      </c>
      <c r="D153" s="20">
        <v>0</v>
      </c>
      <c r="E153" s="14">
        <v>978779.5</v>
      </c>
      <c r="F153" s="171">
        <v>-870831.07499999995</v>
      </c>
    </row>
    <row r="154" spans="1:6" ht="16.5">
      <c r="A154" s="13">
        <v>481</v>
      </c>
      <c r="B154" s="9" t="s">
        <v>166</v>
      </c>
      <c r="C154" s="20">
        <v>330558.92499999999</v>
      </c>
      <c r="D154" s="20">
        <v>0</v>
      </c>
      <c r="E154" s="14">
        <v>622249.35000000009</v>
      </c>
      <c r="F154" s="171">
        <v>-291690.4250000001</v>
      </c>
    </row>
    <row r="155" spans="1:6" ht="16.5">
      <c r="A155" s="13">
        <v>483</v>
      </c>
      <c r="B155" s="9" t="s">
        <v>167</v>
      </c>
      <c r="C155" s="20">
        <v>54769.25</v>
      </c>
      <c r="D155" s="20">
        <v>0</v>
      </c>
      <c r="E155" s="14">
        <v>8303.7250000000004</v>
      </c>
      <c r="F155" s="171">
        <v>46465.525000000001</v>
      </c>
    </row>
    <row r="156" spans="1:6" ht="16.5">
      <c r="A156" s="13">
        <v>484</v>
      </c>
      <c r="B156" s="9" t="s">
        <v>168</v>
      </c>
      <c r="C156" s="20">
        <v>130827.83749999999</v>
      </c>
      <c r="D156" s="20">
        <v>0</v>
      </c>
      <c r="E156" s="14">
        <v>22967.75</v>
      </c>
      <c r="F156" s="171">
        <v>107860.08749999999</v>
      </c>
    </row>
    <row r="157" spans="1:6" ht="16.5">
      <c r="A157" s="13">
        <v>489</v>
      </c>
      <c r="B157" s="9" t="s">
        <v>169</v>
      </c>
      <c r="C157" s="20">
        <v>8833.75</v>
      </c>
      <c r="D157" s="20">
        <v>0</v>
      </c>
      <c r="E157" s="14">
        <v>715622.08750000002</v>
      </c>
      <c r="F157" s="171">
        <v>-706788.33750000002</v>
      </c>
    </row>
    <row r="158" spans="1:6" ht="16.5">
      <c r="A158" s="13">
        <v>491</v>
      </c>
      <c r="B158" s="9" t="s">
        <v>170</v>
      </c>
      <c r="C158" s="20">
        <v>1122857.9625000001</v>
      </c>
      <c r="D158" s="20">
        <v>0</v>
      </c>
      <c r="E158" s="14">
        <v>830301.83000000007</v>
      </c>
      <c r="F158" s="171">
        <v>292556.13250000007</v>
      </c>
    </row>
    <row r="159" spans="1:6" ht="16.5">
      <c r="A159" s="13">
        <v>494</v>
      </c>
      <c r="B159" s="9" t="s">
        <v>171</v>
      </c>
      <c r="C159" s="20">
        <v>346459.67499999999</v>
      </c>
      <c r="D159" s="20">
        <v>0</v>
      </c>
      <c r="E159" s="14">
        <v>291584.42</v>
      </c>
      <c r="F159" s="171">
        <v>54875.255000000005</v>
      </c>
    </row>
    <row r="160" spans="1:6" ht="16.5">
      <c r="A160" s="13">
        <v>495</v>
      </c>
      <c r="B160" s="9" t="s">
        <v>172</v>
      </c>
      <c r="C160" s="20">
        <v>8833.75</v>
      </c>
      <c r="D160" s="20">
        <v>0</v>
      </c>
      <c r="E160" s="14">
        <v>27419.96</v>
      </c>
      <c r="F160" s="171">
        <v>-18586.21</v>
      </c>
    </row>
    <row r="161" spans="1:6" ht="16.5">
      <c r="A161" s="13">
        <v>498</v>
      </c>
      <c r="B161" s="9" t="s">
        <v>173</v>
      </c>
      <c r="C161" s="20">
        <v>217398.58749999999</v>
      </c>
      <c r="D161" s="20">
        <v>0</v>
      </c>
      <c r="E161" s="14">
        <v>65369.75</v>
      </c>
      <c r="F161" s="171">
        <v>152028.83749999999</v>
      </c>
    </row>
    <row r="162" spans="1:6" ht="16.5">
      <c r="A162" s="13">
        <v>499</v>
      </c>
      <c r="B162" s="9" t="s">
        <v>174</v>
      </c>
      <c r="C162" s="20">
        <v>1433010.925</v>
      </c>
      <c r="D162" s="20">
        <v>0</v>
      </c>
      <c r="E162" s="14">
        <v>853181.24249999993</v>
      </c>
      <c r="F162" s="171">
        <v>579829.68250000011</v>
      </c>
    </row>
    <row r="163" spans="1:6" ht="16.5">
      <c r="A163" s="13">
        <v>500</v>
      </c>
      <c r="B163" s="9" t="s">
        <v>175</v>
      </c>
      <c r="C163" s="20">
        <v>212186.67499999999</v>
      </c>
      <c r="D163" s="20">
        <v>0</v>
      </c>
      <c r="E163" s="14">
        <v>419267.44250000006</v>
      </c>
      <c r="F163" s="171">
        <v>-207080.76750000007</v>
      </c>
    </row>
    <row r="164" spans="1:6" ht="16.5">
      <c r="A164" s="13">
        <v>503</v>
      </c>
      <c r="B164" s="9" t="s">
        <v>176</v>
      </c>
      <c r="C164" s="20">
        <v>427730.17500000005</v>
      </c>
      <c r="D164" s="20">
        <v>0</v>
      </c>
      <c r="E164" s="14">
        <v>151940.5</v>
      </c>
      <c r="F164" s="171">
        <v>275789.67500000005</v>
      </c>
    </row>
    <row r="165" spans="1:6" ht="16.5">
      <c r="A165" s="13">
        <v>504</v>
      </c>
      <c r="B165" s="9" t="s">
        <v>177</v>
      </c>
      <c r="C165" s="20">
        <v>116782.17499999999</v>
      </c>
      <c r="D165" s="20">
        <v>0</v>
      </c>
      <c r="E165" s="14">
        <v>885141.75</v>
      </c>
      <c r="F165" s="171">
        <v>-768359.57499999995</v>
      </c>
    </row>
    <row r="166" spans="1:6" ht="16.5">
      <c r="A166" s="13">
        <v>505</v>
      </c>
      <c r="B166" s="9" t="s">
        <v>178</v>
      </c>
      <c r="C166" s="20">
        <v>1088318</v>
      </c>
      <c r="D166" s="20">
        <v>0</v>
      </c>
      <c r="E166" s="14">
        <v>3150150.585</v>
      </c>
      <c r="F166" s="171">
        <v>-2061832.585</v>
      </c>
    </row>
    <row r="167" spans="1:6" ht="16.5">
      <c r="A167" s="13">
        <v>507</v>
      </c>
      <c r="B167" s="9" t="s">
        <v>179</v>
      </c>
      <c r="C167" s="20">
        <v>227999.08749999999</v>
      </c>
      <c r="D167" s="20">
        <v>0</v>
      </c>
      <c r="E167" s="14">
        <v>246885.64499999999</v>
      </c>
      <c r="F167" s="171">
        <v>-18886.557499999995</v>
      </c>
    </row>
    <row r="168" spans="1:6" ht="16.5">
      <c r="A168" s="13">
        <v>508</v>
      </c>
      <c r="B168" s="9" t="s">
        <v>180</v>
      </c>
      <c r="C168" s="20">
        <v>199642.75</v>
      </c>
      <c r="D168" s="20">
        <v>0</v>
      </c>
      <c r="E168" s="14">
        <v>236832.83749999999</v>
      </c>
      <c r="F168" s="171">
        <v>-37190.087499999994</v>
      </c>
    </row>
    <row r="169" spans="1:6" ht="16.5">
      <c r="A169" s="13">
        <v>529</v>
      </c>
      <c r="B169" s="9" t="s">
        <v>181</v>
      </c>
      <c r="C169" s="20">
        <v>646895.51250000007</v>
      </c>
      <c r="D169" s="20">
        <v>0</v>
      </c>
      <c r="E169" s="14">
        <v>635853.32500000007</v>
      </c>
      <c r="F169" s="171">
        <v>11042.1875</v>
      </c>
    </row>
    <row r="170" spans="1:6" ht="16.5">
      <c r="A170" s="13">
        <v>531</v>
      </c>
      <c r="B170" s="9" t="s">
        <v>182</v>
      </c>
      <c r="C170" s="20">
        <v>167841.25</v>
      </c>
      <c r="D170" s="20">
        <v>0</v>
      </c>
      <c r="E170" s="14">
        <v>265931.21000000002</v>
      </c>
      <c r="F170" s="171">
        <v>-98089.960000000021</v>
      </c>
    </row>
    <row r="171" spans="1:6" ht="16.5">
      <c r="A171" s="13">
        <v>535</v>
      </c>
      <c r="B171" s="9" t="s">
        <v>183</v>
      </c>
      <c r="C171" s="20">
        <v>289835.33750000002</v>
      </c>
      <c r="D171" s="20">
        <v>0</v>
      </c>
      <c r="E171" s="14">
        <v>481563.04749999999</v>
      </c>
      <c r="F171" s="171">
        <v>-191727.70999999996</v>
      </c>
    </row>
    <row r="172" spans="1:6" ht="16.5">
      <c r="A172" s="13">
        <v>536</v>
      </c>
      <c r="B172" s="9" t="s">
        <v>184</v>
      </c>
      <c r="C172" s="20">
        <v>1389195.5249999999</v>
      </c>
      <c r="D172" s="20">
        <v>0</v>
      </c>
      <c r="E172" s="14">
        <v>1141921.1949999998</v>
      </c>
      <c r="F172" s="171">
        <v>247274.33000000007</v>
      </c>
    </row>
    <row r="173" spans="1:6" ht="16.5">
      <c r="A173" s="13">
        <v>538</v>
      </c>
      <c r="B173" s="9" t="s">
        <v>185</v>
      </c>
      <c r="C173" s="20">
        <v>164307.75</v>
      </c>
      <c r="D173" s="20">
        <v>0</v>
      </c>
      <c r="E173" s="14">
        <v>156569.38499999998</v>
      </c>
      <c r="F173" s="171">
        <v>7738.3650000000198</v>
      </c>
    </row>
    <row r="174" spans="1:6" ht="16.5">
      <c r="A174" s="13">
        <v>541</v>
      </c>
      <c r="B174" s="9" t="s">
        <v>186</v>
      </c>
      <c r="C174" s="20">
        <v>75970.25</v>
      </c>
      <c r="D174" s="20">
        <v>0</v>
      </c>
      <c r="E174" s="14">
        <v>152117.17499999999</v>
      </c>
      <c r="F174" s="171">
        <v>-76146.924999999988</v>
      </c>
    </row>
    <row r="175" spans="1:6" ht="16.5">
      <c r="A175" s="13">
        <v>543</v>
      </c>
      <c r="B175" s="9" t="s">
        <v>187</v>
      </c>
      <c r="C175" s="20">
        <v>788147.17500000005</v>
      </c>
      <c r="D175" s="20">
        <v>0</v>
      </c>
      <c r="E175" s="14">
        <v>985528.4850000001</v>
      </c>
      <c r="F175" s="171">
        <v>-197381.31000000006</v>
      </c>
    </row>
    <row r="176" spans="1:6" ht="16.5">
      <c r="A176" s="13">
        <v>545</v>
      </c>
      <c r="B176" s="9" t="s">
        <v>188</v>
      </c>
      <c r="C176" s="20">
        <v>266867.58750000002</v>
      </c>
      <c r="D176" s="20">
        <v>0</v>
      </c>
      <c r="E176" s="14">
        <v>129061.08749999999</v>
      </c>
      <c r="F176" s="171">
        <v>137806.50000000003</v>
      </c>
    </row>
    <row r="177" spans="1:6" ht="16.5">
      <c r="A177" s="13">
        <v>560</v>
      </c>
      <c r="B177" s="9" t="s">
        <v>189</v>
      </c>
      <c r="C177" s="20">
        <v>1442109.6874999998</v>
      </c>
      <c r="D177" s="20">
        <v>0</v>
      </c>
      <c r="E177" s="14">
        <v>1067558.6875</v>
      </c>
      <c r="F177" s="171">
        <v>374550.99999999977</v>
      </c>
    </row>
    <row r="178" spans="1:6" ht="16.5">
      <c r="A178" s="13">
        <v>561</v>
      </c>
      <c r="B178" s="9" t="s">
        <v>190</v>
      </c>
      <c r="C178" s="20">
        <v>49557.337500000001</v>
      </c>
      <c r="D178" s="20">
        <v>0</v>
      </c>
      <c r="E178" s="14">
        <v>722600.75</v>
      </c>
      <c r="F178" s="171">
        <v>-673043.41249999998</v>
      </c>
    </row>
    <row r="179" spans="1:6" ht="16.5">
      <c r="A179" s="13">
        <v>562</v>
      </c>
      <c r="B179" s="9" t="s">
        <v>191</v>
      </c>
      <c r="C179" s="20">
        <v>358826.92499999999</v>
      </c>
      <c r="D179" s="20">
        <v>0</v>
      </c>
      <c r="E179" s="14">
        <v>608027.01249999995</v>
      </c>
      <c r="F179" s="171">
        <v>-249200.08749999997</v>
      </c>
    </row>
    <row r="180" spans="1:6" ht="16.5">
      <c r="A180" s="13">
        <v>563</v>
      </c>
      <c r="B180" s="9" t="s">
        <v>192</v>
      </c>
      <c r="C180" s="20">
        <v>369339.08750000002</v>
      </c>
      <c r="D180" s="20">
        <v>0</v>
      </c>
      <c r="E180" s="14">
        <v>250966.83749999999</v>
      </c>
      <c r="F180" s="171">
        <v>118372.25000000003</v>
      </c>
    </row>
    <row r="181" spans="1:6" ht="16.5">
      <c r="A181" s="13">
        <v>564</v>
      </c>
      <c r="B181" s="9" t="s">
        <v>193</v>
      </c>
      <c r="C181" s="20">
        <v>1875405.1249999998</v>
      </c>
      <c r="D181" s="20">
        <v>0</v>
      </c>
      <c r="E181" s="14">
        <v>17760201.372499999</v>
      </c>
      <c r="F181" s="171">
        <v>-15884796.247499999</v>
      </c>
    </row>
    <row r="182" spans="1:6" ht="16.5">
      <c r="A182" s="13">
        <v>576</v>
      </c>
      <c r="B182" s="9" t="s">
        <v>194</v>
      </c>
      <c r="C182" s="20">
        <v>8833.75</v>
      </c>
      <c r="D182" s="20">
        <v>0</v>
      </c>
      <c r="E182" s="14">
        <v>83037.25</v>
      </c>
      <c r="F182" s="171">
        <v>-74203.5</v>
      </c>
    </row>
    <row r="183" spans="1:6" ht="16.5">
      <c r="A183" s="13">
        <v>577</v>
      </c>
      <c r="B183" s="9" t="s">
        <v>195</v>
      </c>
      <c r="C183" s="20">
        <v>482322.75</v>
      </c>
      <c r="D183" s="20">
        <v>0</v>
      </c>
      <c r="E183" s="14">
        <v>468453.76249999995</v>
      </c>
      <c r="F183" s="171">
        <v>13868.987500000047</v>
      </c>
    </row>
    <row r="184" spans="1:6" ht="16.5">
      <c r="A184" s="13">
        <v>578</v>
      </c>
      <c r="B184" s="9" t="s">
        <v>196</v>
      </c>
      <c r="C184" s="20">
        <v>68991.587499999994</v>
      </c>
      <c r="D184" s="20">
        <v>0</v>
      </c>
      <c r="E184" s="14">
        <v>84804</v>
      </c>
      <c r="F184" s="171">
        <v>-15812.412500000006</v>
      </c>
    </row>
    <row r="185" spans="1:6" ht="16.5">
      <c r="A185" s="13">
        <v>580</v>
      </c>
      <c r="B185" s="9" t="s">
        <v>197</v>
      </c>
      <c r="C185" s="20">
        <v>281001.58750000002</v>
      </c>
      <c r="D185" s="20">
        <v>0</v>
      </c>
      <c r="E185" s="14">
        <v>17667.5</v>
      </c>
      <c r="F185" s="171">
        <v>263334.08750000002</v>
      </c>
    </row>
    <row r="186" spans="1:6" ht="16.5">
      <c r="A186" s="13">
        <v>581</v>
      </c>
      <c r="B186" s="9" t="s">
        <v>198</v>
      </c>
      <c r="C186" s="20">
        <v>166074.5</v>
      </c>
      <c r="D186" s="20">
        <v>0</v>
      </c>
      <c r="E186" s="14">
        <v>198971.38499999998</v>
      </c>
      <c r="F186" s="171">
        <v>-32896.88499999998</v>
      </c>
    </row>
    <row r="187" spans="1:6" ht="16.5">
      <c r="A187" s="13">
        <v>583</v>
      </c>
      <c r="B187" s="9" t="s">
        <v>199</v>
      </c>
      <c r="C187" s="20">
        <v>132682.92499999999</v>
      </c>
      <c r="D187" s="20">
        <v>0</v>
      </c>
      <c r="E187" s="14">
        <v>0</v>
      </c>
      <c r="F187" s="171">
        <v>132682.92499999999</v>
      </c>
    </row>
    <row r="188" spans="1:6" ht="16.5">
      <c r="A188" s="13">
        <v>584</v>
      </c>
      <c r="B188" s="9" t="s">
        <v>200</v>
      </c>
      <c r="C188" s="20">
        <v>14134</v>
      </c>
      <c r="D188" s="20">
        <v>0</v>
      </c>
      <c r="E188" s="14">
        <v>17667.5</v>
      </c>
      <c r="F188" s="171">
        <v>-3533.5</v>
      </c>
    </row>
    <row r="189" spans="1:6" ht="16.5">
      <c r="A189" s="13">
        <v>592</v>
      </c>
      <c r="B189" s="9" t="s">
        <v>202</v>
      </c>
      <c r="C189" s="20">
        <v>224377.25</v>
      </c>
      <c r="D189" s="20">
        <v>0</v>
      </c>
      <c r="E189" s="14">
        <v>84132.634999999995</v>
      </c>
      <c r="F189" s="171">
        <v>140244.61499999999</v>
      </c>
    </row>
    <row r="190" spans="1:6" ht="16.5">
      <c r="A190" s="13">
        <v>593</v>
      </c>
      <c r="B190" s="9" t="s">
        <v>203</v>
      </c>
      <c r="C190" s="20">
        <v>433207.10000000003</v>
      </c>
      <c r="D190" s="20">
        <v>0</v>
      </c>
      <c r="E190" s="14">
        <v>655640.92500000005</v>
      </c>
      <c r="F190" s="171">
        <v>-222433.82500000001</v>
      </c>
    </row>
    <row r="191" spans="1:6" ht="16.5">
      <c r="A191" s="13">
        <v>595</v>
      </c>
      <c r="B191" s="9" t="s">
        <v>204</v>
      </c>
      <c r="C191" s="20">
        <v>224465.58749999999</v>
      </c>
      <c r="D191" s="20">
        <v>0</v>
      </c>
      <c r="E191" s="14">
        <v>142435.38500000001</v>
      </c>
      <c r="F191" s="171">
        <v>82030.202499999985</v>
      </c>
    </row>
    <row r="192" spans="1:6" ht="16.5">
      <c r="A192" s="13">
        <v>598</v>
      </c>
      <c r="B192" s="9" t="s">
        <v>205</v>
      </c>
      <c r="C192" s="20">
        <v>1291759.2625</v>
      </c>
      <c r="D192" s="20">
        <v>0</v>
      </c>
      <c r="E192" s="14">
        <v>360505.33750000002</v>
      </c>
      <c r="F192" s="171">
        <v>931253.92499999993</v>
      </c>
    </row>
    <row r="193" spans="1:6" ht="16.5">
      <c r="A193" s="13">
        <v>599</v>
      </c>
      <c r="B193" s="9" t="s">
        <v>206</v>
      </c>
      <c r="C193" s="20">
        <v>307591.17500000005</v>
      </c>
      <c r="D193" s="20">
        <v>0</v>
      </c>
      <c r="E193" s="14">
        <v>736823.08750000002</v>
      </c>
      <c r="F193" s="171">
        <v>-429231.91249999998</v>
      </c>
    </row>
    <row r="194" spans="1:6" ht="16.5">
      <c r="A194" s="13">
        <v>601</v>
      </c>
      <c r="B194" s="9" t="s">
        <v>207</v>
      </c>
      <c r="C194" s="20">
        <v>92047.675000000003</v>
      </c>
      <c r="D194" s="20">
        <v>0</v>
      </c>
      <c r="E194" s="14">
        <v>91022.959999999992</v>
      </c>
      <c r="F194" s="171">
        <v>1024.7150000000111</v>
      </c>
    </row>
    <row r="195" spans="1:6" ht="16.5">
      <c r="A195" s="13">
        <v>604</v>
      </c>
      <c r="B195" s="9" t="s">
        <v>208</v>
      </c>
      <c r="C195" s="20">
        <v>235066.08749999999</v>
      </c>
      <c r="D195" s="20">
        <v>0</v>
      </c>
      <c r="E195" s="14">
        <v>922897.19750000001</v>
      </c>
      <c r="F195" s="171">
        <v>-687831.11</v>
      </c>
    </row>
    <row r="196" spans="1:6" ht="16.5">
      <c r="A196" s="13">
        <v>607</v>
      </c>
      <c r="B196" s="9" t="s">
        <v>209</v>
      </c>
      <c r="C196" s="20">
        <v>56536</v>
      </c>
      <c r="D196" s="20">
        <v>0</v>
      </c>
      <c r="E196" s="14">
        <v>188441.55499999999</v>
      </c>
      <c r="F196" s="171">
        <v>-131905.55499999999</v>
      </c>
    </row>
    <row r="197" spans="1:6" ht="16.5">
      <c r="A197" s="13">
        <v>608</v>
      </c>
      <c r="B197" s="9" t="s">
        <v>210</v>
      </c>
      <c r="C197" s="20">
        <v>28268</v>
      </c>
      <c r="D197" s="20">
        <v>0</v>
      </c>
      <c r="E197" s="14">
        <v>51235.75</v>
      </c>
      <c r="F197" s="171">
        <v>-22967.75</v>
      </c>
    </row>
    <row r="198" spans="1:6" ht="16.5">
      <c r="A198" s="13">
        <v>609</v>
      </c>
      <c r="B198" s="9" t="s">
        <v>211</v>
      </c>
      <c r="C198" s="20">
        <v>1852525.7124999999</v>
      </c>
      <c r="D198" s="20">
        <v>0</v>
      </c>
      <c r="E198" s="14">
        <v>5524132.5599999996</v>
      </c>
      <c r="F198" s="171">
        <v>-3671606.8474999997</v>
      </c>
    </row>
    <row r="199" spans="1:6" ht="16.5">
      <c r="A199" s="13">
        <v>611</v>
      </c>
      <c r="B199" s="9" t="s">
        <v>212</v>
      </c>
      <c r="C199" s="20">
        <v>311036.33750000002</v>
      </c>
      <c r="D199" s="20">
        <v>0</v>
      </c>
      <c r="E199" s="14">
        <v>304888.04750000004</v>
      </c>
      <c r="F199" s="171">
        <v>6148.289999999979</v>
      </c>
    </row>
    <row r="200" spans="1:6" ht="16.5">
      <c r="A200" s="13">
        <v>614</v>
      </c>
      <c r="B200" s="9" t="s">
        <v>213</v>
      </c>
      <c r="C200" s="20">
        <v>0</v>
      </c>
      <c r="D200" s="20">
        <v>0</v>
      </c>
      <c r="E200" s="14">
        <v>68903.25</v>
      </c>
      <c r="F200" s="171">
        <v>-68903.25</v>
      </c>
    </row>
    <row r="201" spans="1:6" ht="16.5">
      <c r="A201" s="13">
        <v>615</v>
      </c>
      <c r="B201" s="9" t="s">
        <v>214</v>
      </c>
      <c r="C201" s="20">
        <v>132771.26250000001</v>
      </c>
      <c r="D201" s="20">
        <v>0</v>
      </c>
      <c r="E201" s="14">
        <v>83037.25</v>
      </c>
      <c r="F201" s="171">
        <v>49734.012500000012</v>
      </c>
    </row>
    <row r="202" spans="1:6" ht="16.5">
      <c r="A202" s="13">
        <v>616</v>
      </c>
      <c r="B202" s="9" t="s">
        <v>215</v>
      </c>
      <c r="C202" s="20">
        <v>40635.25</v>
      </c>
      <c r="D202" s="20">
        <v>0</v>
      </c>
      <c r="E202" s="14">
        <v>955811.75</v>
      </c>
      <c r="F202" s="171">
        <v>-915176.5</v>
      </c>
    </row>
    <row r="203" spans="1:6" ht="16.5">
      <c r="A203" s="13">
        <v>619</v>
      </c>
      <c r="B203" s="9" t="s">
        <v>216</v>
      </c>
      <c r="C203" s="20">
        <v>176763.33749999999</v>
      </c>
      <c r="D203" s="20">
        <v>0</v>
      </c>
      <c r="E203" s="14">
        <v>28268</v>
      </c>
      <c r="F203" s="171">
        <v>148495.33749999999</v>
      </c>
    </row>
    <row r="204" spans="1:6" ht="16.5">
      <c r="A204" s="13">
        <v>620</v>
      </c>
      <c r="B204" s="9" t="s">
        <v>217</v>
      </c>
      <c r="C204" s="20">
        <v>37101.75</v>
      </c>
      <c r="D204" s="20">
        <v>0</v>
      </c>
      <c r="E204" s="14">
        <v>42402</v>
      </c>
      <c r="F204" s="171">
        <v>-5300.25</v>
      </c>
    </row>
    <row r="205" spans="1:6" ht="16.5">
      <c r="A205" s="13">
        <v>623</v>
      </c>
      <c r="B205" s="9" t="s">
        <v>218</v>
      </c>
      <c r="C205" s="20">
        <v>54857.587500000001</v>
      </c>
      <c r="D205" s="20">
        <v>0</v>
      </c>
      <c r="E205" s="14">
        <v>76977.297500000001</v>
      </c>
      <c r="F205" s="171">
        <v>-22119.71</v>
      </c>
    </row>
    <row r="206" spans="1:6" ht="16.5">
      <c r="A206" s="13">
        <v>624</v>
      </c>
      <c r="B206" s="9" t="s">
        <v>219</v>
      </c>
      <c r="C206" s="20">
        <v>175084.92499999999</v>
      </c>
      <c r="D206" s="20">
        <v>0</v>
      </c>
      <c r="E206" s="14">
        <v>411652.75</v>
      </c>
      <c r="F206" s="171">
        <v>-236567.82500000001</v>
      </c>
    </row>
    <row r="207" spans="1:6" ht="16.5">
      <c r="A207" s="13">
        <v>625</v>
      </c>
      <c r="B207" s="9" t="s">
        <v>220</v>
      </c>
      <c r="C207" s="20">
        <v>127294.33749999999</v>
      </c>
      <c r="D207" s="20">
        <v>0</v>
      </c>
      <c r="E207" s="14">
        <v>180296.83749999999</v>
      </c>
      <c r="F207" s="171">
        <v>-53002.5</v>
      </c>
    </row>
    <row r="208" spans="1:6" ht="16.5">
      <c r="A208" s="13">
        <v>626</v>
      </c>
      <c r="B208" s="9" t="s">
        <v>221</v>
      </c>
      <c r="C208" s="20">
        <v>49469</v>
      </c>
      <c r="D208" s="20">
        <v>0</v>
      </c>
      <c r="E208" s="14">
        <v>134361.33749999999</v>
      </c>
      <c r="F208" s="171">
        <v>-84892.337499999994</v>
      </c>
    </row>
    <row r="209" spans="1:6" ht="16.5">
      <c r="A209" s="13">
        <v>630</v>
      </c>
      <c r="B209" s="9" t="s">
        <v>222</v>
      </c>
      <c r="C209" s="20">
        <v>272344.51250000001</v>
      </c>
      <c r="D209" s="20">
        <v>0</v>
      </c>
      <c r="E209" s="14">
        <v>14134</v>
      </c>
      <c r="F209" s="171">
        <v>258210.51250000001</v>
      </c>
    </row>
    <row r="210" spans="1:6" ht="16.5">
      <c r="A210" s="13">
        <v>631</v>
      </c>
      <c r="B210" s="9" t="s">
        <v>223</v>
      </c>
      <c r="C210" s="20">
        <v>58391.087500000001</v>
      </c>
      <c r="D210" s="20">
        <v>0</v>
      </c>
      <c r="E210" s="14">
        <v>1038849</v>
      </c>
      <c r="F210" s="171">
        <v>-980457.91249999998</v>
      </c>
    </row>
    <row r="211" spans="1:6" ht="16.5">
      <c r="A211" s="13">
        <v>635</v>
      </c>
      <c r="B211" s="9" t="s">
        <v>224</v>
      </c>
      <c r="C211" s="20">
        <v>385239.83750000002</v>
      </c>
      <c r="D211" s="20">
        <v>0</v>
      </c>
      <c r="E211" s="14">
        <v>691064.26250000007</v>
      </c>
      <c r="F211" s="171">
        <v>-305824.42500000005</v>
      </c>
    </row>
    <row r="212" spans="1:6" ht="16.5">
      <c r="A212" s="13">
        <v>636</v>
      </c>
      <c r="B212" s="9" t="s">
        <v>225</v>
      </c>
      <c r="C212" s="20">
        <v>855283.67500000005</v>
      </c>
      <c r="D212" s="20">
        <v>0</v>
      </c>
      <c r="E212" s="14">
        <v>152028.83749999999</v>
      </c>
      <c r="F212" s="171">
        <v>703254.83750000002</v>
      </c>
    </row>
    <row r="213" spans="1:6" ht="16.5">
      <c r="A213" s="13">
        <v>638</v>
      </c>
      <c r="B213" s="9" t="s">
        <v>226</v>
      </c>
      <c r="C213" s="20">
        <v>1092116.5125000002</v>
      </c>
      <c r="D213" s="20">
        <v>0</v>
      </c>
      <c r="E213" s="14">
        <v>1717210.33</v>
      </c>
      <c r="F213" s="171">
        <v>-625093.81749999989</v>
      </c>
    </row>
    <row r="214" spans="1:6" ht="16.5">
      <c r="A214" s="13">
        <v>678</v>
      </c>
      <c r="B214" s="9" t="s">
        <v>227</v>
      </c>
      <c r="C214" s="20">
        <v>571013.6</v>
      </c>
      <c r="D214" s="20">
        <v>0</v>
      </c>
      <c r="E214" s="14">
        <v>519936.85750000004</v>
      </c>
      <c r="F214" s="171">
        <v>51076.742499999935</v>
      </c>
    </row>
    <row r="215" spans="1:6" ht="16.5">
      <c r="A215" s="13">
        <v>680</v>
      </c>
      <c r="B215" s="9" t="s">
        <v>228</v>
      </c>
      <c r="C215" s="20">
        <v>1207043.6000000001</v>
      </c>
      <c r="D215" s="20">
        <v>0</v>
      </c>
      <c r="E215" s="14">
        <v>1963459.9450000001</v>
      </c>
      <c r="F215" s="171">
        <v>-756416.34499999997</v>
      </c>
    </row>
    <row r="216" spans="1:6" ht="16.5">
      <c r="A216" s="13">
        <v>681</v>
      </c>
      <c r="B216" s="9" t="s">
        <v>229</v>
      </c>
      <c r="C216" s="20">
        <v>70935.012499999997</v>
      </c>
      <c r="D216" s="20">
        <v>0</v>
      </c>
      <c r="E216" s="14">
        <v>37101.75</v>
      </c>
      <c r="F216" s="171">
        <v>33833.262499999997</v>
      </c>
    </row>
    <row r="217" spans="1:6" ht="16.5">
      <c r="A217" s="13">
        <v>683</v>
      </c>
      <c r="B217" s="9" t="s">
        <v>230</v>
      </c>
      <c r="C217" s="20">
        <v>171463.08749999999</v>
      </c>
      <c r="D217" s="20">
        <v>0</v>
      </c>
      <c r="E217" s="14">
        <v>139661.58749999999</v>
      </c>
      <c r="F217" s="171">
        <v>31801.5</v>
      </c>
    </row>
    <row r="218" spans="1:6" ht="16.5">
      <c r="A218" s="13">
        <v>684</v>
      </c>
      <c r="B218" s="9" t="s">
        <v>231</v>
      </c>
      <c r="C218" s="20">
        <v>1567813.95</v>
      </c>
      <c r="D218" s="20">
        <v>0</v>
      </c>
      <c r="E218" s="14">
        <v>4639079.1475</v>
      </c>
      <c r="F218" s="171">
        <v>-3071265.1974999998</v>
      </c>
    </row>
    <row r="219" spans="1:6" ht="16.5">
      <c r="A219" s="13">
        <v>686</v>
      </c>
      <c r="B219" s="9" t="s">
        <v>232</v>
      </c>
      <c r="C219" s="20">
        <v>81358.837499999994</v>
      </c>
      <c r="D219" s="20">
        <v>0</v>
      </c>
      <c r="E219" s="14">
        <v>102559.83749999999</v>
      </c>
      <c r="F219" s="171">
        <v>-21201</v>
      </c>
    </row>
    <row r="220" spans="1:6" ht="16.5">
      <c r="A220" s="13">
        <v>687</v>
      </c>
      <c r="B220" s="9" t="s">
        <v>233</v>
      </c>
      <c r="C220" s="20">
        <v>178530.08749999999</v>
      </c>
      <c r="D220" s="20">
        <v>0</v>
      </c>
      <c r="E220" s="14">
        <v>17667.5</v>
      </c>
      <c r="F220" s="171">
        <v>160862.58749999999</v>
      </c>
    </row>
    <row r="221" spans="1:6" ht="16.5">
      <c r="A221" s="13">
        <v>689</v>
      </c>
      <c r="B221" s="9" t="s">
        <v>234</v>
      </c>
      <c r="C221" s="20">
        <v>23056.087500000001</v>
      </c>
      <c r="D221" s="20">
        <v>0</v>
      </c>
      <c r="E221" s="14">
        <v>40635.25</v>
      </c>
      <c r="F221" s="171">
        <v>-17579.162499999999</v>
      </c>
    </row>
    <row r="222" spans="1:6" ht="16.5">
      <c r="A222" s="13">
        <v>691</v>
      </c>
      <c r="B222" s="9" t="s">
        <v>235</v>
      </c>
      <c r="C222" s="20">
        <v>68903.25</v>
      </c>
      <c r="D222" s="20">
        <v>0</v>
      </c>
      <c r="E222" s="14">
        <v>45935.5</v>
      </c>
      <c r="F222" s="171">
        <v>22967.75</v>
      </c>
    </row>
    <row r="223" spans="1:6" ht="16.5">
      <c r="A223" s="13">
        <v>694</v>
      </c>
      <c r="B223" s="9" t="s">
        <v>236</v>
      </c>
      <c r="C223" s="20">
        <v>744243.43750000012</v>
      </c>
      <c r="D223" s="20">
        <v>0</v>
      </c>
      <c r="E223" s="14">
        <v>607002.29749999999</v>
      </c>
      <c r="F223" s="171">
        <v>137241.14000000013</v>
      </c>
    </row>
    <row r="224" spans="1:6" ht="16.5">
      <c r="A224" s="13">
        <v>697</v>
      </c>
      <c r="B224" s="9" t="s">
        <v>237</v>
      </c>
      <c r="C224" s="20">
        <v>42402</v>
      </c>
      <c r="D224" s="20">
        <v>0</v>
      </c>
      <c r="E224" s="14">
        <v>14134</v>
      </c>
      <c r="F224" s="171">
        <v>28268</v>
      </c>
    </row>
    <row r="225" spans="1:6" ht="16.5">
      <c r="A225" s="13">
        <v>698</v>
      </c>
      <c r="B225" s="9" t="s">
        <v>238</v>
      </c>
      <c r="C225" s="20">
        <v>1244322.0249999999</v>
      </c>
      <c r="D225" s="20">
        <v>0</v>
      </c>
      <c r="E225" s="14">
        <v>7082830.080000001</v>
      </c>
      <c r="F225" s="171">
        <v>-5838508.0550000016</v>
      </c>
    </row>
    <row r="226" spans="1:6" ht="16.5">
      <c r="A226" s="13">
        <v>700</v>
      </c>
      <c r="B226" s="9" t="s">
        <v>239</v>
      </c>
      <c r="C226" s="20">
        <v>114927.08749999999</v>
      </c>
      <c r="D226" s="20">
        <v>0</v>
      </c>
      <c r="E226" s="14">
        <v>220843.75</v>
      </c>
      <c r="F226" s="171">
        <v>-105916.66250000001</v>
      </c>
    </row>
    <row r="227" spans="1:6" ht="16.5">
      <c r="A227" s="13">
        <v>702</v>
      </c>
      <c r="B227" s="9" t="s">
        <v>240</v>
      </c>
      <c r="C227" s="20">
        <v>120227.33749999999</v>
      </c>
      <c r="D227" s="20">
        <v>0</v>
      </c>
      <c r="E227" s="14">
        <v>130827.83749999999</v>
      </c>
      <c r="F227" s="171">
        <v>-10600.5</v>
      </c>
    </row>
    <row r="228" spans="1:6" ht="16.5">
      <c r="A228" s="13">
        <v>704</v>
      </c>
      <c r="B228" s="9" t="s">
        <v>241</v>
      </c>
      <c r="C228" s="20">
        <v>369339.08750000002</v>
      </c>
      <c r="D228" s="20">
        <v>0</v>
      </c>
      <c r="E228" s="14">
        <v>327202.09999999998</v>
      </c>
      <c r="F228" s="171">
        <v>42136.987500000047</v>
      </c>
    </row>
    <row r="229" spans="1:6" ht="16.5">
      <c r="A229" s="13">
        <v>707</v>
      </c>
      <c r="B229" s="9" t="s">
        <v>242</v>
      </c>
      <c r="C229" s="20">
        <v>28444.674999999999</v>
      </c>
      <c r="D229" s="20">
        <v>0</v>
      </c>
      <c r="E229" s="14">
        <v>59309.797500000001</v>
      </c>
      <c r="F229" s="171">
        <v>-30865.122500000001</v>
      </c>
    </row>
    <row r="230" spans="1:6" ht="16.5">
      <c r="A230" s="13">
        <v>710</v>
      </c>
      <c r="B230" s="9" t="s">
        <v>243</v>
      </c>
      <c r="C230" s="20">
        <v>480997.6875</v>
      </c>
      <c r="D230" s="20">
        <v>0</v>
      </c>
      <c r="E230" s="14">
        <v>1832826.45</v>
      </c>
      <c r="F230" s="171">
        <v>-1351828.7625</v>
      </c>
    </row>
    <row r="231" spans="1:6" ht="16.5">
      <c r="A231" s="13">
        <v>729</v>
      </c>
      <c r="B231" s="9" t="s">
        <v>244</v>
      </c>
      <c r="C231" s="20">
        <v>215631.83749999999</v>
      </c>
      <c r="D231" s="20">
        <v>0</v>
      </c>
      <c r="E231" s="14">
        <v>193671.13499999998</v>
      </c>
      <c r="F231" s="171">
        <v>21960.702500000014</v>
      </c>
    </row>
    <row r="232" spans="1:6" ht="16.5">
      <c r="A232" s="13">
        <v>732</v>
      </c>
      <c r="B232" s="9" t="s">
        <v>245</v>
      </c>
      <c r="C232" s="20">
        <v>0</v>
      </c>
      <c r="D232" s="20">
        <v>0</v>
      </c>
      <c r="E232" s="14">
        <v>113072</v>
      </c>
      <c r="F232" s="171">
        <v>-113072</v>
      </c>
    </row>
    <row r="233" spans="1:6" ht="16.5">
      <c r="A233" s="13">
        <v>734</v>
      </c>
      <c r="B233" s="9" t="s">
        <v>246</v>
      </c>
      <c r="C233" s="20">
        <v>892915.45000000007</v>
      </c>
      <c r="D233" s="20">
        <v>0</v>
      </c>
      <c r="E233" s="14">
        <v>1473151.4849999999</v>
      </c>
      <c r="F233" s="171">
        <v>-580236.0349999998</v>
      </c>
    </row>
    <row r="234" spans="1:6" ht="16.5">
      <c r="A234" s="13">
        <v>738</v>
      </c>
      <c r="B234" s="9" t="s">
        <v>247</v>
      </c>
      <c r="C234" s="20">
        <v>302114.25</v>
      </c>
      <c r="D234" s="20">
        <v>0</v>
      </c>
      <c r="E234" s="14">
        <v>213865.08749999999</v>
      </c>
      <c r="F234" s="171">
        <v>88249.162500000006</v>
      </c>
    </row>
    <row r="235" spans="1:6" ht="16.5">
      <c r="A235" s="13">
        <v>739</v>
      </c>
      <c r="B235" s="9" t="s">
        <v>248</v>
      </c>
      <c r="C235" s="20">
        <v>104238.25</v>
      </c>
      <c r="D235" s="20">
        <v>0</v>
      </c>
      <c r="E235" s="14">
        <v>45935.5</v>
      </c>
      <c r="F235" s="171">
        <v>58302.75</v>
      </c>
    </row>
    <row r="236" spans="1:6" ht="16.5">
      <c r="A236" s="13">
        <v>740</v>
      </c>
      <c r="B236" s="9" t="s">
        <v>249</v>
      </c>
      <c r="C236" s="20">
        <v>408295.92500000005</v>
      </c>
      <c r="D236" s="20">
        <v>0</v>
      </c>
      <c r="E236" s="14">
        <v>1122327.9375</v>
      </c>
      <c r="F236" s="171">
        <v>-714032.01249999995</v>
      </c>
    </row>
    <row r="237" spans="1:6" ht="16.5">
      <c r="A237" s="13">
        <v>742</v>
      </c>
      <c r="B237" s="9" t="s">
        <v>250</v>
      </c>
      <c r="C237" s="20">
        <v>60069.5</v>
      </c>
      <c r="D237" s="20">
        <v>0</v>
      </c>
      <c r="E237" s="14">
        <v>14222.3375</v>
      </c>
      <c r="F237" s="171">
        <v>45847.162499999999</v>
      </c>
    </row>
    <row r="238" spans="1:6" ht="16.5">
      <c r="A238" s="13">
        <v>743</v>
      </c>
      <c r="B238" s="9" t="s">
        <v>251</v>
      </c>
      <c r="C238" s="20">
        <v>1634950.45</v>
      </c>
      <c r="D238" s="20">
        <v>0</v>
      </c>
      <c r="E238" s="14">
        <v>2025207.8574999997</v>
      </c>
      <c r="F238" s="171">
        <v>-390257.40749999974</v>
      </c>
    </row>
    <row r="239" spans="1:6" ht="16.5">
      <c r="A239" s="13">
        <v>746</v>
      </c>
      <c r="B239" s="9" t="s">
        <v>252</v>
      </c>
      <c r="C239" s="20">
        <v>127294.33749999999</v>
      </c>
      <c r="D239" s="20">
        <v>0</v>
      </c>
      <c r="E239" s="14">
        <v>76888.959999999992</v>
      </c>
      <c r="F239" s="171">
        <v>50405.377500000002</v>
      </c>
    </row>
    <row r="240" spans="1:6" ht="16.5">
      <c r="A240" s="13">
        <v>747</v>
      </c>
      <c r="B240" s="9" t="s">
        <v>253</v>
      </c>
      <c r="C240" s="20">
        <v>173229.83749999999</v>
      </c>
      <c r="D240" s="20">
        <v>0</v>
      </c>
      <c r="E240" s="14">
        <v>116605.5</v>
      </c>
      <c r="F240" s="171">
        <v>56624.337499999994</v>
      </c>
    </row>
    <row r="241" spans="1:6" ht="16.5">
      <c r="A241" s="13">
        <v>748</v>
      </c>
      <c r="B241" s="9" t="s">
        <v>254</v>
      </c>
      <c r="C241" s="20">
        <v>335682.5</v>
      </c>
      <c r="D241" s="20">
        <v>0</v>
      </c>
      <c r="E241" s="14">
        <v>83037.25</v>
      </c>
      <c r="F241" s="171">
        <v>252645.25</v>
      </c>
    </row>
    <row r="242" spans="1:6" ht="16.5">
      <c r="A242" s="13">
        <v>749</v>
      </c>
      <c r="B242" s="9" t="s">
        <v>255</v>
      </c>
      <c r="C242" s="20">
        <v>966853.9375</v>
      </c>
      <c r="D242" s="20">
        <v>0</v>
      </c>
      <c r="E242" s="14">
        <v>682212.84499999997</v>
      </c>
      <c r="F242" s="171">
        <v>284641.09250000003</v>
      </c>
    </row>
    <row r="243" spans="1:6" ht="16.5">
      <c r="A243" s="13">
        <v>751</v>
      </c>
      <c r="B243" s="9" t="s">
        <v>256</v>
      </c>
      <c r="C243" s="20">
        <v>68903.25</v>
      </c>
      <c r="D243" s="20">
        <v>0</v>
      </c>
      <c r="E243" s="14">
        <v>51324.087500000001</v>
      </c>
      <c r="F243" s="171">
        <v>17579.162499999999</v>
      </c>
    </row>
    <row r="244" spans="1:6" ht="16.5">
      <c r="A244" s="13">
        <v>753</v>
      </c>
      <c r="B244" s="9" t="s">
        <v>257</v>
      </c>
      <c r="C244" s="20">
        <v>1450855.1</v>
      </c>
      <c r="D244" s="20">
        <v>0</v>
      </c>
      <c r="E244" s="14">
        <v>1531118.5524999998</v>
      </c>
      <c r="F244" s="171">
        <v>-80263.452499999665</v>
      </c>
    </row>
    <row r="245" spans="1:6" ht="16.5">
      <c r="A245" s="13">
        <v>755</v>
      </c>
      <c r="B245" s="9" t="s">
        <v>258</v>
      </c>
      <c r="C245" s="20">
        <v>369339.08750000002</v>
      </c>
      <c r="D245" s="20">
        <v>0</v>
      </c>
      <c r="E245" s="14">
        <v>1574633.605</v>
      </c>
      <c r="F245" s="171">
        <v>-1205294.5175000001</v>
      </c>
    </row>
    <row r="246" spans="1:6" ht="16.5">
      <c r="A246" s="13">
        <v>758</v>
      </c>
      <c r="B246" s="9" t="s">
        <v>259</v>
      </c>
      <c r="C246" s="20">
        <v>51500.762500000004</v>
      </c>
      <c r="D246" s="20">
        <v>0</v>
      </c>
      <c r="E246" s="14">
        <v>155562.33749999999</v>
      </c>
      <c r="F246" s="171">
        <v>-104061.57499999998</v>
      </c>
    </row>
    <row r="247" spans="1:6" ht="16.5">
      <c r="A247" s="13">
        <v>759</v>
      </c>
      <c r="B247" s="9" t="s">
        <v>260</v>
      </c>
      <c r="C247" s="20">
        <v>402907.33750000002</v>
      </c>
      <c r="D247" s="20">
        <v>0</v>
      </c>
      <c r="E247" s="14">
        <v>22967.75</v>
      </c>
      <c r="F247" s="171">
        <v>379939.58750000002</v>
      </c>
    </row>
    <row r="248" spans="1:6" ht="16.5">
      <c r="A248" s="13">
        <v>761</v>
      </c>
      <c r="B248" s="9" t="s">
        <v>261</v>
      </c>
      <c r="C248" s="20">
        <v>701488.08750000002</v>
      </c>
      <c r="D248" s="20">
        <v>0</v>
      </c>
      <c r="E248" s="14">
        <v>123760.83749999999</v>
      </c>
      <c r="F248" s="171">
        <v>577727.25</v>
      </c>
    </row>
    <row r="249" spans="1:6" ht="16.5">
      <c r="A249" s="13">
        <v>762</v>
      </c>
      <c r="B249" s="9" t="s">
        <v>262</v>
      </c>
      <c r="C249" s="20">
        <v>93726.087499999994</v>
      </c>
      <c r="D249" s="20">
        <v>0</v>
      </c>
      <c r="E249" s="14">
        <v>105156.95999999999</v>
      </c>
      <c r="F249" s="171">
        <v>-11430.872499999998</v>
      </c>
    </row>
    <row r="250" spans="1:6" ht="16.5">
      <c r="A250" s="13">
        <v>765</v>
      </c>
      <c r="B250" s="9" t="s">
        <v>263</v>
      </c>
      <c r="C250" s="20">
        <v>224465.58749999999</v>
      </c>
      <c r="D250" s="20">
        <v>0</v>
      </c>
      <c r="E250" s="14">
        <v>251797.21</v>
      </c>
      <c r="F250" s="171">
        <v>-27331.622499999998</v>
      </c>
    </row>
    <row r="251" spans="1:6" ht="16.5">
      <c r="A251" s="13">
        <v>768</v>
      </c>
      <c r="B251" s="9" t="s">
        <v>264</v>
      </c>
      <c r="C251" s="20">
        <v>222698.83749999999</v>
      </c>
      <c r="D251" s="20">
        <v>0</v>
      </c>
      <c r="E251" s="14">
        <v>102471.5</v>
      </c>
      <c r="F251" s="171">
        <v>120227.33749999999</v>
      </c>
    </row>
    <row r="252" spans="1:6" ht="16.5">
      <c r="A252" s="13">
        <v>777</v>
      </c>
      <c r="B252" s="9" t="s">
        <v>265</v>
      </c>
      <c r="C252" s="20">
        <v>88337.5</v>
      </c>
      <c r="D252" s="20">
        <v>0</v>
      </c>
      <c r="E252" s="14">
        <v>111305.25</v>
      </c>
      <c r="F252" s="171">
        <v>-22967.75</v>
      </c>
    </row>
    <row r="253" spans="1:6" ht="16.5">
      <c r="A253" s="13">
        <v>778</v>
      </c>
      <c r="B253" s="9" t="s">
        <v>266</v>
      </c>
      <c r="C253" s="20">
        <v>394073.58750000002</v>
      </c>
      <c r="D253" s="20">
        <v>0</v>
      </c>
      <c r="E253" s="14">
        <v>178441.75</v>
      </c>
      <c r="F253" s="171">
        <v>215631.83750000002</v>
      </c>
    </row>
    <row r="254" spans="1:6" ht="16.5">
      <c r="A254" s="13">
        <v>781</v>
      </c>
      <c r="B254" s="9" t="s">
        <v>267</v>
      </c>
      <c r="C254" s="20">
        <v>70670</v>
      </c>
      <c r="D254" s="20">
        <v>0</v>
      </c>
      <c r="E254" s="14">
        <v>63603</v>
      </c>
      <c r="F254" s="171">
        <v>7067</v>
      </c>
    </row>
    <row r="255" spans="1:6" ht="16.5">
      <c r="A255" s="13">
        <v>783</v>
      </c>
      <c r="B255" s="9" t="s">
        <v>268</v>
      </c>
      <c r="C255" s="20">
        <v>91871</v>
      </c>
      <c r="D255" s="20">
        <v>0</v>
      </c>
      <c r="E255" s="14">
        <v>183830.33749999999</v>
      </c>
      <c r="F255" s="171">
        <v>-91959.337499999994</v>
      </c>
    </row>
    <row r="256" spans="1:6" ht="16.5">
      <c r="A256" s="13">
        <v>785</v>
      </c>
      <c r="B256" s="9" t="s">
        <v>269</v>
      </c>
      <c r="C256" s="20">
        <v>88425.837499999994</v>
      </c>
      <c r="D256" s="20">
        <v>0</v>
      </c>
      <c r="E256" s="14">
        <v>143283.42499999999</v>
      </c>
      <c r="F256" s="171">
        <v>-54857.587499999994</v>
      </c>
    </row>
    <row r="257" spans="1:6" ht="16.5">
      <c r="A257" s="13">
        <v>790</v>
      </c>
      <c r="B257" s="9" t="s">
        <v>270</v>
      </c>
      <c r="C257" s="20">
        <v>816768.52500000002</v>
      </c>
      <c r="D257" s="20">
        <v>0</v>
      </c>
      <c r="E257" s="14">
        <v>325258.67499999999</v>
      </c>
      <c r="F257" s="171">
        <v>491509.85000000003</v>
      </c>
    </row>
    <row r="258" spans="1:6" ht="16.5">
      <c r="A258" s="13">
        <v>791</v>
      </c>
      <c r="B258" s="9" t="s">
        <v>271</v>
      </c>
      <c r="C258" s="20">
        <v>220843.75</v>
      </c>
      <c r="D258" s="20">
        <v>0</v>
      </c>
      <c r="E258" s="14">
        <v>284623.42499999999</v>
      </c>
      <c r="F258" s="171">
        <v>-63779.674999999988</v>
      </c>
    </row>
    <row r="259" spans="1:6" ht="16.5">
      <c r="A259" s="13">
        <v>831</v>
      </c>
      <c r="B259" s="9" t="s">
        <v>272</v>
      </c>
      <c r="C259" s="20">
        <v>139573.25</v>
      </c>
      <c r="D259" s="20">
        <v>0</v>
      </c>
      <c r="E259" s="14">
        <v>293280.5</v>
      </c>
      <c r="F259" s="171">
        <v>-153707.25</v>
      </c>
    </row>
    <row r="260" spans="1:6" ht="16.5">
      <c r="A260" s="13">
        <v>832</v>
      </c>
      <c r="B260" s="9" t="s">
        <v>273</v>
      </c>
      <c r="C260" s="20">
        <v>65369.75</v>
      </c>
      <c r="D260" s="20">
        <v>0</v>
      </c>
      <c r="E260" s="14">
        <v>37101.75</v>
      </c>
      <c r="F260" s="171">
        <v>28268</v>
      </c>
    </row>
    <row r="261" spans="1:6" ht="16.5">
      <c r="A261" s="13">
        <v>833</v>
      </c>
      <c r="B261" s="9" t="s">
        <v>274</v>
      </c>
      <c r="C261" s="20">
        <v>295135.58750000002</v>
      </c>
      <c r="D261" s="20">
        <v>0</v>
      </c>
      <c r="E261" s="14">
        <v>19522.587500000001</v>
      </c>
      <c r="F261" s="171">
        <v>275613</v>
      </c>
    </row>
    <row r="262" spans="1:6" ht="16.5">
      <c r="A262" s="13">
        <v>834</v>
      </c>
      <c r="B262" s="9" t="s">
        <v>275</v>
      </c>
      <c r="C262" s="20">
        <v>171374.75</v>
      </c>
      <c r="D262" s="20">
        <v>0</v>
      </c>
      <c r="E262" s="14">
        <v>452376.33750000002</v>
      </c>
      <c r="F262" s="171">
        <v>-281001.58750000002</v>
      </c>
    </row>
    <row r="263" spans="1:6" ht="16.5">
      <c r="A263" s="13">
        <v>837</v>
      </c>
      <c r="B263" s="9" t="s">
        <v>276</v>
      </c>
      <c r="C263" s="20">
        <v>4523321.6875</v>
      </c>
      <c r="D263" s="20">
        <v>0</v>
      </c>
      <c r="E263" s="14">
        <v>19920530.27</v>
      </c>
      <c r="F263" s="171">
        <v>-15397208.5825</v>
      </c>
    </row>
    <row r="264" spans="1:6" ht="16.5">
      <c r="A264" s="13">
        <v>844</v>
      </c>
      <c r="B264" s="9" t="s">
        <v>277</v>
      </c>
      <c r="C264" s="20">
        <v>45935.5</v>
      </c>
      <c r="D264" s="20">
        <v>0</v>
      </c>
      <c r="E264" s="14">
        <v>166074.5</v>
      </c>
      <c r="F264" s="171">
        <v>-120139</v>
      </c>
    </row>
    <row r="265" spans="1:6" ht="16.5">
      <c r="A265" s="13">
        <v>845</v>
      </c>
      <c r="B265" s="9" t="s">
        <v>278</v>
      </c>
      <c r="C265" s="20">
        <v>72525.087499999994</v>
      </c>
      <c r="D265" s="20">
        <v>0</v>
      </c>
      <c r="E265" s="14">
        <v>46023.837500000001</v>
      </c>
      <c r="F265" s="171">
        <v>26501.249999999993</v>
      </c>
    </row>
    <row r="266" spans="1:6" ht="16.5">
      <c r="A266" s="13">
        <v>846</v>
      </c>
      <c r="B266" s="9" t="s">
        <v>279</v>
      </c>
      <c r="C266" s="20">
        <v>88337.5</v>
      </c>
      <c r="D266" s="20">
        <v>0</v>
      </c>
      <c r="E266" s="14">
        <v>180296.83749999999</v>
      </c>
      <c r="F266" s="171">
        <v>-91959.337499999994</v>
      </c>
    </row>
    <row r="267" spans="1:6" ht="16.5">
      <c r="A267" s="13">
        <v>848</v>
      </c>
      <c r="B267" s="9" t="s">
        <v>280</v>
      </c>
      <c r="C267" s="20">
        <v>102471.5</v>
      </c>
      <c r="D267" s="20">
        <v>0</v>
      </c>
      <c r="E267" s="14">
        <v>141428.33749999999</v>
      </c>
      <c r="F267" s="171">
        <v>-38956.837499999994</v>
      </c>
    </row>
    <row r="268" spans="1:6" ht="16.5">
      <c r="A268" s="13">
        <v>849</v>
      </c>
      <c r="B268" s="9" t="s">
        <v>281</v>
      </c>
      <c r="C268" s="20">
        <v>365717.25</v>
      </c>
      <c r="D268" s="20">
        <v>0</v>
      </c>
      <c r="E268" s="14">
        <v>8833.75</v>
      </c>
      <c r="F268" s="171">
        <v>356883.5</v>
      </c>
    </row>
    <row r="269" spans="1:6" ht="16.5">
      <c r="A269" s="13">
        <v>850</v>
      </c>
      <c r="B269" s="9" t="s">
        <v>282</v>
      </c>
      <c r="C269" s="20">
        <v>346283</v>
      </c>
      <c r="D269" s="20">
        <v>0</v>
      </c>
      <c r="E269" s="14">
        <v>161021.595</v>
      </c>
      <c r="F269" s="171">
        <v>185261.405</v>
      </c>
    </row>
    <row r="270" spans="1:6" ht="16.5">
      <c r="A270" s="13">
        <v>851</v>
      </c>
      <c r="B270" s="9" t="s">
        <v>283</v>
      </c>
      <c r="C270" s="20">
        <v>497163.45</v>
      </c>
      <c r="D270" s="20">
        <v>0</v>
      </c>
      <c r="E270" s="14">
        <v>485856.25</v>
      </c>
      <c r="F270" s="171">
        <v>11307.200000000012</v>
      </c>
    </row>
    <row r="271" spans="1:6" ht="16.5">
      <c r="A271" s="13">
        <v>853</v>
      </c>
      <c r="B271" s="9" t="s">
        <v>284</v>
      </c>
      <c r="C271" s="20">
        <v>7732181.375</v>
      </c>
      <c r="D271" s="20">
        <v>0</v>
      </c>
      <c r="E271" s="14">
        <v>11788727.7125</v>
      </c>
      <c r="F271" s="171">
        <v>-4056546.3375000004</v>
      </c>
    </row>
    <row r="272" spans="1:6" ht="16.5">
      <c r="A272" s="13">
        <v>854</v>
      </c>
      <c r="B272" s="9" t="s">
        <v>285</v>
      </c>
      <c r="C272" s="20">
        <v>0</v>
      </c>
      <c r="D272" s="20">
        <v>0</v>
      </c>
      <c r="E272" s="14">
        <v>72507.42</v>
      </c>
      <c r="F272" s="171">
        <v>-72507.42</v>
      </c>
    </row>
    <row r="273" spans="1:6" ht="16.5">
      <c r="A273" s="13">
        <v>857</v>
      </c>
      <c r="B273" s="9" t="s">
        <v>286</v>
      </c>
      <c r="C273" s="20">
        <v>996447</v>
      </c>
      <c r="D273" s="20">
        <v>0</v>
      </c>
      <c r="E273" s="14">
        <v>164307.75</v>
      </c>
      <c r="F273" s="171">
        <v>832139.25</v>
      </c>
    </row>
    <row r="274" spans="1:6" ht="16.5">
      <c r="A274" s="13">
        <v>858</v>
      </c>
      <c r="B274" s="9" t="s">
        <v>287</v>
      </c>
      <c r="C274" s="20">
        <v>4760949.5625</v>
      </c>
      <c r="D274" s="20">
        <v>0</v>
      </c>
      <c r="E274" s="14">
        <v>1862762.2619999999</v>
      </c>
      <c r="F274" s="171">
        <v>2898187.3004999999</v>
      </c>
    </row>
    <row r="275" spans="1:6" ht="16.5">
      <c r="A275" s="13">
        <v>859</v>
      </c>
      <c r="B275" s="9" t="s">
        <v>288</v>
      </c>
      <c r="C275" s="20">
        <v>222875.51249999998</v>
      </c>
      <c r="D275" s="20">
        <v>0</v>
      </c>
      <c r="E275" s="14">
        <v>184130.685</v>
      </c>
      <c r="F275" s="171">
        <v>38744.827499999985</v>
      </c>
    </row>
    <row r="276" spans="1:6" ht="16.5">
      <c r="A276" s="13">
        <v>886</v>
      </c>
      <c r="B276" s="9" t="s">
        <v>289</v>
      </c>
      <c r="C276" s="20">
        <v>1009167.6</v>
      </c>
      <c r="D276" s="20">
        <v>0</v>
      </c>
      <c r="E276" s="14">
        <v>784702.01249999995</v>
      </c>
      <c r="F276" s="171">
        <v>224465.58750000002</v>
      </c>
    </row>
    <row r="277" spans="1:6" ht="16.5">
      <c r="A277" s="13">
        <v>887</v>
      </c>
      <c r="B277" s="9" t="s">
        <v>290</v>
      </c>
      <c r="C277" s="20">
        <v>445221</v>
      </c>
      <c r="D277" s="20">
        <v>0</v>
      </c>
      <c r="E277" s="14">
        <v>180208.5</v>
      </c>
      <c r="F277" s="171">
        <v>265012.5</v>
      </c>
    </row>
    <row r="278" spans="1:6" ht="16.5">
      <c r="A278" s="13">
        <v>889</v>
      </c>
      <c r="B278" s="9" t="s">
        <v>291</v>
      </c>
      <c r="C278" s="20">
        <v>224377.25</v>
      </c>
      <c r="D278" s="20">
        <v>0</v>
      </c>
      <c r="E278" s="14">
        <v>31801.5</v>
      </c>
      <c r="F278" s="171">
        <v>192575.75</v>
      </c>
    </row>
    <row r="279" spans="1:6" ht="16.5">
      <c r="A279" s="13">
        <v>890</v>
      </c>
      <c r="B279" s="9" t="s">
        <v>292</v>
      </c>
      <c r="C279" s="20">
        <v>37101.75</v>
      </c>
      <c r="D279" s="20">
        <v>0</v>
      </c>
      <c r="E279" s="14">
        <v>65458.087500000001</v>
      </c>
      <c r="F279" s="171">
        <v>-28356.337500000001</v>
      </c>
    </row>
    <row r="280" spans="1:6" ht="16.5">
      <c r="A280" s="13">
        <v>892</v>
      </c>
      <c r="B280" s="9" t="s">
        <v>293</v>
      </c>
      <c r="C280" s="20">
        <v>46023.837500000001</v>
      </c>
      <c r="D280" s="20">
        <v>0</v>
      </c>
      <c r="E280" s="14">
        <v>110545.5475</v>
      </c>
      <c r="F280" s="171">
        <v>-64521.71</v>
      </c>
    </row>
    <row r="281" spans="1:6" ht="16.5">
      <c r="A281" s="13">
        <v>893</v>
      </c>
      <c r="B281" s="9" t="s">
        <v>294</v>
      </c>
      <c r="C281" s="20">
        <v>238511.25</v>
      </c>
      <c r="D281" s="20">
        <v>0</v>
      </c>
      <c r="E281" s="14">
        <v>224465.58749999999</v>
      </c>
      <c r="F281" s="171">
        <v>14045.662500000006</v>
      </c>
    </row>
    <row r="282" spans="1:6" ht="16.5">
      <c r="A282" s="13">
        <v>895</v>
      </c>
      <c r="B282" s="9" t="s">
        <v>295</v>
      </c>
      <c r="C282" s="20">
        <v>527286.53750000009</v>
      </c>
      <c r="D282" s="20">
        <v>0</v>
      </c>
      <c r="E282" s="14">
        <v>206709.75</v>
      </c>
      <c r="F282" s="171">
        <v>320576.78750000009</v>
      </c>
    </row>
    <row r="283" spans="1:6" ht="16.5">
      <c r="A283" s="13">
        <v>905</v>
      </c>
      <c r="B283" s="9" t="s">
        <v>296</v>
      </c>
      <c r="C283" s="20">
        <v>1754559.4249999998</v>
      </c>
      <c r="D283" s="20">
        <v>0</v>
      </c>
      <c r="E283" s="14">
        <v>8373723.6349999998</v>
      </c>
      <c r="F283" s="171">
        <v>-6619164.21</v>
      </c>
    </row>
    <row r="284" spans="1:6" ht="16.5">
      <c r="A284" s="13">
        <v>908</v>
      </c>
      <c r="B284" s="9" t="s">
        <v>297</v>
      </c>
      <c r="C284" s="20">
        <v>687707.4375</v>
      </c>
      <c r="D284" s="20">
        <v>0</v>
      </c>
      <c r="E284" s="14">
        <v>506686.23250000004</v>
      </c>
      <c r="F284" s="171">
        <v>181021.20499999996</v>
      </c>
    </row>
    <row r="285" spans="1:6" ht="16.5">
      <c r="A285" s="13">
        <v>915</v>
      </c>
      <c r="B285" s="9" t="s">
        <v>298</v>
      </c>
      <c r="C285" s="20">
        <v>510767.42500000005</v>
      </c>
      <c r="D285" s="20">
        <v>0</v>
      </c>
      <c r="E285" s="14">
        <v>340982.75</v>
      </c>
      <c r="F285" s="171">
        <v>169784.67500000005</v>
      </c>
    </row>
    <row r="286" spans="1:6" ht="16.5">
      <c r="A286" s="13">
        <v>918</v>
      </c>
      <c r="B286" s="9" t="s">
        <v>299</v>
      </c>
      <c r="C286" s="20">
        <v>132594.58749999999</v>
      </c>
      <c r="D286" s="20">
        <v>0</v>
      </c>
      <c r="E286" s="14">
        <v>81270.5</v>
      </c>
      <c r="F286" s="171">
        <v>51324.087499999994</v>
      </c>
    </row>
    <row r="287" spans="1:6" ht="16.5">
      <c r="A287" s="13">
        <v>921</v>
      </c>
      <c r="B287" s="9" t="s">
        <v>300</v>
      </c>
      <c r="C287" s="20">
        <v>337714.26250000001</v>
      </c>
      <c r="D287" s="20">
        <v>0</v>
      </c>
      <c r="E287" s="14">
        <v>28268</v>
      </c>
      <c r="F287" s="171">
        <v>309446.26250000001</v>
      </c>
    </row>
    <row r="288" spans="1:6" ht="16.5">
      <c r="A288" s="13">
        <v>922</v>
      </c>
      <c r="B288" s="9" t="s">
        <v>301</v>
      </c>
      <c r="C288" s="20">
        <v>286301.83750000002</v>
      </c>
      <c r="D288" s="20">
        <v>0</v>
      </c>
      <c r="E288" s="14">
        <v>174996.58749999999</v>
      </c>
      <c r="F288" s="171">
        <v>111305.25000000003</v>
      </c>
    </row>
    <row r="289" spans="1:6" ht="16.5">
      <c r="A289" s="13">
        <v>924</v>
      </c>
      <c r="B289" s="9" t="s">
        <v>302</v>
      </c>
      <c r="C289" s="20">
        <v>60069.5</v>
      </c>
      <c r="D289" s="20">
        <v>0</v>
      </c>
      <c r="E289" s="14">
        <v>77737</v>
      </c>
      <c r="F289" s="171">
        <v>-17667.5</v>
      </c>
    </row>
    <row r="290" spans="1:6" ht="16.5">
      <c r="A290" s="13">
        <v>925</v>
      </c>
      <c r="B290" s="9" t="s">
        <v>303</v>
      </c>
      <c r="C290" s="20">
        <v>134273</v>
      </c>
      <c r="D290" s="20">
        <v>0</v>
      </c>
      <c r="E290" s="14">
        <v>97259.587499999994</v>
      </c>
      <c r="F290" s="171">
        <v>37013.412500000006</v>
      </c>
    </row>
    <row r="291" spans="1:6" ht="16.5">
      <c r="A291" s="13">
        <v>927</v>
      </c>
      <c r="B291" s="9" t="s">
        <v>304</v>
      </c>
      <c r="C291" s="20">
        <v>1079660.925</v>
      </c>
      <c r="D291" s="20">
        <v>0</v>
      </c>
      <c r="E291" s="14">
        <v>1129059.2549999999</v>
      </c>
      <c r="F291" s="171">
        <v>-49398.329999999842</v>
      </c>
    </row>
    <row r="292" spans="1:6" ht="16.5">
      <c r="A292" s="13">
        <v>931</v>
      </c>
      <c r="B292" s="9" t="s">
        <v>305</v>
      </c>
      <c r="C292" s="20">
        <v>185597.08749999999</v>
      </c>
      <c r="D292" s="20">
        <v>0</v>
      </c>
      <c r="E292" s="14">
        <v>270342.78474999999</v>
      </c>
      <c r="F292" s="171">
        <v>-84745.697249999997</v>
      </c>
    </row>
    <row r="293" spans="1:6" ht="16.5">
      <c r="A293" s="13">
        <v>934</v>
      </c>
      <c r="B293" s="9" t="s">
        <v>306</v>
      </c>
      <c r="C293" s="20">
        <v>0</v>
      </c>
      <c r="D293" s="20">
        <v>0</v>
      </c>
      <c r="E293" s="14">
        <v>2983510.7250000001</v>
      </c>
      <c r="F293" s="171">
        <v>-2983510.7250000001</v>
      </c>
    </row>
    <row r="294" spans="1:6" ht="16.5">
      <c r="A294" s="13">
        <v>935</v>
      </c>
      <c r="B294" s="9" t="s">
        <v>307</v>
      </c>
      <c r="C294" s="20">
        <v>779136.75</v>
      </c>
      <c r="D294" s="20">
        <v>0</v>
      </c>
      <c r="E294" s="14">
        <v>45087.46</v>
      </c>
      <c r="F294" s="171">
        <v>734049.29</v>
      </c>
    </row>
    <row r="295" spans="1:6" ht="16.5">
      <c r="A295" s="13">
        <v>936</v>
      </c>
      <c r="B295" s="9" t="s">
        <v>308</v>
      </c>
      <c r="C295" s="20">
        <v>279146.5</v>
      </c>
      <c r="D295" s="20">
        <v>0</v>
      </c>
      <c r="E295" s="14">
        <v>121994.08749999999</v>
      </c>
      <c r="F295" s="171">
        <v>157152.41250000001</v>
      </c>
    </row>
    <row r="296" spans="1:6" ht="16.5">
      <c r="A296" s="13">
        <v>946</v>
      </c>
      <c r="B296" s="9" t="s">
        <v>309</v>
      </c>
      <c r="C296" s="20">
        <v>183918.67499999999</v>
      </c>
      <c r="D296" s="20">
        <v>0</v>
      </c>
      <c r="E296" s="14">
        <v>343986.22499999998</v>
      </c>
      <c r="F296" s="171">
        <v>-160067.54999999999</v>
      </c>
    </row>
    <row r="297" spans="1:6" ht="16.5">
      <c r="A297" s="13">
        <v>976</v>
      </c>
      <c r="B297" s="9" t="s">
        <v>310</v>
      </c>
      <c r="C297" s="20">
        <v>88337.5</v>
      </c>
      <c r="D297" s="20">
        <v>0</v>
      </c>
      <c r="E297" s="14">
        <v>297202.685</v>
      </c>
      <c r="F297" s="171">
        <v>-208865.185</v>
      </c>
    </row>
    <row r="298" spans="1:6" ht="16.5">
      <c r="A298" s="13">
        <v>977</v>
      </c>
      <c r="B298" s="9" t="s">
        <v>311</v>
      </c>
      <c r="C298" s="20">
        <v>722777.42500000005</v>
      </c>
      <c r="D298" s="20">
        <v>0</v>
      </c>
      <c r="E298" s="14">
        <v>263334.08750000002</v>
      </c>
      <c r="F298" s="171">
        <v>459443.33750000002</v>
      </c>
    </row>
    <row r="299" spans="1:6" ht="16.5">
      <c r="A299" s="13">
        <v>980</v>
      </c>
      <c r="B299" s="9" t="s">
        <v>312</v>
      </c>
      <c r="C299" s="20">
        <v>916943.25</v>
      </c>
      <c r="D299" s="20">
        <v>0</v>
      </c>
      <c r="E299" s="14">
        <v>1757827.9124999999</v>
      </c>
      <c r="F299" s="171">
        <v>-840884.66249999986</v>
      </c>
    </row>
    <row r="300" spans="1:6" ht="16.5">
      <c r="A300" s="13">
        <v>981</v>
      </c>
      <c r="B300" s="9" t="s">
        <v>313</v>
      </c>
      <c r="C300" s="20">
        <v>58302.75</v>
      </c>
      <c r="D300" s="20">
        <v>0</v>
      </c>
      <c r="E300" s="14">
        <v>65369.75</v>
      </c>
      <c r="F300" s="171">
        <v>-7067</v>
      </c>
    </row>
    <row r="301" spans="1:6" ht="16.5">
      <c r="A301" s="13">
        <v>989</v>
      </c>
      <c r="B301" s="9" t="s">
        <v>314</v>
      </c>
      <c r="C301" s="20">
        <v>286390.17499999999</v>
      </c>
      <c r="D301" s="20">
        <v>0</v>
      </c>
      <c r="E301" s="14">
        <v>59221.46</v>
      </c>
      <c r="F301" s="171">
        <v>227168.715</v>
      </c>
    </row>
    <row r="302" spans="1:6" ht="16.5">
      <c r="A302" s="13">
        <v>992</v>
      </c>
      <c r="B302" s="9" t="s">
        <v>315</v>
      </c>
      <c r="C302" s="20">
        <v>325082</v>
      </c>
      <c r="D302" s="20">
        <v>0</v>
      </c>
      <c r="E302" s="14">
        <v>361424.04750000004</v>
      </c>
      <c r="F302" s="171">
        <v>-36342.047500000044</v>
      </c>
    </row>
    <row r="303" spans="1:6" s="45" customFormat="1" ht="16.5">
      <c r="A303" s="172"/>
      <c r="B303" s="176" t="s">
        <v>480</v>
      </c>
      <c r="C303" s="16">
        <v>158409278.45000023</v>
      </c>
      <c r="D303" s="16"/>
      <c r="E303" s="16">
        <v>411262381.28724957</v>
      </c>
      <c r="F303" s="171">
        <v>-252853102.83724934</v>
      </c>
    </row>
    <row r="304" spans="1:6" s="45" customFormat="1" ht="16.5">
      <c r="A304" s="172"/>
      <c r="B304" s="11"/>
      <c r="C304" s="16"/>
      <c r="D304" s="16"/>
      <c r="E304" s="12"/>
    </row>
    <row r="305" spans="1:6" ht="16.5">
      <c r="A305" s="13"/>
      <c r="B305" s="9"/>
      <c r="C305" s="20"/>
      <c r="D305" s="20"/>
      <c r="E305" s="20"/>
    </row>
    <row r="306" spans="1:6" ht="23.25">
      <c r="A306" s="173"/>
      <c r="B306" s="9"/>
      <c r="C306" s="20"/>
      <c r="D306" s="20"/>
      <c r="E306" s="20"/>
    </row>
    <row r="307" spans="1:6" s="45" customFormat="1" ht="49.5">
      <c r="A307" s="174" t="s">
        <v>478</v>
      </c>
      <c r="B307" s="176" t="s">
        <v>481</v>
      </c>
      <c r="C307" s="177" t="s">
        <v>475</v>
      </c>
      <c r="D307" s="176" t="s">
        <v>397</v>
      </c>
      <c r="E307" s="177" t="s">
        <v>476</v>
      </c>
      <c r="F307" s="177" t="s">
        <v>477</v>
      </c>
    </row>
    <row r="308" spans="1:6" ht="16.5">
      <c r="A308" s="18">
        <v>90000231</v>
      </c>
      <c r="B308" s="9" t="s">
        <v>399</v>
      </c>
      <c r="C308" s="20">
        <v>1961269.175</v>
      </c>
      <c r="D308" s="14">
        <v>77077.8785775</v>
      </c>
      <c r="E308" s="14">
        <v>0</v>
      </c>
      <c r="F308" s="20">
        <v>2038347.0535774999</v>
      </c>
    </row>
    <row r="309" spans="1:6" ht="16.5">
      <c r="A309" s="18">
        <v>90000281</v>
      </c>
      <c r="B309" s="9" t="s">
        <v>400</v>
      </c>
      <c r="C309" s="20">
        <v>2798532</v>
      </c>
      <c r="D309" s="14">
        <v>109982.3076</v>
      </c>
      <c r="E309" s="14">
        <v>0</v>
      </c>
      <c r="F309" s="20">
        <v>2908514.3075999999</v>
      </c>
    </row>
    <row r="310" spans="1:6" ht="16.5">
      <c r="A310" s="18">
        <v>90000381</v>
      </c>
      <c r="B310" s="9" t="s">
        <v>401</v>
      </c>
      <c r="C310" s="20">
        <v>1110490.7124999999</v>
      </c>
      <c r="D310" s="14">
        <v>43642.285001249998</v>
      </c>
      <c r="E310" s="14">
        <v>0</v>
      </c>
      <c r="F310" s="20">
        <v>1154132.9975012499</v>
      </c>
    </row>
    <row r="311" spans="1:6" ht="16.5">
      <c r="A311" s="18">
        <v>90000691</v>
      </c>
      <c r="B311" s="9" t="s">
        <v>402</v>
      </c>
      <c r="C311" s="20">
        <v>3104798.1124999998</v>
      </c>
      <c r="D311" s="14">
        <v>122018.56582125</v>
      </c>
      <c r="E311" s="14">
        <v>0</v>
      </c>
      <c r="F311" s="20">
        <v>3226816.6783212498</v>
      </c>
    </row>
    <row r="312" spans="1:6" ht="16.5">
      <c r="A312" s="18">
        <v>90000851</v>
      </c>
      <c r="B312" s="9" t="s">
        <v>403</v>
      </c>
      <c r="C312" s="20">
        <v>6006591.3497500001</v>
      </c>
      <c r="D312" s="14">
        <v>236059.040045175</v>
      </c>
      <c r="E312" s="14">
        <v>0</v>
      </c>
      <c r="F312" s="20">
        <v>6242650.3897951748</v>
      </c>
    </row>
    <row r="313" spans="1:6" ht="16.5">
      <c r="A313" s="18">
        <v>90000901</v>
      </c>
      <c r="B313" s="9" t="s">
        <v>404</v>
      </c>
      <c r="C313" s="20">
        <v>6006950</v>
      </c>
      <c r="D313" s="14">
        <v>236073.13500000001</v>
      </c>
      <c r="E313" s="14">
        <v>0</v>
      </c>
      <c r="F313" s="20">
        <v>6243023.1349999998</v>
      </c>
    </row>
    <row r="314" spans="1:6" ht="16.5">
      <c r="A314" s="18">
        <v>90001171</v>
      </c>
      <c r="B314" s="9" t="s">
        <v>405</v>
      </c>
      <c r="C314" s="20">
        <v>1616222.9</v>
      </c>
      <c r="D314" s="14">
        <v>63517.559970000002</v>
      </c>
      <c r="E314" s="14">
        <v>0</v>
      </c>
      <c r="F314" s="20">
        <v>1679740.45997</v>
      </c>
    </row>
    <row r="315" spans="1:6" ht="16.5">
      <c r="A315" s="18">
        <v>90001361</v>
      </c>
      <c r="B315" s="20" t="s">
        <v>406</v>
      </c>
      <c r="C315" s="20">
        <v>3250820</v>
      </c>
      <c r="D315" s="14">
        <v>127757.22600000001</v>
      </c>
      <c r="E315" s="14">
        <v>0</v>
      </c>
      <c r="F315" s="20">
        <v>3378577.2259999998</v>
      </c>
    </row>
    <row r="316" spans="1:6" ht="16.5">
      <c r="A316" s="18">
        <v>90001481</v>
      </c>
      <c r="B316" s="20" t="s">
        <v>407</v>
      </c>
      <c r="C316" s="20">
        <v>7906206.25</v>
      </c>
      <c r="D316" s="14">
        <v>310713.90562500001</v>
      </c>
      <c r="E316" s="14">
        <v>0</v>
      </c>
      <c r="F316" s="20">
        <v>8216920.1556249997</v>
      </c>
    </row>
    <row r="317" spans="1:6" ht="16.5">
      <c r="A317" s="18">
        <v>90001791</v>
      </c>
      <c r="B317" s="20" t="s">
        <v>408</v>
      </c>
      <c r="C317" s="20">
        <v>6745451.5</v>
      </c>
      <c r="D317" s="14">
        <v>265096.24395000003</v>
      </c>
      <c r="E317" s="14">
        <v>0</v>
      </c>
      <c r="F317" s="20">
        <v>7010547.74395</v>
      </c>
    </row>
    <row r="318" spans="1:6" ht="16.5">
      <c r="A318" s="18">
        <v>90001801</v>
      </c>
      <c r="B318" s="20" t="s">
        <v>409</v>
      </c>
      <c r="C318" s="20">
        <v>5597064</v>
      </c>
      <c r="D318" s="14">
        <v>219964.6152</v>
      </c>
      <c r="E318" s="14">
        <v>0</v>
      </c>
      <c r="F318" s="20">
        <v>5817028.6151999999</v>
      </c>
    </row>
    <row r="319" spans="1:6" ht="16.5">
      <c r="A319" s="18">
        <v>90002401</v>
      </c>
      <c r="B319" s="20" t="s">
        <v>410</v>
      </c>
      <c r="C319" s="20">
        <v>6651813.75</v>
      </c>
      <c r="D319" s="14">
        <v>261416.280375</v>
      </c>
      <c r="E319" s="14">
        <v>0</v>
      </c>
      <c r="F319" s="20">
        <v>6913230.0303750001</v>
      </c>
    </row>
    <row r="320" spans="1:6" ht="16.5">
      <c r="A320" s="18">
        <v>90003031</v>
      </c>
      <c r="B320" s="20" t="s">
        <v>411</v>
      </c>
      <c r="C320" s="20">
        <v>8248955.75</v>
      </c>
      <c r="D320" s="14">
        <v>324183.96097499999</v>
      </c>
      <c r="E320" s="14">
        <v>0</v>
      </c>
      <c r="F320" s="20">
        <v>8573139.7109750006</v>
      </c>
    </row>
    <row r="321" spans="1:6" ht="16.5">
      <c r="A321" s="18">
        <v>90003941</v>
      </c>
      <c r="B321" s="20" t="s">
        <v>412</v>
      </c>
      <c r="C321" s="20">
        <v>4619079.5375000006</v>
      </c>
      <c r="D321" s="14">
        <v>181529.82582375003</v>
      </c>
      <c r="E321" s="14">
        <v>0</v>
      </c>
      <c r="F321" s="20">
        <v>4800609.3633237509</v>
      </c>
    </row>
    <row r="322" spans="1:6" ht="16.5">
      <c r="A322" s="18">
        <v>90004041</v>
      </c>
      <c r="B322" s="20" t="s">
        <v>413</v>
      </c>
      <c r="C322" s="20">
        <v>9330206.75</v>
      </c>
      <c r="D322" s="14">
        <v>366677.125275</v>
      </c>
      <c r="E322" s="14">
        <v>0</v>
      </c>
      <c r="F322" s="20">
        <v>9696883.8752750009</v>
      </c>
    </row>
    <row r="323" spans="1:6" ht="16.5">
      <c r="A323" s="18">
        <v>90004951</v>
      </c>
      <c r="B323" s="20" t="s">
        <v>414</v>
      </c>
      <c r="C323" s="20">
        <v>2147749.6375000002</v>
      </c>
      <c r="D323" s="14">
        <v>84406.560753750004</v>
      </c>
      <c r="E323" s="14">
        <v>0</v>
      </c>
      <c r="F323" s="20">
        <v>2232156.1982537503</v>
      </c>
    </row>
    <row r="324" spans="1:6" ht="16.5">
      <c r="A324" s="18">
        <v>90004961</v>
      </c>
      <c r="B324" s="20" t="s">
        <v>415</v>
      </c>
      <c r="C324" s="20">
        <v>4399737.5250000004</v>
      </c>
      <c r="D324" s="14">
        <v>172909.68473250003</v>
      </c>
      <c r="E324" s="14">
        <v>0</v>
      </c>
      <c r="F324" s="20">
        <v>4572647.2097325008</v>
      </c>
    </row>
    <row r="325" spans="1:6" ht="16.5">
      <c r="A325" s="18">
        <v>90006471</v>
      </c>
      <c r="B325" s="20" t="s">
        <v>416</v>
      </c>
      <c r="C325" s="20">
        <v>6289630</v>
      </c>
      <c r="D325" s="14">
        <v>247182.459</v>
      </c>
      <c r="E325" s="14">
        <v>0</v>
      </c>
      <c r="F325" s="20">
        <v>6536812.4589999998</v>
      </c>
    </row>
    <row r="326" spans="1:6" ht="16.5">
      <c r="A326" s="18">
        <v>90007291</v>
      </c>
      <c r="B326" s="20" t="s">
        <v>417</v>
      </c>
      <c r="C326" s="20">
        <v>5410318.5249999994</v>
      </c>
      <c r="D326" s="14">
        <v>212625.5180325</v>
      </c>
      <c r="E326" s="14">
        <v>0</v>
      </c>
      <c r="F326" s="20">
        <v>5622944.043032499</v>
      </c>
    </row>
    <row r="327" spans="1:6" ht="16.5">
      <c r="A327" s="18">
        <v>90008441</v>
      </c>
      <c r="B327" s="20" t="s">
        <v>418</v>
      </c>
      <c r="C327" s="20">
        <v>4763158</v>
      </c>
      <c r="D327" s="14">
        <v>187192.10940000002</v>
      </c>
      <c r="E327" s="14">
        <v>0</v>
      </c>
      <c r="F327" s="20">
        <v>4950350.1094000004</v>
      </c>
    </row>
    <row r="328" spans="1:6" ht="16.5">
      <c r="A328" s="18">
        <v>90031161</v>
      </c>
      <c r="B328" s="20" t="s">
        <v>419</v>
      </c>
      <c r="C328" s="20">
        <v>1002277.2749999999</v>
      </c>
      <c r="D328" s="14">
        <v>39389.496907499997</v>
      </c>
      <c r="E328" s="14">
        <v>0</v>
      </c>
      <c r="F328" s="20">
        <v>1041666.7719074999</v>
      </c>
    </row>
    <row r="329" spans="1:6" ht="16.5">
      <c r="A329" s="18">
        <v>90032731</v>
      </c>
      <c r="B329" s="20" t="s">
        <v>420</v>
      </c>
      <c r="C329" s="20">
        <v>689032.5</v>
      </c>
      <c r="D329" s="14">
        <v>27078.97725</v>
      </c>
      <c r="E329" s="14">
        <v>0</v>
      </c>
      <c r="F329" s="20">
        <v>716111.47725</v>
      </c>
    </row>
    <row r="330" spans="1:6" ht="16.5">
      <c r="A330" s="18">
        <v>90033141</v>
      </c>
      <c r="B330" s="20" t="s">
        <v>421</v>
      </c>
      <c r="C330" s="20">
        <v>291513.75</v>
      </c>
      <c r="D330" s="14">
        <v>11456.490375000001</v>
      </c>
      <c r="E330" s="14">
        <v>0</v>
      </c>
      <c r="F330" s="20">
        <v>302970.24037499999</v>
      </c>
    </row>
    <row r="331" spans="1:6" ht="16.5">
      <c r="A331" s="18">
        <v>90034021</v>
      </c>
      <c r="B331" s="20" t="s">
        <v>422</v>
      </c>
      <c r="C331" s="20">
        <v>7081134</v>
      </c>
      <c r="D331" s="14">
        <v>278288.5662</v>
      </c>
      <c r="E331" s="14">
        <v>0</v>
      </c>
      <c r="F331" s="20">
        <v>7359422.5662000002</v>
      </c>
    </row>
    <row r="332" spans="1:6" ht="16.5">
      <c r="A332" s="18">
        <v>90034091</v>
      </c>
      <c r="B332" s="20" t="s">
        <v>423</v>
      </c>
      <c r="C332" s="20">
        <v>431087</v>
      </c>
      <c r="D332" s="14">
        <v>16941.719100000002</v>
      </c>
      <c r="E332" s="14">
        <v>0</v>
      </c>
      <c r="F332" s="20">
        <v>448028.71909999999</v>
      </c>
    </row>
    <row r="333" spans="1:6" ht="16.5">
      <c r="A333" s="18">
        <v>90034101</v>
      </c>
      <c r="B333" s="20" t="s">
        <v>424</v>
      </c>
      <c r="C333" s="20">
        <v>739119.86250000005</v>
      </c>
      <c r="D333" s="14">
        <v>29047.410596250003</v>
      </c>
      <c r="E333" s="14">
        <v>0</v>
      </c>
      <c r="F333" s="20">
        <v>768167.27309625002</v>
      </c>
    </row>
    <row r="334" spans="1:6" ht="16.5">
      <c r="A334" s="18">
        <v>90035101</v>
      </c>
      <c r="B334" s="20" t="s">
        <v>425</v>
      </c>
      <c r="C334" s="20">
        <v>3473941.9741249997</v>
      </c>
      <c r="D334" s="14">
        <v>136525.9195831125</v>
      </c>
      <c r="E334" s="14">
        <v>0</v>
      </c>
      <c r="F334" s="20">
        <v>3610467.8937081122</v>
      </c>
    </row>
    <row r="335" spans="1:6" ht="16.5">
      <c r="A335" s="18">
        <v>90035401</v>
      </c>
      <c r="B335" s="20" t="s">
        <v>426</v>
      </c>
      <c r="C335" s="20">
        <v>2109764.5125000002</v>
      </c>
      <c r="D335" s="14">
        <v>82913.745341250004</v>
      </c>
      <c r="E335" s="14">
        <v>0</v>
      </c>
      <c r="F335" s="20">
        <v>2192678.2578412504</v>
      </c>
    </row>
    <row r="336" spans="1:6" ht="16.5">
      <c r="A336" s="18">
        <v>90035411</v>
      </c>
      <c r="B336" s="20" t="s">
        <v>427</v>
      </c>
      <c r="C336" s="20">
        <v>1601293.8624999998</v>
      </c>
      <c r="D336" s="14">
        <v>62930.848796249993</v>
      </c>
      <c r="E336" s="14">
        <v>0</v>
      </c>
      <c r="F336" s="20">
        <v>1664224.7112962499</v>
      </c>
    </row>
    <row r="337" spans="1:6" ht="16.5">
      <c r="A337" s="18">
        <v>90035421</v>
      </c>
      <c r="B337" s="20" t="s">
        <v>428</v>
      </c>
      <c r="C337" s="20">
        <v>1248385.55</v>
      </c>
      <c r="D337" s="14">
        <v>49061.552114999999</v>
      </c>
      <c r="E337" s="14">
        <v>0</v>
      </c>
      <c r="F337" s="20">
        <v>1297447.1021150001</v>
      </c>
    </row>
    <row r="338" spans="1:6" ht="16.5">
      <c r="A338" s="18">
        <v>90035431</v>
      </c>
      <c r="B338" s="20" t="s">
        <v>429</v>
      </c>
      <c r="C338" s="20">
        <v>1408806.45</v>
      </c>
      <c r="D338" s="14">
        <v>55366.093484999998</v>
      </c>
      <c r="E338" s="14">
        <v>0</v>
      </c>
      <c r="F338" s="20">
        <v>1464172.543485</v>
      </c>
    </row>
    <row r="339" spans="1:6" ht="16.5">
      <c r="A339" s="18">
        <v>90035441</v>
      </c>
      <c r="B339" s="20" t="s">
        <v>430</v>
      </c>
      <c r="C339" s="20">
        <v>1859416.0375000001</v>
      </c>
      <c r="D339" s="14">
        <v>73075.050273750006</v>
      </c>
      <c r="E339" s="14">
        <v>0</v>
      </c>
      <c r="F339" s="20">
        <v>1932491.0877737501</v>
      </c>
    </row>
    <row r="340" spans="1:6" ht="16.5">
      <c r="A340" s="18">
        <v>90035451</v>
      </c>
      <c r="B340" s="20" t="s">
        <v>431</v>
      </c>
      <c r="C340" s="20">
        <v>881608.25</v>
      </c>
      <c r="D340" s="14">
        <v>34647.204225000001</v>
      </c>
      <c r="E340" s="14">
        <v>0</v>
      </c>
      <c r="F340" s="20">
        <v>916255.45422499999</v>
      </c>
    </row>
    <row r="341" spans="1:6" ht="16.5">
      <c r="A341" s="18">
        <v>90035461</v>
      </c>
      <c r="B341" s="20" t="s">
        <v>432</v>
      </c>
      <c r="C341" s="20">
        <v>1076745.7874999999</v>
      </c>
      <c r="D341" s="14">
        <v>42316.109448749994</v>
      </c>
      <c r="E341" s="14">
        <v>0</v>
      </c>
      <c r="F341" s="20">
        <v>1119061.8969487499</v>
      </c>
    </row>
    <row r="342" spans="1:6" ht="16.5">
      <c r="A342" s="18">
        <v>90035471</v>
      </c>
      <c r="B342" s="20" t="s">
        <v>433</v>
      </c>
      <c r="C342" s="20">
        <v>1030015.25</v>
      </c>
      <c r="D342" s="14">
        <v>40479.599325000003</v>
      </c>
      <c r="E342" s="14">
        <v>0</v>
      </c>
      <c r="F342" s="20">
        <v>1070494.8493250001</v>
      </c>
    </row>
    <row r="343" spans="1:6" ht="16.5">
      <c r="A343" s="18">
        <v>90035481</v>
      </c>
      <c r="B343" s="20" t="s">
        <v>434</v>
      </c>
      <c r="C343" s="20">
        <v>2075489.5625</v>
      </c>
      <c r="D343" s="14">
        <v>81566.73980625</v>
      </c>
      <c r="E343" s="14">
        <v>0</v>
      </c>
      <c r="F343" s="20">
        <v>2157056.3023062502</v>
      </c>
    </row>
    <row r="344" spans="1:6" ht="16.5">
      <c r="A344" s="18">
        <v>90035491</v>
      </c>
      <c r="B344" s="20" t="s">
        <v>435</v>
      </c>
      <c r="C344" s="20">
        <v>2103315.875</v>
      </c>
      <c r="D344" s="14">
        <v>82660.3138875</v>
      </c>
      <c r="E344" s="14">
        <v>0</v>
      </c>
      <c r="F344" s="20">
        <v>2185976.1888875002</v>
      </c>
    </row>
    <row r="345" spans="1:6" ht="16.5">
      <c r="A345" s="18">
        <v>90035501</v>
      </c>
      <c r="B345" s="20" t="s">
        <v>436</v>
      </c>
      <c r="C345" s="20">
        <v>821538.75</v>
      </c>
      <c r="D345" s="14">
        <v>32286.472875000003</v>
      </c>
      <c r="E345" s="14">
        <v>0</v>
      </c>
      <c r="F345" s="20">
        <v>853825.22287499998</v>
      </c>
    </row>
    <row r="346" spans="1:6" ht="16.5">
      <c r="A346" s="18">
        <v>90035521</v>
      </c>
      <c r="B346" s="20" t="s">
        <v>437</v>
      </c>
      <c r="C346" s="20">
        <v>5858189.6500000004</v>
      </c>
      <c r="D346" s="14">
        <v>230226.85324500003</v>
      </c>
      <c r="E346" s="14">
        <v>0</v>
      </c>
      <c r="F346" s="20">
        <v>6088416.5032450007</v>
      </c>
    </row>
    <row r="347" spans="1:6" ht="16.5">
      <c r="A347" s="18">
        <v>90035531</v>
      </c>
      <c r="B347" s="20" t="s">
        <v>438</v>
      </c>
      <c r="C347" s="20">
        <v>1051216.25</v>
      </c>
      <c r="D347" s="14">
        <v>41312.798625000003</v>
      </c>
      <c r="E347" s="14">
        <v>0</v>
      </c>
      <c r="F347" s="20">
        <v>1092529.0486250001</v>
      </c>
    </row>
    <row r="348" spans="1:6" ht="16.5">
      <c r="A348" s="18">
        <v>90035541</v>
      </c>
      <c r="B348" s="20" t="s">
        <v>439</v>
      </c>
      <c r="C348" s="20">
        <v>2125488.5874999999</v>
      </c>
      <c r="D348" s="14">
        <v>83531.701488749997</v>
      </c>
      <c r="E348" s="14">
        <v>0</v>
      </c>
      <c r="F348" s="20">
        <v>2209020.28898875</v>
      </c>
    </row>
    <row r="349" spans="1:6" ht="16.5">
      <c r="A349" s="18">
        <v>90035551</v>
      </c>
      <c r="B349" s="20" t="s">
        <v>440</v>
      </c>
      <c r="C349" s="20">
        <v>1447586.6125</v>
      </c>
      <c r="D349" s="14">
        <v>56890.153871250004</v>
      </c>
      <c r="E349" s="14">
        <v>0</v>
      </c>
      <c r="F349" s="20">
        <v>1504476.7663712502</v>
      </c>
    </row>
    <row r="350" spans="1:6" ht="16.5">
      <c r="A350" s="18">
        <v>90036381</v>
      </c>
      <c r="B350" s="20" t="s">
        <v>441</v>
      </c>
      <c r="C350" s="20">
        <v>2187324.8374999999</v>
      </c>
      <c r="D350" s="14">
        <v>85961.866113750002</v>
      </c>
      <c r="E350" s="14">
        <v>0</v>
      </c>
      <c r="F350" s="20">
        <v>2273286.7036137497</v>
      </c>
    </row>
    <row r="351" spans="1:6" ht="16.5">
      <c r="A351" s="18">
        <v>90036811</v>
      </c>
      <c r="B351" s="20" t="s">
        <v>442</v>
      </c>
      <c r="C351" s="20">
        <v>4668813.55</v>
      </c>
      <c r="D351" s="14">
        <v>183484.372515</v>
      </c>
      <c r="E351" s="14">
        <v>0</v>
      </c>
      <c r="F351" s="20">
        <v>4852297.9225150002</v>
      </c>
    </row>
    <row r="352" spans="1:6" ht="16.5">
      <c r="A352" s="18">
        <v>90037151</v>
      </c>
      <c r="B352" s="20" t="s">
        <v>443</v>
      </c>
      <c r="C352" s="20">
        <v>1550941.4875</v>
      </c>
      <c r="D352" s="14">
        <v>60952.000458750001</v>
      </c>
      <c r="E352" s="14">
        <v>0</v>
      </c>
      <c r="F352" s="20">
        <v>1611893.48795875</v>
      </c>
    </row>
    <row r="353" spans="1:6" ht="16.5">
      <c r="A353" s="18">
        <v>90037171</v>
      </c>
      <c r="B353" s="20" t="s">
        <v>444</v>
      </c>
      <c r="C353" s="20">
        <v>980369.57500000007</v>
      </c>
      <c r="D353" s="14">
        <v>38528.524297500007</v>
      </c>
      <c r="E353" s="14">
        <v>0</v>
      </c>
      <c r="F353" s="20">
        <v>1018898.0992975001</v>
      </c>
    </row>
    <row r="354" spans="1:6" ht="16.5">
      <c r="A354" s="18">
        <v>90037181</v>
      </c>
      <c r="B354" s="20" t="s">
        <v>445</v>
      </c>
      <c r="C354" s="20">
        <v>3032008.0125000002</v>
      </c>
      <c r="D354" s="14">
        <v>119157.91489125001</v>
      </c>
      <c r="E354" s="14">
        <v>0</v>
      </c>
      <c r="F354" s="20">
        <v>3151165.9273912502</v>
      </c>
    </row>
    <row r="355" spans="1:6" ht="16.5">
      <c r="A355" s="18">
        <v>90037191</v>
      </c>
      <c r="B355" s="20" t="s">
        <v>446</v>
      </c>
      <c r="C355" s="20">
        <v>1734948.4999999998</v>
      </c>
      <c r="D355" s="14">
        <v>68183.476049999997</v>
      </c>
      <c r="E355" s="14">
        <v>0</v>
      </c>
      <c r="F355" s="20">
        <v>1803131.9760499997</v>
      </c>
    </row>
    <row r="356" spans="1:6" ht="16.5">
      <c r="A356" s="18">
        <v>90037251</v>
      </c>
      <c r="B356" s="20" t="s">
        <v>447</v>
      </c>
      <c r="C356" s="20">
        <v>5252812.7625000002</v>
      </c>
      <c r="D356" s="14">
        <v>206435.54156625</v>
      </c>
      <c r="E356" s="14">
        <v>0</v>
      </c>
      <c r="F356" s="20">
        <v>5459248.3040662501</v>
      </c>
    </row>
    <row r="357" spans="1:6" ht="16.5">
      <c r="A357" s="18">
        <v>90037591</v>
      </c>
      <c r="B357" s="20" t="s">
        <v>448</v>
      </c>
      <c r="C357" s="20">
        <v>3476964</v>
      </c>
      <c r="D357" s="14">
        <v>136644.68520000001</v>
      </c>
      <c r="E357" s="14">
        <v>0</v>
      </c>
      <c r="F357" s="20">
        <v>3613608.6852000002</v>
      </c>
    </row>
    <row r="358" spans="1:6" ht="16.5">
      <c r="A358" s="18">
        <v>90037841</v>
      </c>
      <c r="B358" s="20" t="s">
        <v>449</v>
      </c>
      <c r="C358" s="20">
        <v>857227.1</v>
      </c>
      <c r="D358" s="14">
        <v>33689.025029999997</v>
      </c>
      <c r="E358" s="14">
        <v>0</v>
      </c>
      <c r="F358" s="20">
        <v>890916.12503</v>
      </c>
    </row>
    <row r="359" spans="1:6" ht="16.5">
      <c r="A359" s="18">
        <v>90037851</v>
      </c>
      <c r="B359" s="20" t="s">
        <v>450</v>
      </c>
      <c r="C359" s="20">
        <v>770303</v>
      </c>
      <c r="D359" s="14">
        <v>30272.907900000002</v>
      </c>
      <c r="E359" s="14">
        <v>0</v>
      </c>
      <c r="F359" s="20">
        <v>800575.90789999999</v>
      </c>
    </row>
    <row r="360" spans="1:6" ht="16.5">
      <c r="A360" s="18">
        <v>90037861</v>
      </c>
      <c r="B360" s="20" t="s">
        <v>451</v>
      </c>
      <c r="C360" s="20">
        <v>1665426.8875</v>
      </c>
      <c r="D360" s="14">
        <v>65451.27667875</v>
      </c>
      <c r="E360" s="14">
        <v>0</v>
      </c>
      <c r="F360" s="20">
        <v>1730878.16417875</v>
      </c>
    </row>
    <row r="361" spans="1:6" ht="16.5">
      <c r="A361" s="18">
        <v>90037981</v>
      </c>
      <c r="B361" s="20" t="s">
        <v>452</v>
      </c>
      <c r="C361" s="20">
        <v>2545975.0874999999</v>
      </c>
      <c r="D361" s="14">
        <v>100056.82093875</v>
      </c>
      <c r="E361" s="14">
        <v>0</v>
      </c>
      <c r="F361" s="20">
        <v>2646031.9084387501</v>
      </c>
    </row>
    <row r="362" spans="1:6" ht="16.5">
      <c r="A362" s="18">
        <v>90037991</v>
      </c>
      <c r="B362" s="20" t="s">
        <v>453</v>
      </c>
      <c r="C362" s="20">
        <v>1166585.0249999999</v>
      </c>
      <c r="D362" s="14">
        <v>45846.791482499997</v>
      </c>
      <c r="E362" s="14">
        <v>0</v>
      </c>
      <c r="F362" s="20">
        <v>1212431.8164824999</v>
      </c>
    </row>
    <row r="363" spans="1:6" ht="16.5">
      <c r="A363" s="18">
        <v>90038081</v>
      </c>
      <c r="B363" s="20" t="s">
        <v>454</v>
      </c>
      <c r="C363" s="20">
        <v>1367464.5</v>
      </c>
      <c r="D363" s="14">
        <v>53741.354850000003</v>
      </c>
      <c r="E363" s="14">
        <v>0</v>
      </c>
      <c r="F363" s="20">
        <v>1421205.85485</v>
      </c>
    </row>
    <row r="364" spans="1:6" ht="16.5">
      <c r="A364" s="18">
        <v>90038581</v>
      </c>
      <c r="B364" s="20" t="s">
        <v>455</v>
      </c>
      <c r="C364" s="20">
        <v>344516.25</v>
      </c>
      <c r="D364" s="14">
        <v>13539.488625</v>
      </c>
      <c r="E364" s="14">
        <v>0</v>
      </c>
      <c r="F364" s="20">
        <v>358055.738625</v>
      </c>
    </row>
    <row r="365" spans="1:6" ht="16.5">
      <c r="A365" s="18">
        <v>90038611</v>
      </c>
      <c r="B365" s="20" t="s">
        <v>456</v>
      </c>
      <c r="C365" s="20">
        <v>938144.25</v>
      </c>
      <c r="D365" s="14">
        <v>36869.069025000004</v>
      </c>
      <c r="E365" s="14">
        <v>0</v>
      </c>
      <c r="F365" s="20">
        <v>975013.31902499998</v>
      </c>
    </row>
    <row r="366" spans="1:6" ht="16.5">
      <c r="A366" s="18">
        <v>90038691</v>
      </c>
      <c r="B366" s="20" t="s">
        <v>457</v>
      </c>
      <c r="C366" s="20">
        <v>388685</v>
      </c>
      <c r="D366" s="14">
        <v>15275.3205</v>
      </c>
      <c r="E366" s="14">
        <v>0</v>
      </c>
      <c r="F366" s="20">
        <v>403960.32049999997</v>
      </c>
    </row>
    <row r="367" spans="1:6" ht="16.5">
      <c r="A367" s="18">
        <v>90053421</v>
      </c>
      <c r="B367" s="20" t="s">
        <v>458</v>
      </c>
      <c r="C367" s="20">
        <v>7561690</v>
      </c>
      <c r="D367" s="14">
        <v>297174.41700000002</v>
      </c>
      <c r="E367" s="14">
        <v>0</v>
      </c>
      <c r="F367" s="20">
        <v>7858864.4170000004</v>
      </c>
    </row>
    <row r="368" spans="1:6" ht="16.5">
      <c r="A368" s="18">
        <v>90053431</v>
      </c>
      <c r="B368" s="20" t="s">
        <v>459</v>
      </c>
      <c r="C368" s="20">
        <v>8404429.75</v>
      </c>
      <c r="D368" s="14">
        <v>330294.08917500003</v>
      </c>
      <c r="E368" s="14">
        <v>0</v>
      </c>
      <c r="F368" s="20">
        <v>8734723.8391750008</v>
      </c>
    </row>
    <row r="369" spans="1:6" ht="16.5">
      <c r="A369" s="18">
        <v>90000842</v>
      </c>
      <c r="B369" s="20" t="s">
        <v>460</v>
      </c>
      <c r="C369" s="20">
        <v>6076250.7687499998</v>
      </c>
      <c r="D369" s="14">
        <v>0</v>
      </c>
      <c r="E369" s="14">
        <v>0</v>
      </c>
      <c r="F369" s="20">
        <v>6076250.7687499998</v>
      </c>
    </row>
    <row r="370" spans="1:6" ht="16.5">
      <c r="A370" s="18">
        <v>90000872</v>
      </c>
      <c r="B370" s="20" t="s">
        <v>461</v>
      </c>
      <c r="C370" s="20">
        <v>5491087.2680000002</v>
      </c>
      <c r="D370" s="14">
        <v>0</v>
      </c>
      <c r="E370" s="14">
        <v>0</v>
      </c>
      <c r="F370" s="20">
        <v>5491087.2680000002</v>
      </c>
    </row>
    <row r="371" spans="1:6" ht="16.5">
      <c r="A371" s="18">
        <v>90037822</v>
      </c>
      <c r="B371" s="20" t="s">
        <v>463</v>
      </c>
      <c r="C371" s="20">
        <v>2321804.5472499998</v>
      </c>
      <c r="D371" s="14">
        <v>0</v>
      </c>
      <c r="E371" s="14">
        <v>0</v>
      </c>
      <c r="F371" s="20">
        <v>2321804.5472499998</v>
      </c>
    </row>
    <row r="372" spans="1:6" ht="16.5">
      <c r="A372" s="18">
        <v>90038382</v>
      </c>
      <c r="B372" s="20" t="s">
        <v>464</v>
      </c>
      <c r="C372" s="20">
        <v>3343162.7222499996</v>
      </c>
      <c r="D372" s="14">
        <v>0</v>
      </c>
      <c r="E372" s="14">
        <v>0</v>
      </c>
      <c r="F372" s="20">
        <v>3343162.7222499996</v>
      </c>
    </row>
    <row r="373" spans="1:6" ht="16.5">
      <c r="A373" s="18">
        <v>90053342</v>
      </c>
      <c r="B373" s="20" t="s">
        <v>462</v>
      </c>
      <c r="C373" s="20">
        <v>876873.35999999952</v>
      </c>
      <c r="D373" s="14">
        <v>0</v>
      </c>
      <c r="E373" s="14">
        <v>0</v>
      </c>
      <c r="F373" s="20">
        <v>876873.35999999952</v>
      </c>
    </row>
    <row r="374" spans="1:6" ht="16.5">
      <c r="A374" s="18">
        <v>90053456</v>
      </c>
      <c r="B374" s="20" t="s">
        <v>465</v>
      </c>
      <c r="C374" s="20">
        <v>952366.58750000002</v>
      </c>
      <c r="D374" s="14">
        <v>0</v>
      </c>
      <c r="E374" s="14">
        <v>0</v>
      </c>
      <c r="F374" s="20">
        <v>952366.58750000002</v>
      </c>
    </row>
    <row r="375" spans="1:6" ht="16.5">
      <c r="A375" s="18">
        <v>90000837</v>
      </c>
      <c r="B375" s="20" t="s">
        <v>466</v>
      </c>
      <c r="C375" s="20">
        <v>13923686.080000006</v>
      </c>
      <c r="D375" s="14">
        <v>547200.86294400028</v>
      </c>
      <c r="E375" s="14">
        <v>0</v>
      </c>
      <c r="F375" s="20">
        <v>14470886.942944005</v>
      </c>
    </row>
    <row r="376" spans="1:6" ht="16.5">
      <c r="A376" s="18">
        <v>90002047</v>
      </c>
      <c r="B376" s="20" t="s">
        <v>467</v>
      </c>
      <c r="C376" s="20">
        <v>7725785.7399999993</v>
      </c>
      <c r="D376" s="14">
        <v>303623.37958199997</v>
      </c>
      <c r="E376" s="14">
        <v>0</v>
      </c>
      <c r="F376" s="20">
        <v>8029409.1195819993</v>
      </c>
    </row>
    <row r="377" spans="1:6" ht="16.5">
      <c r="A377" s="18">
        <v>90005997</v>
      </c>
      <c r="B377" s="20" t="s">
        <v>468</v>
      </c>
      <c r="C377" s="20">
        <v>8051291.7599999998</v>
      </c>
      <c r="D377" s="14">
        <v>316415.766168</v>
      </c>
      <c r="E377" s="14">
        <v>0</v>
      </c>
      <c r="F377" s="20">
        <v>8367707.526168</v>
      </c>
    </row>
    <row r="378" spans="1:6" ht="16.5">
      <c r="A378" s="18">
        <v>90008177</v>
      </c>
      <c r="B378" s="20" t="s">
        <v>469</v>
      </c>
      <c r="C378" s="20">
        <v>6931949.629999999</v>
      </c>
      <c r="D378" s="14">
        <v>272425.620459</v>
      </c>
      <c r="E378" s="14">
        <v>0</v>
      </c>
      <c r="F378" s="20">
        <v>7204375.2504589986</v>
      </c>
    </row>
    <row r="379" spans="1:6" ht="16.5">
      <c r="A379" s="18">
        <v>90008367</v>
      </c>
      <c r="B379" s="20" t="s">
        <v>470</v>
      </c>
      <c r="C379" s="20">
        <v>9693768.5649999995</v>
      </c>
      <c r="D379" s="14">
        <v>380965.1046045</v>
      </c>
      <c r="E379" s="14">
        <v>0</v>
      </c>
      <c r="F379" s="20">
        <v>10074733.669604499</v>
      </c>
    </row>
    <row r="380" spans="1:6" ht="16.5">
      <c r="A380" s="18">
        <v>90008987</v>
      </c>
      <c r="B380" s="20" t="s">
        <v>471</v>
      </c>
      <c r="C380" s="20">
        <v>5199792.5949999988</v>
      </c>
      <c r="D380" s="14">
        <v>204351.84898349995</v>
      </c>
      <c r="E380" s="14">
        <v>0</v>
      </c>
      <c r="F380" s="20">
        <v>5404144.443983499</v>
      </c>
    </row>
    <row r="381" spans="1:6" ht="16.5">
      <c r="A381" s="18">
        <v>90038737</v>
      </c>
      <c r="B381" s="20" t="s">
        <v>472</v>
      </c>
      <c r="C381" s="20">
        <v>9843235.6149999984</v>
      </c>
      <c r="D381" s="14">
        <v>386839.15966949996</v>
      </c>
      <c r="E381" s="14">
        <v>0</v>
      </c>
      <c r="F381" s="20">
        <v>10230074.774669498</v>
      </c>
    </row>
    <row r="382" spans="1:6" ht="16.5">
      <c r="A382" s="18">
        <v>90042287</v>
      </c>
      <c r="B382" s="20" t="s">
        <v>473</v>
      </c>
      <c r="C382" s="20">
        <v>5294455.0599999996</v>
      </c>
      <c r="D382" s="14">
        <v>208072.083858</v>
      </c>
      <c r="E382" s="14">
        <v>0</v>
      </c>
      <c r="F382" s="20">
        <v>5502527.1438579997</v>
      </c>
    </row>
    <row r="383" spans="1:6" s="168" customFormat="1" ht="16.5">
      <c r="A383" s="11"/>
      <c r="B383" s="176" t="s">
        <v>479</v>
      </c>
      <c r="C383" s="16">
        <v>272992152.69762504</v>
      </c>
      <c r="D383" s="16">
        <v>9979472.8725442886</v>
      </c>
      <c r="E383" s="16">
        <v>0</v>
      </c>
      <c r="F383" s="16">
        <v>282971625.57016939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322D22068AB8154EA34214C28E2762B1" ma:contentTypeVersion="10" ma:contentTypeDescription="Luo uusi asiakirja." ma:contentTypeScope="" ma:versionID="0a71a09966c25a2e8ea1722bfb2b2a32">
  <xsd:schema xmlns:xsd="http://www.w3.org/2001/XMLSchema" xmlns:xs="http://www.w3.org/2001/XMLSchema" xmlns:p="http://schemas.microsoft.com/office/2006/metadata/properties" xmlns:ns2="55a2cc34-794c-4dc7-898e-8fa2029c8187" xmlns:ns3="ab5ad7e9-ff32-4915-8f05-2a6d5c545421" targetNamespace="http://schemas.microsoft.com/office/2006/metadata/properties" ma:root="true" ma:fieldsID="4416ee8580da3aab23028e0190c4a610" ns2:_="" ns3:_="">
    <xsd:import namespace="55a2cc34-794c-4dc7-898e-8fa2029c8187"/>
    <xsd:import namespace="ab5ad7e9-ff32-4915-8f05-2a6d5c5454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a2cc34-794c-4dc7-898e-8fa2029c81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5ad7e9-ff32-4915-8f05-2a6d5c545421"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A9DAB6-6E97-4529-8BFC-F112BA566E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a2cc34-794c-4dc7-898e-8fa2029c8187"/>
    <ds:schemaRef ds:uri="ab5ad7e9-ff32-4915-8f05-2a6d5c545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E1D6DA-792B-477A-BEB1-DFE13B20777B}">
  <ds:schemaRefs>
    <ds:schemaRef ds:uri="http://schemas.microsoft.com/sharepoint/v3/contenttype/forms"/>
  </ds:schemaRefs>
</ds:datastoreItem>
</file>

<file path=customXml/itemProps3.xml><?xml version="1.0" encoding="utf-8"?>
<ds:datastoreItem xmlns:ds="http://schemas.openxmlformats.org/officeDocument/2006/customXml" ds:itemID="{69D28DDB-56BA-4294-93FF-083D1E16236F}">
  <ds:schemaRefs>
    <ds:schemaRef ds:uri="http://schemas.microsoft.com/office/2006/documentManagement/types"/>
    <ds:schemaRef ds:uri="http://purl.org/dc/elements/1.1/"/>
    <ds:schemaRef ds:uri="http://purl.org/dc/terms/"/>
    <ds:schemaRef ds:uri="55a2cc34-794c-4dc7-898e-8fa2029c8187"/>
    <ds:schemaRef ds:uri="http://www.w3.org/XML/1998/namespace"/>
    <ds:schemaRef ds:uri="http://purl.org/dc/dcmitype/"/>
    <ds:schemaRef ds:uri="ab5ad7e9-ff32-4915-8f05-2a6d5c545421"/>
    <ds:schemaRef ds:uri="http://schemas.microsoft.com/office/2006/metadata/properties"/>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436e5d61-1ada-438e-901c-5e7398a51c1f}" enabled="0" method="" siteId="{436e5d61-1ada-438e-901c-5e7398a51c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12</vt:i4>
      </vt:variant>
    </vt:vector>
  </HeadingPairs>
  <TitlesOfParts>
    <vt:vector size="12" baseType="lpstr">
      <vt:lpstr>Tietoa aineistosta</vt:lpstr>
      <vt:lpstr>1. Vos-laskelma</vt:lpstr>
      <vt:lpstr>2. Vos-laskelma_€as</vt:lpstr>
      <vt:lpstr>3. Vos-muutos_tiivis_2025-26</vt:lpstr>
      <vt:lpstr>4. Vos-muutos_laaja2025-26</vt:lpstr>
      <vt:lpstr>5. Leikkausvertailu</vt:lpstr>
      <vt:lpstr>6. Ikärakenne</vt:lpstr>
      <vt:lpstr>7. Sote-erät</vt:lpstr>
      <vt:lpstr>8. Kotikuntakorvaukset</vt:lpstr>
      <vt:lpstr>9. Perus- ja yksikköhinnat</vt:lpstr>
      <vt:lpstr>10. VM-laskelma</vt:lpstr>
      <vt:lpstr>11. VM-vos-versiot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KUNTALIITTO Excel Template</dc:title>
  <dc:subject/>
  <dc:creator>Riikonen Olli</dc:creator>
  <cp:keywords/>
  <dc:description/>
  <cp:lastModifiedBy>Riikonen Olli</cp:lastModifiedBy>
  <cp:revision/>
  <dcterms:created xsi:type="dcterms:W3CDTF">2016-10-23T13:00:51Z</dcterms:created>
  <dcterms:modified xsi:type="dcterms:W3CDTF">2025-10-07T12:22:31Z</dcterms:modified>
  <cp:category/>
  <cp:contentStatus/>
</cp:coreProperties>
</file>