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estintä\TIEDOTE\2018 tiedotteet\Tiedoteliitteet\"/>
    </mc:Choice>
  </mc:AlternateContent>
  <bookViews>
    <workbookView xWindow="840" yWindow="828" windowWidth="14460" windowHeight="8136"/>
  </bookViews>
  <sheets>
    <sheet name="förändringar per år, sve" sheetId="6" r:id="rId1"/>
    <sheet name="nyckeltal lanskap, sve" sheetId="4" r:id="rId2"/>
  </sheets>
  <definedNames>
    <definedName name="_xlnm.Print_Area" localSheetId="0">'förändringar per år, sve'!$A$1:$S$35</definedName>
    <definedName name="_xlnm.Print_Area" localSheetId="1">'nyckeltal lanskap, sve'!$A$1:$Z$36</definedName>
  </definedNames>
  <calcPr calcId="162913"/>
</workbook>
</file>

<file path=xl/calcChain.xml><?xml version="1.0" encoding="utf-8"?>
<calcChain xmlns="http://schemas.openxmlformats.org/spreadsheetml/2006/main">
  <c r="H34" i="4" l="1"/>
  <c r="G34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</calcChain>
</file>

<file path=xl/sharedStrings.xml><?xml version="1.0" encoding="utf-8"?>
<sst xmlns="http://schemas.openxmlformats.org/spreadsheetml/2006/main" count="134" uniqueCount="67">
  <si>
    <t>Satakunta</t>
  </si>
  <si>
    <t>Finlands Kommunförbund</t>
  </si>
  <si>
    <t>Antal</t>
  </si>
  <si>
    <t>kom-</t>
  </si>
  <si>
    <t>muner</t>
  </si>
  <si>
    <t>Landskap</t>
  </si>
  <si>
    <t>Sammanlagt</t>
  </si>
  <si>
    <t>Nyland</t>
  </si>
  <si>
    <t>Egentliga Finland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</si>
  <si>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</si>
  <si>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</si>
  <si>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</si>
  <si>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</si>
  <si>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</si>
  <si>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</si>
  <si>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</si>
  <si>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</si>
  <si>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</si>
  <si>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</si>
  <si>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</si>
  <si>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</si>
  <si>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</si>
  <si>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</si>
  <si>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</si>
  <si>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Källa:Statistikcentralen</t>
  </si>
  <si>
    <t>%</t>
  </si>
  <si>
    <t xml:space="preserve"> Skatteinkomster</t>
  </si>
  <si>
    <t xml:space="preserve"> Verksamhetsbidrag</t>
  </si>
  <si>
    <t xml:space="preserve">    Statsandelar</t>
  </si>
  <si>
    <t xml:space="preserve">       Lånestock</t>
  </si>
  <si>
    <t xml:space="preserve">    statsandelar</t>
  </si>
  <si>
    <t>Skatteinkomster +</t>
  </si>
  <si>
    <t xml:space="preserve">   Skatte-</t>
  </si>
  <si>
    <t xml:space="preserve">     Stats-</t>
  </si>
  <si>
    <t>Verksamhets-</t>
  </si>
  <si>
    <t xml:space="preserve">  Årsbidrag,</t>
  </si>
  <si>
    <t xml:space="preserve">  Årsbidrag</t>
  </si>
  <si>
    <t xml:space="preserve">     Antal </t>
  </si>
  <si>
    <t xml:space="preserve">     Årets</t>
  </si>
  <si>
    <t xml:space="preserve">  Lånestock, </t>
  </si>
  <si>
    <t xml:space="preserve">  inkomster,</t>
  </si>
  <si>
    <t xml:space="preserve">    andelar,</t>
  </si>
  <si>
    <t xml:space="preserve"> inkomster +</t>
  </si>
  <si>
    <t xml:space="preserve">     bidrag</t>
  </si>
  <si>
    <t xml:space="preserve"> € / invånare</t>
  </si>
  <si>
    <t>i procent av</t>
  </si>
  <si>
    <t xml:space="preserve">  negativa</t>
  </si>
  <si>
    <t xml:space="preserve">   resultat,</t>
  </si>
  <si>
    <t>statsandelar</t>
  </si>
  <si>
    <t>avskrivningar</t>
  </si>
  <si>
    <t xml:space="preserve">   Investeringar</t>
  </si>
  <si>
    <t xml:space="preserve">  som avskrivs 1)</t>
  </si>
  <si>
    <t xml:space="preserve"> 1) Investeringsutgifter utan mark- och vattenområden samt anskaaning av aktier och andelar</t>
  </si>
  <si>
    <t>Investeringar</t>
  </si>
  <si>
    <t>som avskrivs1)</t>
  </si>
  <si>
    <t>BSP</t>
  </si>
  <si>
    <t>Förändringar per år 2015-2017 i en del kommunalekonomiska faktorer enligt landskap, %</t>
  </si>
  <si>
    <t>Exkl. Åland, enligt kommunindelningen år 2017</t>
  </si>
  <si>
    <t>Verksamhetens</t>
  </si>
  <si>
    <t xml:space="preserve">    Likvida</t>
  </si>
  <si>
    <t xml:space="preserve">   och invest.</t>
  </si>
  <si>
    <t xml:space="preserve">     medel,</t>
  </si>
  <si>
    <t xml:space="preserve">    resultat</t>
  </si>
  <si>
    <t xml:space="preserve">   kassaflöde</t>
  </si>
  <si>
    <t xml:space="preserve">  € / invånare</t>
  </si>
  <si>
    <t>år 2017</t>
  </si>
  <si>
    <t>Uppgifter om kommunernas ekonomi åren 2016-2017 enligt landskap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</si>
</sst>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 ;[Red]\-0.0\ "/>
    <numFmt numFmtId="165" formatCode="#,##0_ ;[Red]\-#,##0\ "/>
  </numFmts>
  <fonts count="26" x14ac:knownFonts="1">
    <font>
      <sz val="10"/>
      <name val="Arial"/>
    </font>
    <font>
      <sz val="8"/>
      <name val="Arial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Alignment="1" applyProtection="1">
      <alignment horizontal="left"/>
    </xf>
    <xf numFmtId="3" fontId="9" fillId="0" borderId="0" xfId="0" applyNumberFormat="1" applyFont="1"/>
    <xf numFmtId="0" fontId="11" fillId="0" borderId="0" xfId="0" applyFont="1"/>
    <xf numFmtId="3" fontId="9" fillId="0" borderId="0" xfId="0" applyNumberFormat="1" applyFont="1" applyBorder="1"/>
    <xf numFmtId="3" fontId="4" fillId="0" borderId="0" xfId="0" applyNumberFormat="1" applyFont="1" applyBorder="1" applyAlignment="1" applyProtection="1">
      <alignment horizontal="center"/>
    </xf>
    <xf numFmtId="1" fontId="15" fillId="0" borderId="2" xfId="0" applyNumberFormat="1" applyFont="1" applyBorder="1" applyAlignment="1" applyProtection="1">
      <alignment horizontal="center"/>
    </xf>
    <xf numFmtId="1" fontId="15" fillId="0" borderId="2" xfId="0" applyNumberFormat="1" applyFont="1" applyBorder="1" applyAlignment="1">
      <alignment horizontal="center"/>
    </xf>
    <xf numFmtId="0" fontId="2" fillId="0" borderId="1" xfId="0" applyFont="1" applyBorder="1"/>
    <xf numFmtId="164" fontId="9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9" fillId="2" borderId="3" xfId="0" applyFont="1" applyFill="1" applyBorder="1"/>
    <xf numFmtId="0" fontId="13" fillId="2" borderId="0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49" fontId="13" fillId="2" borderId="5" xfId="0" applyNumberFormat="1" applyFont="1" applyFill="1" applyBorder="1" applyAlignment="1">
      <alignment horizontal="left"/>
    </xf>
    <xf numFmtId="49" fontId="19" fillId="2" borderId="6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19" fillId="2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1" fontId="16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 applyProtection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0" fontId="4" fillId="2" borderId="7" xfId="0" applyFont="1" applyFill="1" applyBorder="1"/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9" fillId="0" borderId="2" xfId="0" applyFont="1" applyBorder="1"/>
    <xf numFmtId="0" fontId="9" fillId="0" borderId="2" xfId="0" applyFont="1" applyBorder="1" applyAlignment="1" applyProtection="1">
      <alignment horizontal="left"/>
    </xf>
    <xf numFmtId="164" fontId="9" fillId="0" borderId="0" xfId="0" applyNumberFormat="1" applyFont="1" applyBorder="1" applyProtection="1"/>
    <xf numFmtId="0" fontId="10" fillId="0" borderId="7" xfId="0" applyFont="1" applyBorder="1" applyAlignment="1" applyProtection="1">
      <alignment horizontal="left"/>
    </xf>
    <xf numFmtId="164" fontId="10" fillId="0" borderId="5" xfId="0" applyNumberFormat="1" applyFont="1" applyBorder="1" applyProtection="1"/>
    <xf numFmtId="164" fontId="10" fillId="0" borderId="5" xfId="0" applyNumberFormat="1" applyFont="1" applyBorder="1"/>
    <xf numFmtId="0" fontId="9" fillId="2" borderId="8" xfId="0" applyFont="1" applyFill="1" applyBorder="1"/>
    <xf numFmtId="0" fontId="9" fillId="2" borderId="4" xfId="0" applyFont="1" applyFill="1" applyBorder="1"/>
    <xf numFmtId="0" fontId="9" fillId="2" borderId="9" xfId="0" applyFont="1" applyFill="1" applyBorder="1"/>
    <xf numFmtId="0" fontId="9" fillId="2" borderId="3" xfId="0" applyFont="1" applyFill="1" applyBorder="1"/>
    <xf numFmtId="0" fontId="9" fillId="2" borderId="2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49" fontId="13" fillId="2" borderId="10" xfId="0" applyNumberFormat="1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left"/>
    </xf>
    <xf numFmtId="49" fontId="13" fillId="2" borderId="11" xfId="0" applyNumberFormat="1" applyFont="1" applyFill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2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20" fillId="0" borderId="1" xfId="0" applyNumberFormat="1" applyFont="1" applyBorder="1"/>
    <xf numFmtId="3" fontId="19" fillId="0" borderId="1" xfId="0" applyNumberFormat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3" fontId="21" fillId="0" borderId="6" xfId="0" applyNumberFormat="1" applyFont="1" applyBorder="1" applyAlignment="1" applyProtection="1">
      <alignment horizontal="center"/>
    </xf>
    <xf numFmtId="165" fontId="6" fillId="0" borderId="5" xfId="0" applyNumberFormat="1" applyFont="1" applyBorder="1" applyAlignment="1" applyProtection="1">
      <alignment horizontal="center"/>
    </xf>
    <xf numFmtId="165" fontId="19" fillId="0" borderId="1" xfId="0" applyNumberFormat="1" applyFont="1" applyBorder="1" applyAlignment="1" applyProtection="1">
      <alignment horizontal="center"/>
    </xf>
    <xf numFmtId="165" fontId="19" fillId="0" borderId="1" xfId="0" applyNumberFormat="1" applyFont="1" applyBorder="1" applyAlignment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" fontId="19" fillId="0" borderId="1" xfId="0" applyNumberFormat="1" applyFont="1" applyBorder="1" applyAlignment="1">
      <alignment horizontal="center"/>
    </xf>
    <xf numFmtId="165" fontId="14" fillId="0" borderId="5" xfId="0" applyNumberFormat="1" applyFont="1" applyBorder="1" applyAlignment="1" applyProtection="1">
      <alignment horizontal="center"/>
    </xf>
    <xf numFmtId="3" fontId="6" fillId="0" borderId="5" xfId="0" applyNumberFormat="1" applyFont="1" applyBorder="1" applyAlignment="1">
      <alignment horizontal="center"/>
    </xf>
    <xf numFmtId="165" fontId="21" fillId="0" borderId="6" xfId="0" applyNumberFormat="1" applyFont="1" applyBorder="1" applyAlignment="1" applyProtection="1">
      <alignment horizontal="center"/>
    </xf>
    <xf numFmtId="165" fontId="21" fillId="0" borderId="6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4" fontId="22" fillId="0" borderId="6" xfId="0" applyNumberFormat="1" applyFont="1" applyBorder="1"/>
    <xf numFmtId="49" fontId="5" fillId="0" borderId="0" xfId="0" applyNumberFormat="1" applyFont="1" applyFill="1" applyBorder="1"/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/>
    <xf numFmtId="0" fontId="12" fillId="0" borderId="0" xfId="0" applyFont="1"/>
    <xf numFmtId="0" fontId="23" fillId="0" borderId="0" xfId="0" applyFont="1"/>
    <xf numFmtId="0" fontId="12" fillId="0" borderId="0" xfId="0" applyFont="1" applyBorder="1"/>
    <xf numFmtId="0" fontId="23" fillId="0" borderId="0" xfId="0" applyFont="1" applyBorder="1"/>
    <xf numFmtId="0" fontId="13" fillId="2" borderId="0" xfId="0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0" xfId="0" applyFont="1" applyFill="1" applyBorder="1"/>
    <xf numFmtId="0" fontId="19" fillId="2" borderId="5" xfId="0" applyFont="1" applyFill="1" applyBorder="1"/>
    <xf numFmtId="0" fontId="24" fillId="2" borderId="9" xfId="0" applyFont="1" applyFill="1" applyBorder="1"/>
    <xf numFmtId="0" fontId="24" fillId="2" borderId="3" xfId="0" applyFont="1" applyFill="1" applyBorder="1"/>
    <xf numFmtId="0" fontId="24" fillId="2" borderId="10" xfId="0" applyFont="1" applyFill="1" applyBorder="1"/>
    <xf numFmtId="0" fontId="24" fillId="2" borderId="1" xfId="0" applyFont="1" applyFill="1" applyBorder="1"/>
    <xf numFmtId="0" fontId="4" fillId="3" borderId="2" xfId="0" applyFont="1" applyFill="1" applyBorder="1"/>
    <xf numFmtId="0" fontId="17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" fillId="3" borderId="0" xfId="0" applyFont="1" applyFill="1"/>
    <xf numFmtId="165" fontId="24" fillId="0" borderId="0" xfId="0" applyNumberFormat="1" applyFont="1" applyBorder="1" applyAlignment="1" applyProtection="1">
      <alignment horizontal="center"/>
    </xf>
    <xf numFmtId="165" fontId="24" fillId="0" borderId="0" xfId="0" applyNumberFormat="1" applyFont="1" applyBorder="1" applyAlignment="1">
      <alignment horizontal="center"/>
    </xf>
    <xf numFmtId="165" fontId="25" fillId="0" borderId="5" xfId="0" applyNumberFormat="1" applyFont="1" applyBorder="1" applyAlignment="1" applyProtection="1">
      <alignment horizontal="center"/>
    </xf>
    <xf numFmtId="165" fontId="25" fillId="0" borderId="5" xfId="0" applyNumberFormat="1" applyFont="1" applyBorder="1" applyAlignment="1">
      <alignment horizontal="center"/>
    </xf>
    <xf numFmtId="0" fontId="4" fillId="0" borderId="8" xfId="0" applyFont="1" applyBorder="1" applyAlignment="1" applyProtection="1">
      <alignment horizontal="left"/>
    </xf>
    <xf numFmtId="1" fontId="15" fillId="0" borderId="8" xfId="0" applyNumberFormat="1" applyFont="1" applyBorder="1" applyAlignment="1" applyProtection="1">
      <alignment horizontal="center"/>
    </xf>
    <xf numFmtId="3" fontId="4" fillId="0" borderId="4" xfId="0" applyNumberFormat="1" applyFont="1" applyBorder="1" applyAlignment="1" applyProtection="1">
      <alignment horizontal="center"/>
    </xf>
    <xf numFmtId="3" fontId="19" fillId="0" borderId="3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center"/>
    </xf>
    <xf numFmtId="165" fontId="19" fillId="0" borderId="3" xfId="0" applyNumberFormat="1" applyFont="1" applyBorder="1" applyAlignment="1" applyProtection="1">
      <alignment horizontal="center"/>
    </xf>
    <xf numFmtId="165" fontId="19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 applyProtection="1">
      <alignment horizontal="center"/>
    </xf>
    <xf numFmtId="165" fontId="24" fillId="0" borderId="4" xfId="0" applyNumberFormat="1" applyFont="1" applyBorder="1" applyAlignment="1" applyProtection="1">
      <alignment horizontal="center"/>
    </xf>
    <xf numFmtId="3" fontId="4" fillId="0" borderId="4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L14" sqref="L14"/>
    </sheetView>
  </sheetViews>
  <sheetFormatPr defaultColWidth="9.109375" defaultRowHeight="12.6" x14ac:dyDescent="0.2"/>
  <cols>
    <col min="1" max="1" width="19.88671875" style="1" customWidth="1"/>
    <col min="2" max="4" width="6" style="1" customWidth="1"/>
    <col min="5" max="6" width="5.44140625" style="1" customWidth="1"/>
    <col min="7" max="10" width="5.88671875" style="1" customWidth="1"/>
    <col min="11" max="13" width="6.33203125" style="1" customWidth="1"/>
    <col min="14" max="16" width="5.6640625" style="1" customWidth="1"/>
    <col min="17" max="19" width="6" style="1" customWidth="1"/>
    <col min="20" max="16384" width="9.109375" style="1"/>
  </cols>
  <sheetData>
    <row r="1" spans="1:19" x14ac:dyDescent="0.2">
      <c r="A1" s="3" t="s">
        <v>1</v>
      </c>
    </row>
    <row r="2" spans="1:19" x14ac:dyDescent="0.2">
      <c r="A2" s="4">
        <v>43138</v>
      </c>
    </row>
    <row r="3" spans="1:19" ht="6" customHeight="1" x14ac:dyDescent="0.2"/>
    <row r="4" spans="1:19" ht="17.399999999999999" x14ac:dyDescent="0.3">
      <c r="A4" s="6" t="s">
        <v>56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9" ht="15" customHeight="1" x14ac:dyDescent="0.25">
      <c r="A5" s="87" t="s">
        <v>57</v>
      </c>
      <c r="B5" s="88"/>
      <c r="C5" s="88"/>
      <c r="D5" s="88"/>
      <c r="E5" s="88"/>
      <c r="F5" s="88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9" ht="13.2" customHeight="1" x14ac:dyDescent="0.25">
      <c r="A6" s="7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9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9" ht="13.5" customHeight="1" x14ac:dyDescent="0.25">
      <c r="A8" s="47" t="s">
        <v>5</v>
      </c>
      <c r="B8" s="48" t="s">
        <v>26</v>
      </c>
      <c r="C8" s="48"/>
      <c r="D8" s="48"/>
      <c r="E8" s="49" t="s">
        <v>28</v>
      </c>
      <c r="F8" s="48"/>
      <c r="G8" s="50"/>
      <c r="H8" s="48" t="s">
        <v>31</v>
      </c>
      <c r="I8" s="48"/>
      <c r="J8" s="50"/>
      <c r="K8" s="48" t="s">
        <v>27</v>
      </c>
      <c r="L8" s="48"/>
      <c r="M8" s="50"/>
      <c r="N8" s="85" t="s">
        <v>50</v>
      </c>
      <c r="O8" s="48"/>
      <c r="P8" s="50"/>
      <c r="Q8" s="48" t="s">
        <v>29</v>
      </c>
      <c r="R8" s="48"/>
      <c r="S8" s="50"/>
    </row>
    <row r="9" spans="1:19" ht="13.5" customHeight="1" x14ac:dyDescent="0.25">
      <c r="A9" s="51"/>
      <c r="B9" s="52"/>
      <c r="C9" s="52"/>
      <c r="D9" s="53"/>
      <c r="E9" s="52"/>
      <c r="F9" s="52"/>
      <c r="G9" s="53"/>
      <c r="H9" s="52" t="s">
        <v>30</v>
      </c>
      <c r="I9" s="52"/>
      <c r="J9" s="53"/>
      <c r="K9" s="52"/>
      <c r="L9" s="52"/>
      <c r="M9" s="53"/>
      <c r="N9" s="86" t="s">
        <v>51</v>
      </c>
      <c r="O9" s="52"/>
      <c r="P9" s="53"/>
      <c r="Q9" s="52"/>
      <c r="R9" s="52"/>
      <c r="S9" s="53"/>
    </row>
    <row r="10" spans="1:19" ht="13.5" customHeight="1" x14ac:dyDescent="0.25">
      <c r="A10" s="51"/>
      <c r="B10" s="64">
        <v>2015</v>
      </c>
      <c r="C10" s="30">
        <v>2016</v>
      </c>
      <c r="D10" s="66">
        <v>2017</v>
      </c>
      <c r="E10" s="64">
        <v>2015</v>
      </c>
      <c r="F10" s="30">
        <v>2016</v>
      </c>
      <c r="G10" s="66">
        <v>2017</v>
      </c>
      <c r="H10" s="64">
        <v>2015</v>
      </c>
      <c r="I10" s="30">
        <v>2016</v>
      </c>
      <c r="J10" s="66">
        <v>2017</v>
      </c>
      <c r="K10" s="64">
        <v>2015</v>
      </c>
      <c r="L10" s="30">
        <v>2016</v>
      </c>
      <c r="M10" s="66">
        <v>2017</v>
      </c>
      <c r="N10" s="64">
        <v>2015</v>
      </c>
      <c r="O10" s="30">
        <v>2016</v>
      </c>
      <c r="P10" s="66">
        <v>2017</v>
      </c>
      <c r="Q10" s="64">
        <v>2015</v>
      </c>
      <c r="R10" s="30">
        <v>2016</v>
      </c>
      <c r="S10" s="66">
        <v>2017</v>
      </c>
    </row>
    <row r="11" spans="1:19" ht="13.5" customHeight="1" x14ac:dyDescent="0.25">
      <c r="A11" s="51"/>
      <c r="B11" s="65" t="s">
        <v>25</v>
      </c>
      <c r="C11" s="30" t="s">
        <v>25</v>
      </c>
      <c r="D11" s="67" t="s">
        <v>55</v>
      </c>
      <c r="E11" s="65" t="s">
        <v>25</v>
      </c>
      <c r="F11" s="30" t="s">
        <v>25</v>
      </c>
      <c r="G11" s="67" t="s">
        <v>55</v>
      </c>
      <c r="H11" s="65" t="s">
        <v>25</v>
      </c>
      <c r="I11" s="30" t="s">
        <v>25</v>
      </c>
      <c r="J11" s="67" t="s">
        <v>55</v>
      </c>
      <c r="K11" s="65" t="s">
        <v>25</v>
      </c>
      <c r="L11" s="30" t="s">
        <v>25</v>
      </c>
      <c r="M11" s="67" t="s">
        <v>55</v>
      </c>
      <c r="N11" s="65" t="s">
        <v>25</v>
      </c>
      <c r="O11" s="30" t="s">
        <v>25</v>
      </c>
      <c r="P11" s="67" t="s">
        <v>55</v>
      </c>
      <c r="Q11" s="65" t="s">
        <v>25</v>
      </c>
      <c r="R11" s="30" t="s">
        <v>25</v>
      </c>
      <c r="S11" s="67" t="s">
        <v>55</v>
      </c>
    </row>
    <row r="12" spans="1:19" ht="13.5" customHeight="1" x14ac:dyDescent="0.25">
      <c r="A12" s="54"/>
      <c r="B12" s="28"/>
      <c r="C12" s="28"/>
      <c r="D12" s="68" t="s">
        <v>25</v>
      </c>
      <c r="E12" s="28"/>
      <c r="F12" s="28"/>
      <c r="G12" s="68" t="s">
        <v>25</v>
      </c>
      <c r="H12" s="28"/>
      <c r="I12" s="28"/>
      <c r="J12" s="68" t="s">
        <v>25</v>
      </c>
      <c r="K12" s="28"/>
      <c r="L12" s="28"/>
      <c r="M12" s="68" t="s">
        <v>25</v>
      </c>
      <c r="N12" s="28"/>
      <c r="O12" s="28"/>
      <c r="P12" s="68" t="s">
        <v>25</v>
      </c>
      <c r="Q12" s="28"/>
      <c r="R12" s="28"/>
      <c r="S12" s="68" t="s">
        <v>25</v>
      </c>
    </row>
    <row r="13" spans="1:19" ht="9" customHeight="1" x14ac:dyDescent="0.25">
      <c r="A13" s="41"/>
      <c r="B13" s="9"/>
      <c r="C13" s="9"/>
      <c r="D13" s="8"/>
      <c r="E13" s="9"/>
      <c r="F13" s="9"/>
      <c r="G13" s="8"/>
      <c r="H13" s="9"/>
      <c r="I13" s="9"/>
      <c r="J13" s="8"/>
      <c r="K13" s="9"/>
      <c r="L13" s="9"/>
      <c r="M13" s="8"/>
      <c r="N13" s="9"/>
      <c r="O13" s="9"/>
      <c r="P13" s="8"/>
      <c r="Q13" s="9"/>
      <c r="R13" s="2"/>
      <c r="S13" s="17"/>
    </row>
    <row r="14" spans="1:19" ht="19.2" customHeight="1" x14ac:dyDescent="0.25">
      <c r="A14" s="42" t="s">
        <v>7</v>
      </c>
      <c r="B14" s="43">
        <v>3.2913907131091742</v>
      </c>
      <c r="C14" s="43">
        <v>3.4334083908378483</v>
      </c>
      <c r="D14" s="69">
        <v>3.3225176366212099</v>
      </c>
      <c r="E14" s="43">
        <v>2.5058432716999373</v>
      </c>
      <c r="F14" s="43">
        <v>17.910052223275052</v>
      </c>
      <c r="G14" s="69">
        <v>-14.774936265502459</v>
      </c>
      <c r="H14" s="18">
        <v>3.2052833223928525</v>
      </c>
      <c r="I14" s="18">
        <v>5.0095041216715996</v>
      </c>
      <c r="J14" s="69">
        <v>1.1101647253297506</v>
      </c>
      <c r="K14" s="43">
        <v>5.6275854262634466</v>
      </c>
      <c r="L14" s="43">
        <v>-0.94104397659659511</v>
      </c>
      <c r="M14" s="69">
        <v>-1.9797052217680473</v>
      </c>
      <c r="N14" s="18">
        <v>7.9560026730724084E-2</v>
      </c>
      <c r="O14" s="18">
        <v>9.101253269880285</v>
      </c>
      <c r="P14" s="69">
        <v>-0.85866727098139661</v>
      </c>
      <c r="Q14" s="18">
        <v>7.8073758905348862</v>
      </c>
      <c r="R14" s="18">
        <v>1.6881208294954038</v>
      </c>
      <c r="S14" s="69">
        <v>-5.7444162015471223</v>
      </c>
    </row>
    <row r="15" spans="1:19" ht="19.2" customHeight="1" x14ac:dyDescent="0.25">
      <c r="A15" s="42" t="s">
        <v>8</v>
      </c>
      <c r="B15" s="43">
        <v>3.7073175214026173</v>
      </c>
      <c r="C15" s="43">
        <v>1.4067901825936573</v>
      </c>
      <c r="D15" s="69">
        <v>1.3886939669083456</v>
      </c>
      <c r="E15" s="43">
        <v>-0.26490922883926371</v>
      </c>
      <c r="F15" s="43">
        <v>4.5219036038774618</v>
      </c>
      <c r="G15" s="69">
        <v>-4.2677196905557455</v>
      </c>
      <c r="H15" s="18">
        <v>2.5202544898123542</v>
      </c>
      <c r="I15" s="18">
        <v>2.3124225251650832</v>
      </c>
      <c r="J15" s="69">
        <v>-0.29126303044076807</v>
      </c>
      <c r="K15" s="43">
        <v>1.5791995483334325</v>
      </c>
      <c r="L15" s="43">
        <v>1.7377181527946772</v>
      </c>
      <c r="M15" s="69">
        <v>1.2326075644024685</v>
      </c>
      <c r="N15" s="18">
        <v>-5.4762290154002686</v>
      </c>
      <c r="O15" s="18">
        <v>0.87272415923087743</v>
      </c>
      <c r="P15" s="69">
        <v>13.965247547563326</v>
      </c>
      <c r="Q15" s="18">
        <v>5.9834400740580929</v>
      </c>
      <c r="R15" s="18">
        <v>4.9341334265459764</v>
      </c>
      <c r="S15" s="69">
        <v>3.2822665786614027</v>
      </c>
    </row>
    <row r="16" spans="1:19" ht="19.2" customHeight="1" x14ac:dyDescent="0.25">
      <c r="A16" s="42" t="s">
        <v>0</v>
      </c>
      <c r="B16" s="43">
        <v>1.0474869704476457</v>
      </c>
      <c r="C16" s="43">
        <v>1.213101496158512</v>
      </c>
      <c r="D16" s="69">
        <v>1.241495280290517</v>
      </c>
      <c r="E16" s="43">
        <v>-3.7198166297974118</v>
      </c>
      <c r="F16" s="43">
        <v>3.0561703563231903</v>
      </c>
      <c r="G16" s="69">
        <v>-3.266109832552972</v>
      </c>
      <c r="H16" s="18">
        <v>-0.53243281593269931</v>
      </c>
      <c r="I16" s="18">
        <v>1.8043352252836491</v>
      </c>
      <c r="J16" s="69">
        <v>-0.34041024790273627</v>
      </c>
      <c r="K16" s="43">
        <v>1.8773332595224668</v>
      </c>
      <c r="L16" s="43">
        <v>-2.1353153134795706</v>
      </c>
      <c r="M16" s="69">
        <v>-0.69300454079339824</v>
      </c>
      <c r="N16" s="18">
        <v>-4.0686629467138049</v>
      </c>
      <c r="O16" s="18">
        <v>-10.251400864939747</v>
      </c>
      <c r="P16" s="69">
        <v>-6.8075001236827788</v>
      </c>
      <c r="Q16" s="18">
        <v>4.5951016936432092</v>
      </c>
      <c r="R16" s="18">
        <v>3.3764811120837699</v>
      </c>
      <c r="S16" s="69">
        <v>-3.949654685746677</v>
      </c>
    </row>
    <row r="17" spans="1:19" ht="19.2" customHeight="1" x14ac:dyDescent="0.25">
      <c r="A17" s="42" t="s">
        <v>9</v>
      </c>
      <c r="B17" s="43">
        <v>3.1185876133507513</v>
      </c>
      <c r="C17" s="43">
        <v>-0.73002758902721265</v>
      </c>
      <c r="D17" s="69">
        <v>2.0888714422392343</v>
      </c>
      <c r="E17" s="43">
        <v>-3.3376079786693946</v>
      </c>
      <c r="F17" s="43">
        <v>4.2605258448298668</v>
      </c>
      <c r="G17" s="69">
        <v>-1.6706158926805605</v>
      </c>
      <c r="H17" s="18">
        <v>1.2533626537911613</v>
      </c>
      <c r="I17" s="18">
        <v>0.64639354464879717</v>
      </c>
      <c r="J17" s="69">
        <v>1.0147510991893078</v>
      </c>
      <c r="K17" s="43">
        <v>1.2262239768790923</v>
      </c>
      <c r="L17" s="43">
        <v>1.3079060639074163</v>
      </c>
      <c r="M17" s="69">
        <v>-0.89828702933760041</v>
      </c>
      <c r="N17" s="18">
        <v>-2.619662749673584</v>
      </c>
      <c r="O17" s="18">
        <v>3.1422947452501853</v>
      </c>
      <c r="P17" s="69">
        <v>-35.090096942373911</v>
      </c>
      <c r="Q17" s="18">
        <v>3.9600787622159026</v>
      </c>
      <c r="R17" s="18">
        <v>8.9520497221931432</v>
      </c>
      <c r="S17" s="69">
        <v>-2.3679588898991644</v>
      </c>
    </row>
    <row r="18" spans="1:19" ht="19.2" customHeight="1" x14ac:dyDescent="0.25">
      <c r="A18" s="42" t="s">
        <v>10</v>
      </c>
      <c r="B18" s="43">
        <v>2.5010019611720007</v>
      </c>
      <c r="C18" s="43">
        <v>1.3215983050175901</v>
      </c>
      <c r="D18" s="69">
        <v>1.9781505565783475</v>
      </c>
      <c r="E18" s="43">
        <v>-0.23393975345163853</v>
      </c>
      <c r="F18" s="43">
        <v>5.7928394836109138</v>
      </c>
      <c r="G18" s="69">
        <v>-5.789382765911375</v>
      </c>
      <c r="H18" s="18">
        <v>1.6972540934274609</v>
      </c>
      <c r="I18" s="18">
        <v>2.6106592488784455</v>
      </c>
      <c r="J18" s="69">
        <v>-0.33068113443336189</v>
      </c>
      <c r="K18" s="43">
        <v>1.7183722965973065</v>
      </c>
      <c r="L18" s="43">
        <v>1.4729742212733905</v>
      </c>
      <c r="M18" s="69">
        <v>-1.3808667384818518</v>
      </c>
      <c r="N18" s="18">
        <v>1.2146094783128591</v>
      </c>
      <c r="O18" s="18">
        <v>-1.3478555652874815</v>
      </c>
      <c r="P18" s="69">
        <v>-16.861293414939901</v>
      </c>
      <c r="Q18" s="18">
        <v>8.5752491932347699</v>
      </c>
      <c r="R18" s="18">
        <v>10.666125670335747</v>
      </c>
      <c r="S18" s="69">
        <v>2.319084630771552</v>
      </c>
    </row>
    <row r="19" spans="1:19" ht="19.2" customHeight="1" x14ac:dyDescent="0.25">
      <c r="A19" s="42" t="s">
        <v>11</v>
      </c>
      <c r="B19" s="43">
        <v>1.4466546112115732</v>
      </c>
      <c r="C19" s="43">
        <v>0.5707605556319626</v>
      </c>
      <c r="D19" s="69">
        <v>0.55706385118149826</v>
      </c>
      <c r="E19" s="43">
        <v>1.8535877996911698</v>
      </c>
      <c r="F19" s="43">
        <v>8.1938160665512996</v>
      </c>
      <c r="G19" s="69">
        <v>-1.1391572218658723</v>
      </c>
      <c r="H19" s="18">
        <v>1.5731165450642361</v>
      </c>
      <c r="I19" s="18">
        <v>2.9463060026007466</v>
      </c>
      <c r="J19" s="69">
        <v>1.5327383904083034E-3</v>
      </c>
      <c r="K19" s="43">
        <v>4.8450747774577287</v>
      </c>
      <c r="L19" s="43">
        <v>1.0804020100502512</v>
      </c>
      <c r="M19" s="69">
        <v>-0.73755442882959665</v>
      </c>
      <c r="N19" s="18">
        <v>-4.0537444357161565</v>
      </c>
      <c r="O19" s="18">
        <v>-25.430262507036009</v>
      </c>
      <c r="P19" s="69">
        <v>13.864998398828858</v>
      </c>
      <c r="Q19" s="18">
        <v>9.8479684224088455</v>
      </c>
      <c r="R19" s="18">
        <v>1.3003159357209957</v>
      </c>
      <c r="S19" s="69">
        <v>1.1131063403379211</v>
      </c>
    </row>
    <row r="20" spans="1:19" ht="19.2" customHeight="1" x14ac:dyDescent="0.25">
      <c r="A20" s="42" t="s">
        <v>12</v>
      </c>
      <c r="B20" s="43">
        <v>2.297348972367832</v>
      </c>
      <c r="C20" s="43">
        <v>0.9025205121603912</v>
      </c>
      <c r="D20" s="69">
        <v>0.72045943343462238</v>
      </c>
      <c r="E20" s="43">
        <v>2.4875999671964841</v>
      </c>
      <c r="F20" s="43">
        <v>7.1088811373261453</v>
      </c>
      <c r="G20" s="69">
        <v>-1.9172131374339394</v>
      </c>
      <c r="H20" s="18">
        <v>2.3599038062062574</v>
      </c>
      <c r="I20" s="18">
        <v>2.9457276606871412</v>
      </c>
      <c r="J20" s="69">
        <v>-0.18300993049224079</v>
      </c>
      <c r="K20" s="43">
        <v>1.8981582773237256</v>
      </c>
      <c r="L20" s="43">
        <v>1.1703950748089642</v>
      </c>
      <c r="M20" s="69">
        <v>-1.2955985945175075</v>
      </c>
      <c r="N20" s="18">
        <v>-0.23947898717911276</v>
      </c>
      <c r="O20" s="18">
        <v>-12.264703299276912</v>
      </c>
      <c r="P20" s="69">
        <v>-0.50551393917149101</v>
      </c>
      <c r="Q20" s="18">
        <v>8.2548959403134674</v>
      </c>
      <c r="R20" s="18">
        <v>1.3622419206029921</v>
      </c>
      <c r="S20" s="69">
        <v>-2.635121118117302</v>
      </c>
    </row>
    <row r="21" spans="1:19" ht="19.2" customHeight="1" x14ac:dyDescent="0.25">
      <c r="A21" s="42" t="s">
        <v>13</v>
      </c>
      <c r="B21" s="43">
        <v>2.741533470089172</v>
      </c>
      <c r="C21" s="43">
        <v>-0.29412281335204371</v>
      </c>
      <c r="D21" s="69">
        <v>-0.49015002035766858</v>
      </c>
      <c r="E21" s="43">
        <v>-3.3233173851927318</v>
      </c>
      <c r="F21" s="43">
        <v>6.6567955250824822</v>
      </c>
      <c r="G21" s="69">
        <v>-1.0184725829515278</v>
      </c>
      <c r="H21" s="18">
        <v>0.8123577929465301</v>
      </c>
      <c r="I21" s="18">
        <v>1.8261991213519082</v>
      </c>
      <c r="J21" s="69">
        <v>-0.65895598035519953</v>
      </c>
      <c r="K21" s="43">
        <v>1.5930518786865451</v>
      </c>
      <c r="L21" s="43">
        <v>1.539498948523361</v>
      </c>
      <c r="M21" s="69">
        <v>-2.9563387098589646</v>
      </c>
      <c r="N21" s="18">
        <v>38.52188590938735</v>
      </c>
      <c r="O21" s="18">
        <v>-13.98562665300414</v>
      </c>
      <c r="P21" s="69">
        <v>-11.771334739282322</v>
      </c>
      <c r="Q21" s="18">
        <v>3.5532387153817107</v>
      </c>
      <c r="R21" s="18">
        <v>-0.88703102533315548</v>
      </c>
      <c r="S21" s="69">
        <v>1.5554285953582421E-2</v>
      </c>
    </row>
    <row r="22" spans="1:19" ht="19.2" customHeight="1" x14ac:dyDescent="0.25">
      <c r="A22" s="42" t="s">
        <v>14</v>
      </c>
      <c r="B22" s="43">
        <v>2.6957050606195221</v>
      </c>
      <c r="C22" s="43">
        <v>-0.51871379771275805</v>
      </c>
      <c r="D22" s="69">
        <v>0.95773785751876472</v>
      </c>
      <c r="E22" s="43">
        <v>-0.71218964434770338</v>
      </c>
      <c r="F22" s="43">
        <v>5.7116433509941889</v>
      </c>
      <c r="G22" s="69">
        <v>-0.19842420090120952</v>
      </c>
      <c r="H22" s="18">
        <v>1.3051005460114529</v>
      </c>
      <c r="I22" s="18">
        <v>1.9729820660274993</v>
      </c>
      <c r="J22" s="69">
        <v>0.47840355891170017</v>
      </c>
      <c r="K22" s="43">
        <v>2.2974364333564115</v>
      </c>
      <c r="L22" s="43">
        <v>-0.42198011411456732</v>
      </c>
      <c r="M22" s="69">
        <v>0.26113921984658073</v>
      </c>
      <c r="N22" s="18">
        <v>-8.6467130599283823</v>
      </c>
      <c r="O22" s="18">
        <v>-10.395527024228619</v>
      </c>
      <c r="P22" s="69">
        <v>4.6023308791970683</v>
      </c>
      <c r="Q22" s="18">
        <v>4.4749098779240049</v>
      </c>
      <c r="R22" s="18">
        <v>5.7817752260507778</v>
      </c>
      <c r="S22" s="69">
        <v>-2.5670133143929283</v>
      </c>
    </row>
    <row r="23" spans="1:19" ht="19.2" customHeight="1" x14ac:dyDescent="0.25">
      <c r="A23" s="42" t="s">
        <v>15</v>
      </c>
      <c r="B23" s="43">
        <v>2.5491691086635004</v>
      </c>
      <c r="C23" s="43">
        <v>-1.0730377841876131</v>
      </c>
      <c r="D23" s="69">
        <v>1.3993383052873323</v>
      </c>
      <c r="E23" s="43">
        <v>1.292061119903978</v>
      </c>
      <c r="F23" s="43">
        <v>7.0865547145919132</v>
      </c>
      <c r="G23" s="69">
        <v>0.57696028177214143</v>
      </c>
      <c r="H23" s="18">
        <v>2.084946279390623</v>
      </c>
      <c r="I23" s="18">
        <v>1.9167205257306801</v>
      </c>
      <c r="J23" s="69">
        <v>0.5323829147407696</v>
      </c>
      <c r="K23" s="43">
        <v>2.9650382842846037</v>
      </c>
      <c r="L23" s="43">
        <v>1.5898721142642473</v>
      </c>
      <c r="M23" s="69">
        <v>0.46725047807907971</v>
      </c>
      <c r="N23" s="18">
        <v>-30.912904887389235</v>
      </c>
      <c r="O23" s="18">
        <v>30.776794493608651</v>
      </c>
      <c r="P23" s="69">
        <v>-1.9664545980335455</v>
      </c>
      <c r="Q23" s="18">
        <v>-0.20425770615547365</v>
      </c>
      <c r="R23" s="18">
        <v>4.3812834698347629</v>
      </c>
      <c r="S23" s="69">
        <v>1.4298089783399524</v>
      </c>
    </row>
    <row r="24" spans="1:19" ht="19.2" customHeight="1" x14ac:dyDescent="0.25">
      <c r="A24" s="42" t="s">
        <v>16</v>
      </c>
      <c r="B24" s="43">
        <v>2.9797317831220624</v>
      </c>
      <c r="C24" s="43">
        <v>-1.2338437083023288</v>
      </c>
      <c r="D24" s="69">
        <v>0.1946752113564206</v>
      </c>
      <c r="E24" s="43">
        <v>0.65394941213985214</v>
      </c>
      <c r="F24" s="43">
        <v>5.7254394996563711</v>
      </c>
      <c r="G24" s="69">
        <v>-0.55192945742241206</v>
      </c>
      <c r="H24" s="18">
        <v>2.0022156772676918</v>
      </c>
      <c r="I24" s="18">
        <v>1.6524503311258278</v>
      </c>
      <c r="J24" s="69">
        <v>-0.12737857600758851</v>
      </c>
      <c r="K24" s="43">
        <v>2.3231936537148972</v>
      </c>
      <c r="L24" s="43">
        <v>2.0834930372889189</v>
      </c>
      <c r="M24" s="69">
        <v>-2.1002596884411182</v>
      </c>
      <c r="N24" s="18">
        <v>1.7364106988783434</v>
      </c>
      <c r="O24" s="18">
        <v>-9.8325029152973595</v>
      </c>
      <c r="P24" s="69">
        <v>-19.207571571336196</v>
      </c>
      <c r="Q24" s="18">
        <v>-1.4133397142866022</v>
      </c>
      <c r="R24" s="18">
        <v>7.0873116191689025</v>
      </c>
      <c r="S24" s="69">
        <v>7.3897570696470991</v>
      </c>
    </row>
    <row r="25" spans="1:19" ht="19.2" customHeight="1" x14ac:dyDescent="0.25">
      <c r="A25" s="42" t="s">
        <v>17</v>
      </c>
      <c r="B25" s="43">
        <v>2.2656876215137887</v>
      </c>
      <c r="C25" s="43">
        <v>1.582980762379397</v>
      </c>
      <c r="D25" s="69">
        <v>1.4360185911850458</v>
      </c>
      <c r="E25" s="43">
        <v>1.6737855265245305</v>
      </c>
      <c r="F25" s="43">
        <v>7.0715848850897078</v>
      </c>
      <c r="G25" s="69">
        <v>-1.3131972728882593</v>
      </c>
      <c r="H25" s="18">
        <v>2.061690850879172</v>
      </c>
      <c r="I25" s="18">
        <v>3.4674174782036129</v>
      </c>
      <c r="J25" s="69">
        <v>0.45923329601967228</v>
      </c>
      <c r="K25" s="43">
        <v>2.3801626821624522</v>
      </c>
      <c r="L25" s="43">
        <v>2.1182838042430467</v>
      </c>
      <c r="M25" s="69">
        <v>-1.1360808418630457</v>
      </c>
      <c r="N25" s="18">
        <v>2.3979816783422327</v>
      </c>
      <c r="O25" s="18">
        <v>-13.522305944265041</v>
      </c>
      <c r="P25" s="69">
        <v>-3.3073320056059599</v>
      </c>
      <c r="Q25" s="18">
        <v>2.4938071733321974</v>
      </c>
      <c r="R25" s="18">
        <v>-0.33622247928152188</v>
      </c>
      <c r="S25" s="69">
        <v>-2.7483075559093439</v>
      </c>
    </row>
    <row r="26" spans="1:19" ht="19.2" customHeight="1" x14ac:dyDescent="0.25">
      <c r="A26" s="42" t="s">
        <v>18</v>
      </c>
      <c r="B26" s="43">
        <v>2.0546201397793711</v>
      </c>
      <c r="C26" s="43">
        <v>-0.84485231817193063</v>
      </c>
      <c r="D26" s="69">
        <v>1.5425588220404118</v>
      </c>
      <c r="E26" s="43">
        <v>1.7825931830601709</v>
      </c>
      <c r="F26" s="43">
        <v>6.7583397673118393</v>
      </c>
      <c r="G26" s="69">
        <v>0.49668117225069308</v>
      </c>
      <c r="H26" s="18">
        <v>1.9437974012783856</v>
      </c>
      <c r="I26" s="18">
        <v>2.2477608573040047</v>
      </c>
      <c r="J26" s="69">
        <v>1.0983793058101574</v>
      </c>
      <c r="K26" s="43">
        <v>1.5586751497147258</v>
      </c>
      <c r="L26" s="43">
        <v>-0.80375469592519599</v>
      </c>
      <c r="M26" s="69">
        <v>0.48016531325494194</v>
      </c>
      <c r="N26" s="18">
        <v>2.8476450333019576</v>
      </c>
      <c r="O26" s="18">
        <v>-3.3156083828589304</v>
      </c>
      <c r="P26" s="69">
        <v>-2.0537522316881747</v>
      </c>
      <c r="Q26" s="18">
        <v>8.8451223426837728</v>
      </c>
      <c r="R26" s="18">
        <v>4.7208612789167423</v>
      </c>
      <c r="S26" s="69">
        <v>5.0600789747813657</v>
      </c>
    </row>
    <row r="27" spans="1:19" ht="19.2" customHeight="1" x14ac:dyDescent="0.25">
      <c r="A27" s="42" t="s">
        <v>19</v>
      </c>
      <c r="B27" s="43">
        <v>1.6100867806495613</v>
      </c>
      <c r="C27" s="43">
        <v>0.18718627493526596</v>
      </c>
      <c r="D27" s="69">
        <v>-0.12272879535189955</v>
      </c>
      <c r="E27" s="43">
        <v>-1.5600033277011036</v>
      </c>
      <c r="F27" s="43">
        <v>7.8035616973285817</v>
      </c>
      <c r="G27" s="69">
        <v>-1.4359512230725355</v>
      </c>
      <c r="H27" s="18">
        <v>0.53609349563865194</v>
      </c>
      <c r="I27" s="18">
        <v>2.7137362111517236</v>
      </c>
      <c r="J27" s="69">
        <v>-0.57994584536848015</v>
      </c>
      <c r="K27" s="43">
        <v>10.100268180823587</v>
      </c>
      <c r="L27" s="43">
        <v>0.32976503991235562</v>
      </c>
      <c r="M27" s="69">
        <v>-1.3453829852252741</v>
      </c>
      <c r="N27" s="18">
        <v>-15.550755939524837</v>
      </c>
      <c r="O27" s="18">
        <v>12.022907769307016</v>
      </c>
      <c r="P27" s="69">
        <v>9.8040286638119376</v>
      </c>
      <c r="Q27" s="18">
        <v>2.1846409110914635</v>
      </c>
      <c r="R27" s="18">
        <v>6.2786824010123645</v>
      </c>
      <c r="S27" s="69">
        <v>8.0633794608513831</v>
      </c>
    </row>
    <row r="28" spans="1:19" ht="19.2" customHeight="1" x14ac:dyDescent="0.25">
      <c r="A28" s="42" t="s">
        <v>20</v>
      </c>
      <c r="B28" s="43">
        <v>3.0502200468884957</v>
      </c>
      <c r="C28" s="43">
        <v>-0.53203802894478458</v>
      </c>
      <c r="D28" s="69">
        <v>2.9003302395942425</v>
      </c>
      <c r="E28" s="43">
        <v>0.41282440089675038</v>
      </c>
      <c r="F28" s="43">
        <v>7.3706647398843934</v>
      </c>
      <c r="G28" s="69">
        <v>0.71803016130443265</v>
      </c>
      <c r="H28" s="18">
        <v>2.0960150776588682</v>
      </c>
      <c r="I28" s="18">
        <v>2.2800080216791021</v>
      </c>
      <c r="J28" s="69">
        <v>2.0851453191692602</v>
      </c>
      <c r="K28" s="43">
        <v>8.4178376870328773</v>
      </c>
      <c r="L28" s="43">
        <v>3.0215694825545332</v>
      </c>
      <c r="M28" s="69">
        <v>-0.53821115125126862</v>
      </c>
      <c r="N28" s="18">
        <v>-7.1635603492191757</v>
      </c>
      <c r="O28" s="18">
        <v>-42.638460519593558</v>
      </c>
      <c r="P28" s="69">
        <v>-16.740887349496948</v>
      </c>
      <c r="Q28" s="18">
        <v>-8.2508668263295224</v>
      </c>
      <c r="R28" s="18">
        <v>-1.5790767091430009</v>
      </c>
      <c r="S28" s="69">
        <v>3.0571820941697343</v>
      </c>
    </row>
    <row r="29" spans="1:19" ht="19.2" customHeight="1" x14ac:dyDescent="0.25">
      <c r="A29" s="42" t="s">
        <v>21</v>
      </c>
      <c r="B29" s="43">
        <v>3.6254079474338381</v>
      </c>
      <c r="C29" s="43">
        <v>0.18636877590013945</v>
      </c>
      <c r="D29" s="69">
        <v>1.6571158524845535</v>
      </c>
      <c r="E29" s="43">
        <v>3.2335520258822568</v>
      </c>
      <c r="F29" s="43">
        <v>5.9268419105808334</v>
      </c>
      <c r="G29" s="69">
        <v>-0.10306482234879305</v>
      </c>
      <c r="H29" s="18">
        <v>3.4802857491991963</v>
      </c>
      <c r="I29" s="18">
        <v>2.3072598988871036</v>
      </c>
      <c r="J29" s="69">
        <v>0.9837865645284356</v>
      </c>
      <c r="K29" s="43">
        <v>4.6544777272776496</v>
      </c>
      <c r="L29" s="43">
        <v>2.0363157157087479</v>
      </c>
      <c r="M29" s="69">
        <v>-0.43838806308621325</v>
      </c>
      <c r="N29" s="18">
        <v>-5.2116990474591915</v>
      </c>
      <c r="O29" s="18">
        <v>18.43817787418655</v>
      </c>
      <c r="P29" s="69">
        <v>-13.292301047403088</v>
      </c>
      <c r="Q29" s="18">
        <v>2.6131678831674745</v>
      </c>
      <c r="R29" s="18">
        <v>4.9364008846776368</v>
      </c>
      <c r="S29" s="69">
        <v>1.052349631196061</v>
      </c>
    </row>
    <row r="30" spans="1:19" ht="19.2" customHeight="1" x14ac:dyDescent="0.25">
      <c r="A30" s="42" t="s">
        <v>22</v>
      </c>
      <c r="B30" s="43">
        <v>1.2006341830730636</v>
      </c>
      <c r="C30" s="43">
        <v>-1.5195363619368105</v>
      </c>
      <c r="D30" s="69">
        <v>1.4374340321809056</v>
      </c>
      <c r="E30" s="43">
        <v>-0.45005427251236685</v>
      </c>
      <c r="F30" s="43">
        <v>3.4619926390098001</v>
      </c>
      <c r="G30" s="69">
        <v>-2.749232505925429E-2</v>
      </c>
      <c r="H30" s="18">
        <v>0.42705484960591927</v>
      </c>
      <c r="I30" s="18">
        <v>0.79462004788942187</v>
      </c>
      <c r="J30" s="69">
        <v>0.73889717610184069</v>
      </c>
      <c r="K30" s="43">
        <v>3.9013236137135623</v>
      </c>
      <c r="L30" s="43">
        <v>-0.2250142563927312</v>
      </c>
      <c r="M30" s="69">
        <v>-0.3043408287149183</v>
      </c>
      <c r="N30" s="18">
        <v>74.253931980104852</v>
      </c>
      <c r="O30" s="18">
        <v>1.6740275018803881</v>
      </c>
      <c r="P30" s="69">
        <v>-24.006525161706406</v>
      </c>
      <c r="Q30" s="18">
        <v>12.935281458241501</v>
      </c>
      <c r="R30" s="18">
        <v>19.104825424886496</v>
      </c>
      <c r="S30" s="69">
        <v>17.712088208647376</v>
      </c>
    </row>
    <row r="31" spans="1:19" ht="19.2" customHeight="1" x14ac:dyDescent="0.25">
      <c r="A31" s="42" t="s">
        <v>23</v>
      </c>
      <c r="B31" s="43">
        <v>2.2477922264788934</v>
      </c>
      <c r="C31" s="43">
        <v>1.6093874828675505</v>
      </c>
      <c r="D31" s="69">
        <v>0.68107980218245612</v>
      </c>
      <c r="E31" s="43">
        <v>-2.0456462806942555</v>
      </c>
      <c r="F31" s="43">
        <v>5.0598054256658065</v>
      </c>
      <c r="G31" s="69">
        <v>-2.3484893199808501</v>
      </c>
      <c r="H31" s="18">
        <v>0.53108187242341187</v>
      </c>
      <c r="I31" s="18">
        <v>2.953658608603996</v>
      </c>
      <c r="J31" s="69">
        <v>-0.52337592244789055</v>
      </c>
      <c r="K31" s="43">
        <v>1.6340042496013092</v>
      </c>
      <c r="L31" s="43">
        <v>0.16807460792503343</v>
      </c>
      <c r="M31" s="69">
        <v>-0.626230813917377</v>
      </c>
      <c r="N31" s="18">
        <v>-18.199229706534936</v>
      </c>
      <c r="O31" s="18">
        <v>-32.840747706598087</v>
      </c>
      <c r="P31" s="69">
        <v>21.935188889523918</v>
      </c>
      <c r="Q31" s="18">
        <v>8.5167390498569819</v>
      </c>
      <c r="R31" s="18">
        <v>3.6869953018360864</v>
      </c>
      <c r="S31" s="69">
        <v>-0.89606848656622418</v>
      </c>
    </row>
    <row r="32" spans="1:19" ht="9" customHeight="1" x14ac:dyDescent="0.25">
      <c r="A32" s="42"/>
      <c r="B32" s="43"/>
      <c r="C32" s="43"/>
      <c r="D32" s="69"/>
      <c r="E32" s="43"/>
      <c r="F32" s="43"/>
      <c r="G32" s="69"/>
      <c r="H32" s="18"/>
      <c r="I32" s="18"/>
      <c r="J32" s="69"/>
      <c r="K32" s="43"/>
      <c r="L32" s="43"/>
      <c r="M32" s="69"/>
      <c r="N32" s="18"/>
      <c r="O32" s="18"/>
      <c r="P32" s="69"/>
      <c r="Q32" s="18"/>
      <c r="R32" s="18"/>
      <c r="S32" s="69"/>
    </row>
    <row r="33" spans="1:19" s="5" customFormat="1" ht="15" customHeight="1" x14ac:dyDescent="0.25">
      <c r="A33" s="44" t="s">
        <v>6</v>
      </c>
      <c r="B33" s="45">
        <v>2.8222387842497207</v>
      </c>
      <c r="C33" s="45">
        <v>1.4990302993541345</v>
      </c>
      <c r="D33" s="83">
        <v>1.98416798847205</v>
      </c>
      <c r="E33" s="45">
        <v>0.43290075117084403</v>
      </c>
      <c r="F33" s="45">
        <v>7.2687359037382864</v>
      </c>
      <c r="G33" s="83">
        <v>-3.3366579122076874</v>
      </c>
      <c r="H33" s="46">
        <v>2.155120756192757</v>
      </c>
      <c r="I33" s="46">
        <v>3.0828093713048439</v>
      </c>
      <c r="J33" s="83">
        <v>0.43384445492393603</v>
      </c>
      <c r="K33" s="45">
        <v>3.6281089976949379</v>
      </c>
      <c r="L33" s="45">
        <v>0.4933648455431488</v>
      </c>
      <c r="M33" s="83">
        <v>-0.96077791469371254</v>
      </c>
      <c r="N33" s="46">
        <v>-2.0518399568109555</v>
      </c>
      <c r="O33" s="46">
        <v>1.082076835682783</v>
      </c>
      <c r="P33" s="83">
        <v>-4.0609526708565697</v>
      </c>
      <c r="Q33" s="46">
        <v>5.6362179925022211</v>
      </c>
      <c r="R33" s="46">
        <v>3.7701403532149587</v>
      </c>
      <c r="S33" s="83">
        <v>-0.60446568197243822</v>
      </c>
    </row>
    <row r="34" spans="1:19" ht="6" customHeight="1" x14ac:dyDescent="0.25">
      <c r="A34" s="10"/>
      <c r="B34" s="7"/>
      <c r="C34" s="9"/>
      <c r="D34" s="7"/>
      <c r="E34" s="7"/>
      <c r="F34" s="9"/>
      <c r="G34" s="7"/>
      <c r="H34" s="7"/>
      <c r="I34" s="7"/>
      <c r="J34" s="7"/>
      <c r="K34" s="11"/>
      <c r="L34" s="11"/>
      <c r="M34" s="7"/>
      <c r="N34" s="7"/>
      <c r="O34" s="7"/>
      <c r="P34" s="7"/>
      <c r="Q34" s="7"/>
    </row>
    <row r="35" spans="1:19" ht="13.2" x14ac:dyDescent="0.25">
      <c r="A35" s="84" t="s">
        <v>52</v>
      </c>
      <c r="B35" s="7"/>
      <c r="C35" s="9"/>
      <c r="D35" s="7"/>
      <c r="E35" s="7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9" ht="13.2" x14ac:dyDescent="0.25">
      <c r="A36" s="7"/>
      <c r="B36" s="7"/>
      <c r="C36" s="9"/>
      <c r="D36" s="7"/>
      <c r="E36" s="7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9" ht="13.2" x14ac:dyDescent="0.25">
      <c r="A37" s="7"/>
      <c r="B37" s="7"/>
      <c r="C37" s="9"/>
      <c r="D37" s="7"/>
      <c r="E37" s="7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9" ht="13.2" x14ac:dyDescent="0.25">
      <c r="A38" s="7"/>
      <c r="B38" s="7"/>
      <c r="C38" s="9"/>
      <c r="D38" s="7"/>
      <c r="E38" s="7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</sheetData>
  <phoneticPr fontId="1" type="noConversion"/>
  <pageMargins left="0.6692913385826772" right="0.27559055118110237" top="0.70866141732283472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AA17" sqref="AA17"/>
    </sheetView>
  </sheetViews>
  <sheetFormatPr defaultColWidth="9.109375" defaultRowHeight="12.6" x14ac:dyDescent="0.2"/>
  <cols>
    <col min="1" max="1" width="17.44140625" style="1" customWidth="1"/>
    <col min="2" max="2" width="6.109375" style="1" customWidth="1"/>
    <col min="3" max="3" width="5.6640625" style="1" customWidth="1"/>
    <col min="4" max="4" width="5.44140625" style="1" customWidth="1"/>
    <col min="5" max="5" width="5.6640625" style="1" customWidth="1"/>
    <col min="6" max="6" width="5.5546875" style="1" customWidth="1"/>
    <col min="7" max="8" width="5.44140625" style="1" customWidth="1"/>
    <col min="9" max="10" width="5.88671875" style="1" customWidth="1"/>
    <col min="11" max="12" width="5.33203125" style="1" customWidth="1"/>
    <col min="13" max="14" width="5.44140625" style="1" customWidth="1"/>
    <col min="15" max="16" width="5.21875" style="1" customWidth="1"/>
    <col min="17" max="18" width="4.77734375" style="1" customWidth="1"/>
    <col min="19" max="21" width="6" style="1" customWidth="1"/>
    <col min="22" max="22" width="6.33203125" style="1" customWidth="1"/>
    <col min="23" max="24" width="5.33203125" style="1" customWidth="1"/>
    <col min="25" max="26" width="5.44140625" style="1" customWidth="1"/>
    <col min="27" max="16384" width="9.109375" style="1"/>
  </cols>
  <sheetData>
    <row r="1" spans="1:26" x14ac:dyDescent="0.2">
      <c r="A1" s="3" t="s">
        <v>1</v>
      </c>
    </row>
    <row r="2" spans="1:26" x14ac:dyDescent="0.2">
      <c r="A2" s="4">
        <v>43138</v>
      </c>
    </row>
    <row r="3" spans="1:26" ht="6" customHeight="1" x14ac:dyDescent="0.2"/>
    <row r="4" spans="1:26" ht="17.399999999999999" x14ac:dyDescent="0.3">
      <c r="A4" s="12" t="s">
        <v>66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6" ht="15.75" customHeight="1" x14ac:dyDescent="0.25">
      <c r="A5" s="89" t="s">
        <v>57</v>
      </c>
      <c r="B5" s="90"/>
      <c r="C5" s="90"/>
      <c r="D5" s="90"/>
      <c r="E5" s="90"/>
      <c r="F5" s="9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6" ht="16.5" customHeight="1" x14ac:dyDescent="0.25">
      <c r="A6" s="7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6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26" ht="15" customHeight="1" x14ac:dyDescent="0.3">
      <c r="A8" s="35" t="s">
        <v>5</v>
      </c>
      <c r="B8" s="61" t="s">
        <v>2</v>
      </c>
      <c r="C8" s="55" t="s">
        <v>32</v>
      </c>
      <c r="D8" s="20"/>
      <c r="E8" s="21" t="s">
        <v>33</v>
      </c>
      <c r="F8" s="20"/>
      <c r="G8" s="21" t="s">
        <v>32</v>
      </c>
      <c r="H8" s="20"/>
      <c r="I8" s="21" t="s">
        <v>34</v>
      </c>
      <c r="J8" s="20"/>
      <c r="K8" s="38" t="s">
        <v>35</v>
      </c>
      <c r="L8" s="22"/>
      <c r="M8" s="38" t="s">
        <v>36</v>
      </c>
      <c r="N8" s="22"/>
      <c r="O8" s="21" t="s">
        <v>38</v>
      </c>
      <c r="P8" s="22"/>
      <c r="Q8" s="38" t="s">
        <v>37</v>
      </c>
      <c r="R8" s="22"/>
      <c r="S8" s="55" t="s">
        <v>53</v>
      </c>
      <c r="T8" s="92"/>
      <c r="U8" s="95" t="s">
        <v>58</v>
      </c>
      <c r="V8" s="96"/>
      <c r="W8" s="38" t="s">
        <v>39</v>
      </c>
      <c r="X8" s="22"/>
      <c r="Y8" s="38" t="s">
        <v>59</v>
      </c>
      <c r="Z8" s="22"/>
    </row>
    <row r="9" spans="1:26" ht="15" customHeight="1" x14ac:dyDescent="0.3">
      <c r="A9" s="36"/>
      <c r="B9" s="62" t="s">
        <v>3</v>
      </c>
      <c r="C9" s="56" t="s">
        <v>40</v>
      </c>
      <c r="D9" s="24"/>
      <c r="E9" s="23" t="s">
        <v>41</v>
      </c>
      <c r="F9" s="24"/>
      <c r="G9" s="23" t="s">
        <v>42</v>
      </c>
      <c r="H9" s="24"/>
      <c r="I9" s="23" t="s">
        <v>43</v>
      </c>
      <c r="J9" s="24"/>
      <c r="K9" s="39" t="s">
        <v>44</v>
      </c>
      <c r="L9" s="25"/>
      <c r="M9" s="39" t="s">
        <v>45</v>
      </c>
      <c r="N9" s="25"/>
      <c r="O9" s="23" t="s">
        <v>47</v>
      </c>
      <c r="P9" s="25"/>
      <c r="Q9" s="39" t="s">
        <v>46</v>
      </c>
      <c r="R9" s="25"/>
      <c r="S9" s="39" t="s">
        <v>54</v>
      </c>
      <c r="T9" s="93"/>
      <c r="U9" s="97" t="s">
        <v>60</v>
      </c>
      <c r="V9" s="98"/>
      <c r="W9" s="39" t="s">
        <v>44</v>
      </c>
      <c r="X9" s="25"/>
      <c r="Y9" s="39" t="s">
        <v>61</v>
      </c>
      <c r="Z9" s="25"/>
    </row>
    <row r="10" spans="1:26" ht="15" customHeight="1" x14ac:dyDescent="0.3">
      <c r="A10" s="36"/>
      <c r="B10" s="62" t="s">
        <v>4</v>
      </c>
      <c r="C10" s="57" t="s">
        <v>44</v>
      </c>
      <c r="D10" s="58"/>
      <c r="E10" s="59" t="s">
        <v>44</v>
      </c>
      <c r="F10" s="58"/>
      <c r="G10" s="59" t="s">
        <v>48</v>
      </c>
      <c r="H10" s="58"/>
      <c r="I10" s="59" t="s">
        <v>44</v>
      </c>
      <c r="J10" s="58"/>
      <c r="K10" s="39"/>
      <c r="L10" s="25"/>
      <c r="M10" s="39" t="s">
        <v>49</v>
      </c>
      <c r="N10" s="25"/>
      <c r="O10" s="59" t="s">
        <v>44</v>
      </c>
      <c r="P10" s="25"/>
      <c r="Q10" s="39" t="s">
        <v>62</v>
      </c>
      <c r="R10" s="25"/>
      <c r="S10" s="59" t="s">
        <v>44</v>
      </c>
      <c r="T10" s="93"/>
      <c r="U10" s="57" t="s">
        <v>63</v>
      </c>
      <c r="V10" s="98"/>
      <c r="W10" s="39"/>
      <c r="X10" s="25"/>
      <c r="Y10" s="39" t="s">
        <v>44</v>
      </c>
      <c r="Z10" s="25"/>
    </row>
    <row r="11" spans="1:26" ht="15" customHeight="1" x14ac:dyDescent="0.3">
      <c r="A11" s="36"/>
      <c r="B11" s="62" t="s">
        <v>65</v>
      </c>
      <c r="C11" s="60"/>
      <c r="D11" s="27"/>
      <c r="E11" s="26"/>
      <c r="F11" s="27"/>
      <c r="G11" s="26" t="s">
        <v>44</v>
      </c>
      <c r="H11" s="27"/>
      <c r="I11" s="26"/>
      <c r="J11" s="27"/>
      <c r="K11" s="40"/>
      <c r="L11" s="29"/>
      <c r="M11" s="40"/>
      <c r="N11" s="29"/>
      <c r="O11" s="26"/>
      <c r="P11" s="29"/>
      <c r="Q11" s="40"/>
      <c r="R11" s="29"/>
      <c r="S11" s="26"/>
      <c r="T11" s="94"/>
      <c r="U11" s="60" t="s">
        <v>64</v>
      </c>
      <c r="V11" s="29"/>
      <c r="W11" s="40"/>
      <c r="X11" s="29"/>
      <c r="Y11" s="40"/>
      <c r="Z11" s="29"/>
    </row>
    <row r="12" spans="1:26" ht="15" customHeight="1" x14ac:dyDescent="0.3">
      <c r="A12" s="36"/>
      <c r="B12" s="62"/>
      <c r="C12" s="91">
        <v>2016</v>
      </c>
      <c r="D12" s="24">
        <v>2017</v>
      </c>
      <c r="E12" s="91">
        <v>2016</v>
      </c>
      <c r="F12" s="24">
        <v>2017</v>
      </c>
      <c r="G12" s="91">
        <v>2016</v>
      </c>
      <c r="H12" s="24">
        <v>2017</v>
      </c>
      <c r="I12" s="91">
        <v>2016</v>
      </c>
      <c r="J12" s="24">
        <v>2017</v>
      </c>
      <c r="K12" s="91">
        <v>2016</v>
      </c>
      <c r="L12" s="24">
        <v>2017</v>
      </c>
      <c r="M12" s="91">
        <v>2016</v>
      </c>
      <c r="N12" s="24">
        <v>2017</v>
      </c>
      <c r="O12" s="91">
        <v>2016</v>
      </c>
      <c r="P12" s="24">
        <v>2017</v>
      </c>
      <c r="Q12" s="91">
        <v>2016</v>
      </c>
      <c r="R12" s="24">
        <v>2017</v>
      </c>
      <c r="S12" s="91">
        <v>2016</v>
      </c>
      <c r="T12" s="24">
        <v>2017</v>
      </c>
      <c r="U12" s="91">
        <v>2016</v>
      </c>
      <c r="V12" s="24">
        <v>2017</v>
      </c>
      <c r="W12" s="91">
        <v>2016</v>
      </c>
      <c r="X12" s="24">
        <v>2017</v>
      </c>
      <c r="Y12" s="91">
        <v>2016</v>
      </c>
      <c r="Z12" s="24">
        <v>2017</v>
      </c>
    </row>
    <row r="13" spans="1:26" ht="15" customHeight="1" x14ac:dyDescent="0.3">
      <c r="A13" s="37"/>
      <c r="B13" s="63"/>
      <c r="C13" s="91"/>
      <c r="D13" s="24" t="s">
        <v>55</v>
      </c>
      <c r="E13" s="91"/>
      <c r="F13" s="24" t="s">
        <v>55</v>
      </c>
      <c r="G13" s="91"/>
      <c r="H13" s="24" t="s">
        <v>55</v>
      </c>
      <c r="I13" s="91"/>
      <c r="J13" s="24" t="s">
        <v>55</v>
      </c>
      <c r="K13" s="91"/>
      <c r="L13" s="24" t="s">
        <v>55</v>
      </c>
      <c r="M13" s="91"/>
      <c r="N13" s="24" t="s">
        <v>55</v>
      </c>
      <c r="O13" s="91"/>
      <c r="P13" s="24" t="s">
        <v>55</v>
      </c>
      <c r="Q13" s="91"/>
      <c r="R13" s="24" t="s">
        <v>55</v>
      </c>
      <c r="S13" s="91"/>
      <c r="T13" s="24" t="s">
        <v>55</v>
      </c>
      <c r="U13" s="91"/>
      <c r="V13" s="24" t="s">
        <v>55</v>
      </c>
      <c r="W13" s="91"/>
      <c r="X13" s="24" t="s">
        <v>55</v>
      </c>
      <c r="Y13" s="91"/>
      <c r="Z13" s="24" t="s">
        <v>55</v>
      </c>
    </row>
    <row r="14" spans="1:26" s="103" customFormat="1" ht="7.5" customHeight="1" x14ac:dyDescent="0.3">
      <c r="A14" s="99"/>
      <c r="B14" s="100"/>
      <c r="C14" s="101"/>
      <c r="D14" s="102"/>
      <c r="E14" s="101"/>
      <c r="F14" s="102"/>
      <c r="G14" s="101"/>
      <c r="H14" s="102"/>
      <c r="I14" s="101"/>
      <c r="J14" s="102"/>
      <c r="K14" s="101"/>
      <c r="L14" s="102"/>
      <c r="M14" s="101"/>
      <c r="N14" s="102"/>
      <c r="O14" s="101"/>
      <c r="P14" s="102"/>
      <c r="Q14" s="101"/>
      <c r="R14" s="102"/>
      <c r="S14" s="101"/>
      <c r="T14" s="102"/>
      <c r="U14" s="101"/>
      <c r="V14" s="102"/>
      <c r="W14" s="101"/>
      <c r="X14" s="102"/>
      <c r="Y14" s="101"/>
      <c r="Z14" s="102"/>
    </row>
    <row r="15" spans="1:26" ht="18" customHeight="1" x14ac:dyDescent="0.2">
      <c r="A15" s="108" t="s">
        <v>7</v>
      </c>
      <c r="B15" s="109">
        <v>26</v>
      </c>
      <c r="C15" s="110">
        <v>4777.4702083204893</v>
      </c>
      <c r="D15" s="111">
        <v>4936.2024985762619</v>
      </c>
      <c r="E15" s="110">
        <v>665.36877103179961</v>
      </c>
      <c r="F15" s="111">
        <v>567.06095918129415</v>
      </c>
      <c r="G15" s="110">
        <f>C15+E15</f>
        <v>5442.8389793522892</v>
      </c>
      <c r="H15" s="111">
        <f>D15+F15</f>
        <v>5503.2634577575564</v>
      </c>
      <c r="I15" s="110">
        <v>-4807.3323880404787</v>
      </c>
      <c r="J15" s="111">
        <v>-4712.1613777266948</v>
      </c>
      <c r="K15" s="112">
        <v>743.5525879680863</v>
      </c>
      <c r="L15" s="113">
        <v>908.55909168872722</v>
      </c>
      <c r="M15" s="112">
        <v>155.13121415918386</v>
      </c>
      <c r="N15" s="114">
        <v>180.13215059358851</v>
      </c>
      <c r="O15" s="115">
        <v>418.62597227724223</v>
      </c>
      <c r="P15" s="113">
        <v>407.16465247669373</v>
      </c>
      <c r="Q15" s="116">
        <v>4</v>
      </c>
      <c r="R15" s="113">
        <v>5</v>
      </c>
      <c r="S15" s="117">
        <v>738.01389617119776</v>
      </c>
      <c r="T15" s="118">
        <v>731.67681238948103</v>
      </c>
      <c r="U15" s="119">
        <v>90.532645869816932</v>
      </c>
      <c r="V15" s="114">
        <v>75.49870505459036</v>
      </c>
      <c r="W15" s="110">
        <v>2840.3246549915066</v>
      </c>
      <c r="X15" s="111">
        <v>2677.1645853336368</v>
      </c>
      <c r="Y15" s="110">
        <v>1454.5633778573185</v>
      </c>
      <c r="Z15" s="111">
        <v>1341.4615090218904</v>
      </c>
    </row>
    <row r="16" spans="1:26" ht="18" customHeight="1" x14ac:dyDescent="0.2">
      <c r="A16" s="31" t="s">
        <v>8</v>
      </c>
      <c r="B16" s="15">
        <v>27</v>
      </c>
      <c r="C16" s="14">
        <v>3850.7916213675735</v>
      </c>
      <c r="D16" s="70">
        <v>3904.2673322917171</v>
      </c>
      <c r="E16" s="14">
        <v>1626.8665504486451</v>
      </c>
      <c r="F16" s="70">
        <v>1557.4364463360832</v>
      </c>
      <c r="G16" s="14">
        <f t="shared" ref="G16:H32" si="0">C16+E16</f>
        <v>5477.6581718162188</v>
      </c>
      <c r="H16" s="70">
        <f t="shared" si="0"/>
        <v>5461.7037786278006</v>
      </c>
      <c r="I16" s="14">
        <v>-5188.7042812111631</v>
      </c>
      <c r="J16" s="70">
        <v>-5252.6606426758462</v>
      </c>
      <c r="K16" s="71">
        <v>382.94959656645142</v>
      </c>
      <c r="L16" s="74">
        <v>331.05944152263834</v>
      </c>
      <c r="M16" s="71">
        <v>123.91317660667507</v>
      </c>
      <c r="N16" s="75">
        <v>117.42071660849071</v>
      </c>
      <c r="O16" s="76">
        <v>121.11417894911712</v>
      </c>
      <c r="P16" s="74">
        <v>123.01095799959205</v>
      </c>
      <c r="Q16" s="104">
        <v>3</v>
      </c>
      <c r="R16" s="74">
        <v>3</v>
      </c>
      <c r="S16" s="19">
        <v>346.84140025192255</v>
      </c>
      <c r="T16" s="77">
        <v>395.27866039453846</v>
      </c>
      <c r="U16" s="105">
        <v>117.24281505563114</v>
      </c>
      <c r="V16" s="75">
        <v>94.668620923870179</v>
      </c>
      <c r="W16" s="14">
        <v>2720.8096849285976</v>
      </c>
      <c r="X16" s="70">
        <v>2810.1139118859915</v>
      </c>
      <c r="Y16" s="14">
        <v>571.95038093295454</v>
      </c>
      <c r="Z16" s="70">
        <v>660.72048163888439</v>
      </c>
    </row>
    <row r="17" spans="1:26" ht="18" customHeight="1" x14ac:dyDescent="0.2">
      <c r="A17" s="31" t="s">
        <v>0</v>
      </c>
      <c r="B17" s="15">
        <v>17</v>
      </c>
      <c r="C17" s="14">
        <v>3781.4783079282042</v>
      </c>
      <c r="D17" s="70">
        <v>3828.4251826463424</v>
      </c>
      <c r="E17" s="14">
        <v>1818.490123568143</v>
      </c>
      <c r="F17" s="70">
        <v>1759.0962388382791</v>
      </c>
      <c r="G17" s="14">
        <f t="shared" si="0"/>
        <v>5599.968431496347</v>
      </c>
      <c r="H17" s="70">
        <f t="shared" si="0"/>
        <v>5587.5214214846219</v>
      </c>
      <c r="I17" s="14">
        <v>-5198.2592225128528</v>
      </c>
      <c r="J17" s="70">
        <v>-5162.2350500586272</v>
      </c>
      <c r="K17" s="71">
        <v>442.7347343735907</v>
      </c>
      <c r="L17" s="74">
        <v>474.44755118607378</v>
      </c>
      <c r="M17" s="71">
        <v>128.55964275892777</v>
      </c>
      <c r="N17" s="75">
        <v>143.87265292725954</v>
      </c>
      <c r="O17" s="76">
        <v>98.669613060340936</v>
      </c>
      <c r="P17" s="74">
        <v>144.67845224136377</v>
      </c>
      <c r="Q17" s="104">
        <v>6</v>
      </c>
      <c r="R17" s="74">
        <v>8</v>
      </c>
      <c r="S17" s="19">
        <v>455.78154595472176</v>
      </c>
      <c r="T17" s="77">
        <v>424.75421665013079</v>
      </c>
      <c r="U17" s="105">
        <v>12.447010011725444</v>
      </c>
      <c r="V17" s="75">
        <v>30.607919184630649</v>
      </c>
      <c r="W17" s="14">
        <v>1949.1972580499685</v>
      </c>
      <c r="X17" s="70">
        <v>1872.210697212952</v>
      </c>
      <c r="Y17" s="14">
        <v>372.44069631099484</v>
      </c>
      <c r="Z17" s="70">
        <v>319.51835482998104</v>
      </c>
    </row>
    <row r="18" spans="1:26" ht="18" customHeight="1" x14ac:dyDescent="0.2">
      <c r="A18" s="31" t="s">
        <v>9</v>
      </c>
      <c r="B18" s="15">
        <v>11</v>
      </c>
      <c r="C18" s="14">
        <v>3855.3063913776537</v>
      </c>
      <c r="D18" s="70">
        <v>3935.8387855979654</v>
      </c>
      <c r="E18" s="14">
        <v>1542.0845777156305</v>
      </c>
      <c r="F18" s="70">
        <v>1516.3222676817375</v>
      </c>
      <c r="G18" s="14">
        <f t="shared" si="0"/>
        <v>5397.3909690932842</v>
      </c>
      <c r="H18" s="70">
        <f t="shared" si="0"/>
        <v>5452.1610532797031</v>
      </c>
      <c r="I18" s="14">
        <v>-5120.9050471570536</v>
      </c>
      <c r="J18" s="70">
        <v>-5074.9046213337479</v>
      </c>
      <c r="K18" s="71">
        <v>287.05094342879829</v>
      </c>
      <c r="L18" s="74">
        <v>381.14638539310971</v>
      </c>
      <c r="M18" s="71">
        <v>102.21921681932747</v>
      </c>
      <c r="N18" s="75">
        <v>131.07993113138468</v>
      </c>
      <c r="O18" s="76">
        <v>4.6667932627847692</v>
      </c>
      <c r="P18" s="74">
        <v>90.297558421231315</v>
      </c>
      <c r="Q18" s="104">
        <v>7</v>
      </c>
      <c r="R18" s="74">
        <v>5</v>
      </c>
      <c r="S18" s="19">
        <v>416.10417709646049</v>
      </c>
      <c r="T18" s="77">
        <v>270.09281797204528</v>
      </c>
      <c r="U18" s="105">
        <v>-212.61818035343333</v>
      </c>
      <c r="V18" s="75">
        <v>113.68331405619716</v>
      </c>
      <c r="W18" s="14">
        <v>3233.9726437297518</v>
      </c>
      <c r="X18" s="70">
        <v>3157.3935010156461</v>
      </c>
      <c r="Y18" s="14">
        <v>833.58940275404098</v>
      </c>
      <c r="Z18" s="70">
        <v>614.50331163936221</v>
      </c>
    </row>
    <row r="19" spans="1:26" ht="18" customHeight="1" x14ac:dyDescent="0.2">
      <c r="A19" s="31" t="s">
        <v>10</v>
      </c>
      <c r="B19" s="15">
        <v>22</v>
      </c>
      <c r="C19" s="14">
        <v>3815.567108270051</v>
      </c>
      <c r="D19" s="70">
        <v>3891.0447702589154</v>
      </c>
      <c r="E19" s="14">
        <v>1613.8457189077974</v>
      </c>
      <c r="F19" s="70">
        <v>1520.4140129889508</v>
      </c>
      <c r="G19" s="14">
        <f t="shared" si="0"/>
        <v>5429.4128271778482</v>
      </c>
      <c r="H19" s="70">
        <f t="shared" si="0"/>
        <v>5411.4587832478664</v>
      </c>
      <c r="I19" s="14">
        <v>-5046.5430857789052</v>
      </c>
      <c r="J19" s="70">
        <v>-4976.8570508642288</v>
      </c>
      <c r="K19" s="71">
        <v>400.093451338553</v>
      </c>
      <c r="L19" s="74">
        <v>492.57493776454976</v>
      </c>
      <c r="M19" s="71">
        <v>102.13808865098936</v>
      </c>
      <c r="N19" s="75">
        <v>121.53340889935187</v>
      </c>
      <c r="O19" s="76">
        <v>45.940363910506598</v>
      </c>
      <c r="P19" s="74">
        <v>97.972734197692773</v>
      </c>
      <c r="Q19" s="104">
        <v>5</v>
      </c>
      <c r="R19" s="74">
        <v>5</v>
      </c>
      <c r="S19" s="19">
        <v>665.5953792632265</v>
      </c>
      <c r="T19" s="77">
        <v>553.36738940937187</v>
      </c>
      <c r="U19" s="105">
        <v>-219.44573147268315</v>
      </c>
      <c r="V19" s="75">
        <v>82.093859697343305</v>
      </c>
      <c r="W19" s="14">
        <v>2420.3386236738156</v>
      </c>
      <c r="X19" s="70">
        <v>2476.4683247080629</v>
      </c>
      <c r="Y19" s="14">
        <v>556.22001115133617</v>
      </c>
      <c r="Z19" s="70">
        <v>656.37000447624064</v>
      </c>
    </row>
    <row r="20" spans="1:26" ht="18" customHeight="1" x14ac:dyDescent="0.2">
      <c r="A20" s="31" t="s">
        <v>11</v>
      </c>
      <c r="B20" s="15">
        <v>9</v>
      </c>
      <c r="C20" s="14">
        <v>3698.2175174157719</v>
      </c>
      <c r="D20" s="70">
        <v>3718.8189503433573</v>
      </c>
      <c r="E20" s="14">
        <v>1801.0808934724942</v>
      </c>
      <c r="F20" s="70">
        <v>1780.5637504028559</v>
      </c>
      <c r="G20" s="14">
        <f t="shared" si="0"/>
        <v>5499.2984108882665</v>
      </c>
      <c r="H20" s="70">
        <f t="shared" si="0"/>
        <v>5499.3827007462132</v>
      </c>
      <c r="I20" s="14">
        <v>-5166.2592656865909</v>
      </c>
      <c r="J20" s="70">
        <v>-5128.1552916676992</v>
      </c>
      <c r="K20" s="71">
        <v>369.61598532364826</v>
      </c>
      <c r="L20" s="74">
        <v>417.27446265215559</v>
      </c>
      <c r="M20" s="71">
        <v>101.2261857881944</v>
      </c>
      <c r="N20" s="75">
        <v>122.15400246752304</v>
      </c>
      <c r="O20" s="76">
        <v>30.205518506582045</v>
      </c>
      <c r="P20" s="74">
        <v>68.240077348340236</v>
      </c>
      <c r="Q20" s="104">
        <v>3</v>
      </c>
      <c r="R20" s="74">
        <v>0</v>
      </c>
      <c r="S20" s="19">
        <v>433.5275305550735</v>
      </c>
      <c r="T20" s="77">
        <v>493.63611572501674</v>
      </c>
      <c r="U20" s="105">
        <v>9.0140565733693627</v>
      </c>
      <c r="V20" s="75">
        <v>34.682797431638448</v>
      </c>
      <c r="W20" s="14">
        <v>4710.533753129881</v>
      </c>
      <c r="X20" s="70">
        <v>4762.9670029997269</v>
      </c>
      <c r="Y20" s="14">
        <v>905.98210080075364</v>
      </c>
      <c r="Z20" s="70">
        <v>1112.2790490120733</v>
      </c>
    </row>
    <row r="21" spans="1:26" ht="18" customHeight="1" x14ac:dyDescent="0.2">
      <c r="A21" s="31" t="s">
        <v>12</v>
      </c>
      <c r="B21" s="15">
        <v>7</v>
      </c>
      <c r="C21" s="14">
        <v>3904.8063987751816</v>
      </c>
      <c r="D21" s="70">
        <v>3932.9389448325164</v>
      </c>
      <c r="E21" s="14">
        <v>2034.2904102803686</v>
      </c>
      <c r="F21" s="70">
        <v>1995.2887272809146</v>
      </c>
      <c r="G21" s="14">
        <f t="shared" si="0"/>
        <v>5939.0968090555507</v>
      </c>
      <c r="H21" s="70">
        <f t="shared" si="0"/>
        <v>5928.2276721134313</v>
      </c>
      <c r="I21" s="14">
        <v>-5675.6876938404475</v>
      </c>
      <c r="J21" s="70">
        <v>-5602.1535638498472</v>
      </c>
      <c r="K21" s="71">
        <v>321.88631029106324</v>
      </c>
      <c r="L21" s="74">
        <v>386.60580100079363</v>
      </c>
      <c r="M21" s="71">
        <v>100.21730749009849</v>
      </c>
      <c r="N21" s="75">
        <v>104.88508818813469</v>
      </c>
      <c r="O21" s="76">
        <v>10.632728992057819</v>
      </c>
      <c r="P21" s="74">
        <v>238.72137071580951</v>
      </c>
      <c r="Q21" s="104">
        <v>2</v>
      </c>
      <c r="R21" s="74">
        <v>1</v>
      </c>
      <c r="S21" s="19">
        <v>337.38228854153181</v>
      </c>
      <c r="T21" s="77">
        <v>335.6767740446586</v>
      </c>
      <c r="U21" s="105">
        <v>5.8032522979415626</v>
      </c>
      <c r="V21" s="75">
        <v>664.96490467693729</v>
      </c>
      <c r="W21" s="14">
        <v>3500.1379046375359</v>
      </c>
      <c r="X21" s="70">
        <v>3407.9050315492036</v>
      </c>
      <c r="Y21" s="14">
        <v>376.99187769828717</v>
      </c>
      <c r="Z21" s="70">
        <v>737.24944978864005</v>
      </c>
    </row>
    <row r="22" spans="1:26" ht="18" customHeight="1" x14ac:dyDescent="0.2">
      <c r="A22" s="31" t="s">
        <v>13</v>
      </c>
      <c r="B22" s="15">
        <v>9</v>
      </c>
      <c r="C22" s="14">
        <v>3914.4866902671142</v>
      </c>
      <c r="D22" s="70">
        <v>3895.2998329578718</v>
      </c>
      <c r="E22" s="14">
        <v>1837.9921229675265</v>
      </c>
      <c r="F22" s="70">
        <v>1819.2726771182934</v>
      </c>
      <c r="G22" s="14">
        <f t="shared" si="0"/>
        <v>5752.4788132346403</v>
      </c>
      <c r="H22" s="70">
        <f t="shared" si="0"/>
        <v>5714.5725100761647</v>
      </c>
      <c r="I22" s="14">
        <v>-5446.0637825080839</v>
      </c>
      <c r="J22" s="70">
        <v>-5285.0596907421877</v>
      </c>
      <c r="K22" s="71">
        <v>393.41486215193169</v>
      </c>
      <c r="L22" s="74">
        <v>503.40980491318408</v>
      </c>
      <c r="M22" s="71">
        <v>117.49507986635544</v>
      </c>
      <c r="N22" s="75">
        <v>131.80459424215067</v>
      </c>
      <c r="O22" s="76">
        <v>58.579682160207192</v>
      </c>
      <c r="P22" s="74">
        <v>128.46152667310315</v>
      </c>
      <c r="Q22" s="104">
        <v>3</v>
      </c>
      <c r="R22" s="74">
        <v>2</v>
      </c>
      <c r="S22" s="19">
        <v>475.97045346574106</v>
      </c>
      <c r="T22" s="77">
        <v>419.94237812820865</v>
      </c>
      <c r="U22" s="105">
        <v>42.304568372335375</v>
      </c>
      <c r="V22" s="75">
        <v>114.41619542396518</v>
      </c>
      <c r="W22" s="14">
        <v>2561.6676627894503</v>
      </c>
      <c r="X22" s="70">
        <v>2562.066111902901</v>
      </c>
      <c r="Y22" s="14">
        <v>518.99529523546812</v>
      </c>
      <c r="Z22" s="70">
        <v>529.27834735567717</v>
      </c>
    </row>
    <row r="23" spans="1:26" ht="18" customHeight="1" x14ac:dyDescent="0.2">
      <c r="A23" s="31" t="s">
        <v>14</v>
      </c>
      <c r="B23" s="15">
        <v>14</v>
      </c>
      <c r="C23" s="14">
        <v>3596.8853834535994</v>
      </c>
      <c r="D23" s="70">
        <v>3631.3341164624935</v>
      </c>
      <c r="E23" s="14">
        <v>2547.3401577445879</v>
      </c>
      <c r="F23" s="70">
        <v>2542.2856183923477</v>
      </c>
      <c r="G23" s="14">
        <f t="shared" si="0"/>
        <v>6144.2255411981878</v>
      </c>
      <c r="H23" s="70">
        <f t="shared" si="0"/>
        <v>6173.6197348548412</v>
      </c>
      <c r="I23" s="14">
        <v>-5757.8788387313307</v>
      </c>
      <c r="J23" s="70">
        <v>-5772.9149186105051</v>
      </c>
      <c r="K23" s="71">
        <v>409.93455277731164</v>
      </c>
      <c r="L23" s="74">
        <v>474.11981876153715</v>
      </c>
      <c r="M23" s="71">
        <v>134.33787945446545</v>
      </c>
      <c r="N23" s="75">
        <v>151.08449197860963</v>
      </c>
      <c r="O23" s="76">
        <v>104.89008222856184</v>
      </c>
      <c r="P23" s="74">
        <v>159.06695754321194</v>
      </c>
      <c r="Q23" s="104">
        <v>2</v>
      </c>
      <c r="R23" s="74">
        <v>1</v>
      </c>
      <c r="S23" s="19">
        <v>406.63198523242153</v>
      </c>
      <c r="T23" s="77">
        <v>425.34653465346537</v>
      </c>
      <c r="U23" s="105">
        <v>-27.830172847793254</v>
      </c>
      <c r="V23" s="75">
        <v>165.08138949488171</v>
      </c>
      <c r="W23" s="14">
        <v>3269.9580466521229</v>
      </c>
      <c r="X23" s="70">
        <v>3186.0177882194998</v>
      </c>
      <c r="Y23" s="14">
        <v>364.34301057224366</v>
      </c>
      <c r="Z23" s="70">
        <v>263.25893606309785</v>
      </c>
    </row>
    <row r="24" spans="1:26" ht="18" customHeight="1" x14ac:dyDescent="0.2">
      <c r="A24" s="31" t="s">
        <v>15</v>
      </c>
      <c r="B24" s="15">
        <v>18</v>
      </c>
      <c r="C24" s="14">
        <v>3565.6762559731369</v>
      </c>
      <c r="D24" s="70">
        <v>3615.5721296655042</v>
      </c>
      <c r="E24" s="14">
        <v>2232.1411274699731</v>
      </c>
      <c r="F24" s="70">
        <v>2245.0196952085753</v>
      </c>
      <c r="G24" s="14">
        <f t="shared" si="0"/>
        <v>5797.81738344311</v>
      </c>
      <c r="H24" s="70">
        <f t="shared" si="0"/>
        <v>5860.59182487408</v>
      </c>
      <c r="I24" s="14">
        <v>-5478.803435360971</v>
      </c>
      <c r="J24" s="70">
        <v>-5504.4031706057085</v>
      </c>
      <c r="K24" s="71">
        <v>369.1600477850962</v>
      </c>
      <c r="L24" s="74">
        <v>423.53173834431101</v>
      </c>
      <c r="M24" s="71">
        <v>96.175845898260889</v>
      </c>
      <c r="N24" s="75">
        <v>116.59333822189632</v>
      </c>
      <c r="O24" s="76">
        <v>-9.3996190107193591</v>
      </c>
      <c r="P24" s="74">
        <v>61.224654526669248</v>
      </c>
      <c r="Q24" s="104">
        <v>8</v>
      </c>
      <c r="R24" s="74">
        <v>7</v>
      </c>
      <c r="S24" s="19">
        <v>488.46538809247062</v>
      </c>
      <c r="T24" s="77">
        <v>478.85993800852384</v>
      </c>
      <c r="U24" s="105">
        <v>-111.778380472685</v>
      </c>
      <c r="V24" s="75">
        <v>-26.326197856128115</v>
      </c>
      <c r="W24" s="14">
        <v>2758.0475913728528</v>
      </c>
      <c r="X24" s="70">
        <v>2797.4824034611906</v>
      </c>
      <c r="Y24" s="14">
        <v>447.72294330362911</v>
      </c>
      <c r="Z24" s="70">
        <v>445.49512462869689</v>
      </c>
    </row>
    <row r="25" spans="1:26" ht="18" customHeight="1" x14ac:dyDescent="0.2">
      <c r="A25" s="31" t="s">
        <v>16</v>
      </c>
      <c r="B25" s="15">
        <v>13</v>
      </c>
      <c r="C25" s="14">
        <v>3324.6427156656609</v>
      </c>
      <c r="D25" s="70">
        <v>3331.1149708992289</v>
      </c>
      <c r="E25" s="14">
        <v>2521.9916506688605</v>
      </c>
      <c r="F25" s="70">
        <v>2508.0720358350854</v>
      </c>
      <c r="G25" s="14">
        <f t="shared" si="0"/>
        <v>5846.6343663345215</v>
      </c>
      <c r="H25" s="70">
        <f t="shared" si="0"/>
        <v>5839.1870067343143</v>
      </c>
      <c r="I25" s="14">
        <v>-5437.565895724777</v>
      </c>
      <c r="J25" s="70">
        <v>-5323.3628911844471</v>
      </c>
      <c r="K25" s="71">
        <v>443.83094128043393</v>
      </c>
      <c r="L25" s="74">
        <v>557.3635615686992</v>
      </c>
      <c r="M25" s="71">
        <v>125.51013373776368</v>
      </c>
      <c r="N25" s="75">
        <v>148.12925170068027</v>
      </c>
      <c r="O25" s="76">
        <v>90.209342718712861</v>
      </c>
      <c r="P25" s="74">
        <v>202.54136575555353</v>
      </c>
      <c r="Q25" s="104">
        <v>3</v>
      </c>
      <c r="R25" s="74">
        <v>0</v>
      </c>
      <c r="S25" s="19">
        <v>518.35938690312946</v>
      </c>
      <c r="T25" s="77">
        <v>418.79513666697136</v>
      </c>
      <c r="U25" s="105">
        <v>4.4123472590425692</v>
      </c>
      <c r="V25" s="75">
        <v>154.17618917024714</v>
      </c>
      <c r="W25" s="14">
        <v>2070.4330072828106</v>
      </c>
      <c r="X25" s="70">
        <v>2223.4329768107991</v>
      </c>
      <c r="Y25" s="14">
        <v>814.90081360270597</v>
      </c>
      <c r="Z25" s="70">
        <v>735.28354206661186</v>
      </c>
    </row>
    <row r="26" spans="1:26" ht="18" customHeight="1" x14ac:dyDescent="0.2">
      <c r="A26" s="31" t="s">
        <v>17</v>
      </c>
      <c r="B26" s="15">
        <v>23</v>
      </c>
      <c r="C26" s="14">
        <v>3561.5722168315256</v>
      </c>
      <c r="D26" s="70">
        <v>3612.7170560037075</v>
      </c>
      <c r="E26" s="14">
        <v>1962.7800547437328</v>
      </c>
      <c r="F26" s="70">
        <v>1937.0048805920433</v>
      </c>
      <c r="G26" s="14">
        <f t="shared" si="0"/>
        <v>5524.3522715752588</v>
      </c>
      <c r="H26" s="70">
        <f t="shared" si="0"/>
        <v>5549.7219365957508</v>
      </c>
      <c r="I26" s="14">
        <v>-5135.7478022853338</v>
      </c>
      <c r="J26" s="70">
        <v>-5077.4015554171674</v>
      </c>
      <c r="K26" s="71">
        <v>426.72956885689871</v>
      </c>
      <c r="L26" s="74">
        <v>515.28986661646081</v>
      </c>
      <c r="M26" s="71">
        <v>110.41877459246768</v>
      </c>
      <c r="N26" s="75">
        <v>137.33703885977863</v>
      </c>
      <c r="O26" s="76">
        <v>39.986096829787542</v>
      </c>
      <c r="P26" s="74">
        <v>136.88105548233864</v>
      </c>
      <c r="Q26" s="104">
        <v>8</v>
      </c>
      <c r="R26" s="74">
        <v>5</v>
      </c>
      <c r="S26" s="19">
        <v>392.67766368810555</v>
      </c>
      <c r="T26" s="77">
        <v>379.69050963808309</v>
      </c>
      <c r="U26" s="105">
        <v>13.646106388217063</v>
      </c>
      <c r="V26" s="75">
        <v>128.43777607206476</v>
      </c>
      <c r="W26" s="14">
        <v>3038.3169922808443</v>
      </c>
      <c r="X26" s="70">
        <v>2954.814696809512</v>
      </c>
      <c r="Y26" s="14">
        <v>322.10821300815365</v>
      </c>
      <c r="Z26" s="70">
        <v>386.73261017538272</v>
      </c>
    </row>
    <row r="27" spans="1:26" ht="18" customHeight="1" x14ac:dyDescent="0.2">
      <c r="A27" s="31" t="s">
        <v>18</v>
      </c>
      <c r="B27" s="15">
        <v>17</v>
      </c>
      <c r="C27" s="14">
        <v>3397.4721150839155</v>
      </c>
      <c r="D27" s="70">
        <v>3449.8801209215053</v>
      </c>
      <c r="E27" s="14">
        <v>2508.04753466069</v>
      </c>
      <c r="F27" s="70">
        <v>2520.5045345564472</v>
      </c>
      <c r="G27" s="14">
        <f t="shared" si="0"/>
        <v>5905.519649744605</v>
      </c>
      <c r="H27" s="70">
        <f t="shared" si="0"/>
        <v>5970.384655477952</v>
      </c>
      <c r="I27" s="14">
        <v>-5564.2082768685495</v>
      </c>
      <c r="J27" s="70">
        <v>-5590.9256749713331</v>
      </c>
      <c r="K27" s="71">
        <v>410.65881371833626</v>
      </c>
      <c r="L27" s="74">
        <v>474.27811946210778</v>
      </c>
      <c r="M27" s="71">
        <v>132.74421268996193</v>
      </c>
      <c r="N27" s="75">
        <v>155.77867940355742</v>
      </c>
      <c r="O27" s="76">
        <v>101.29782132805171</v>
      </c>
      <c r="P27" s="74">
        <v>169.14416762222453</v>
      </c>
      <c r="Q27" s="104">
        <v>3</v>
      </c>
      <c r="R27" s="74">
        <v>1</v>
      </c>
      <c r="S27" s="19">
        <v>434.98905451892006</v>
      </c>
      <c r="T27" s="77">
        <v>426.05545710413844</v>
      </c>
      <c r="U27" s="105">
        <v>0.68278953403523401</v>
      </c>
      <c r="V27" s="75">
        <v>-5.5352861461482332</v>
      </c>
      <c r="W27" s="14">
        <v>3442.4267695194412</v>
      </c>
      <c r="X27" s="70">
        <v>3616.6162827061398</v>
      </c>
      <c r="Y27" s="14">
        <v>489.3359741478161</v>
      </c>
      <c r="Z27" s="70">
        <v>563.77045762535181</v>
      </c>
    </row>
    <row r="28" spans="1:26" ht="18" customHeight="1" x14ac:dyDescent="0.2">
      <c r="A28" s="31" t="s">
        <v>19</v>
      </c>
      <c r="B28" s="15">
        <v>15</v>
      </c>
      <c r="C28" s="14">
        <v>3817.1306375075092</v>
      </c>
      <c r="D28" s="70">
        <v>3812.4459190590883</v>
      </c>
      <c r="E28" s="14">
        <v>2038.8390716541464</v>
      </c>
      <c r="F28" s="70">
        <v>2009.5623370682481</v>
      </c>
      <c r="G28" s="14">
        <f t="shared" si="0"/>
        <v>5855.9697091616554</v>
      </c>
      <c r="H28" s="70">
        <f t="shared" si="0"/>
        <v>5822.0082561273366</v>
      </c>
      <c r="I28" s="14">
        <v>-5536.9018027898874</v>
      </c>
      <c r="J28" s="70">
        <v>-5462.4092680265212</v>
      </c>
      <c r="K28" s="71">
        <v>386.82546943634571</v>
      </c>
      <c r="L28" s="74">
        <v>427.65416857270407</v>
      </c>
      <c r="M28" s="71">
        <v>106.69484053388464</v>
      </c>
      <c r="N28" s="75">
        <v>116.90068699529951</v>
      </c>
      <c r="O28" s="76">
        <v>24.305421597103191</v>
      </c>
      <c r="P28" s="74">
        <v>61.827260652223039</v>
      </c>
      <c r="Q28" s="104">
        <v>7</v>
      </c>
      <c r="R28" s="74">
        <v>4</v>
      </c>
      <c r="S28" s="19">
        <v>504.53866546149987</v>
      </c>
      <c r="T28" s="77">
        <v>554.00378084335955</v>
      </c>
      <c r="U28" s="105">
        <v>-117.95018766430961</v>
      </c>
      <c r="V28" s="75">
        <v>-155.14134071130562</v>
      </c>
      <c r="W28" s="14">
        <v>3073.4894538720578</v>
      </c>
      <c r="X28" s="70">
        <v>3321.3165712270106</v>
      </c>
      <c r="Y28" s="14">
        <v>320.71582497891876</v>
      </c>
      <c r="Z28" s="70">
        <v>304.23663890741341</v>
      </c>
    </row>
    <row r="29" spans="1:26" ht="18" customHeight="1" x14ac:dyDescent="0.2">
      <c r="A29" s="31" t="s">
        <v>20</v>
      </c>
      <c r="B29" s="15">
        <v>8</v>
      </c>
      <c r="C29" s="14">
        <v>3610.3698552740234</v>
      </c>
      <c r="D29" s="70">
        <v>3715.0825039477304</v>
      </c>
      <c r="E29" s="14">
        <v>2152.7952830052009</v>
      </c>
      <c r="F29" s="70">
        <v>2168.2530024483171</v>
      </c>
      <c r="G29" s="14">
        <f t="shared" si="0"/>
        <v>5763.1651382792243</v>
      </c>
      <c r="H29" s="70">
        <f t="shared" si="0"/>
        <v>5883.335506396048</v>
      </c>
      <c r="I29" s="14">
        <v>-5509.930896605676</v>
      </c>
      <c r="J29" s="70">
        <v>-5480.2758340939054</v>
      </c>
      <c r="K29" s="71">
        <v>236.3423008388022</v>
      </c>
      <c r="L29" s="74">
        <v>391.54243991481593</v>
      </c>
      <c r="M29" s="71">
        <v>73.778943560057883</v>
      </c>
      <c r="N29" s="75">
        <v>125.28740960504358</v>
      </c>
      <c r="O29" s="76">
        <v>-83.996117461283262</v>
      </c>
      <c r="P29" s="74">
        <v>433.96062410361162</v>
      </c>
      <c r="Q29" s="104">
        <v>6</v>
      </c>
      <c r="R29" s="74">
        <v>5</v>
      </c>
      <c r="S29" s="19">
        <v>439.17597461862749</v>
      </c>
      <c r="T29" s="77">
        <v>365.65401944166774</v>
      </c>
      <c r="U29" s="105">
        <v>-185.31878830023035</v>
      </c>
      <c r="V29" s="75">
        <v>405.84119257681778</v>
      </c>
      <c r="W29" s="14">
        <v>4757.6600460689297</v>
      </c>
      <c r="X29" s="70">
        <v>4903.1103770988166</v>
      </c>
      <c r="Y29" s="14">
        <v>303.44647746533963</v>
      </c>
      <c r="Z29" s="70">
        <v>659.2637663522969</v>
      </c>
    </row>
    <row r="30" spans="1:26" ht="18" customHeight="1" x14ac:dyDescent="0.2">
      <c r="A30" s="31" t="s">
        <v>21</v>
      </c>
      <c r="B30" s="15">
        <v>30</v>
      </c>
      <c r="C30" s="14">
        <v>3473.9754347561716</v>
      </c>
      <c r="D30" s="70">
        <v>3531.5432323969353</v>
      </c>
      <c r="E30" s="14">
        <v>2152.2072236410067</v>
      </c>
      <c r="F30" s="70">
        <v>2149.9890550893833</v>
      </c>
      <c r="G30" s="14">
        <f t="shared" si="0"/>
        <v>5626.1826583971779</v>
      </c>
      <c r="H30" s="70">
        <f t="shared" si="0"/>
        <v>5681.5322874863186</v>
      </c>
      <c r="I30" s="14">
        <v>-5276.7578742551377</v>
      </c>
      <c r="J30" s="70">
        <v>-5253.6251976164413</v>
      </c>
      <c r="K30" s="71">
        <v>380.25294904536059</v>
      </c>
      <c r="L30" s="74">
        <v>513.92192630426848</v>
      </c>
      <c r="M30" s="71">
        <v>102.45419277045269</v>
      </c>
      <c r="N30" s="75">
        <v>150.29126627925999</v>
      </c>
      <c r="O30" s="76">
        <v>19.970813571689163</v>
      </c>
      <c r="P30" s="74">
        <v>190.21281770643319</v>
      </c>
      <c r="Q30" s="104">
        <v>13</v>
      </c>
      <c r="R30" s="74">
        <v>4</v>
      </c>
      <c r="S30" s="19">
        <v>585.64027727106895</v>
      </c>
      <c r="T30" s="77">
        <v>507.7952085613523</v>
      </c>
      <c r="U30" s="105">
        <v>-187.9289796911103</v>
      </c>
      <c r="V30" s="75">
        <v>12.598808220843974</v>
      </c>
      <c r="W30" s="14">
        <v>3459.6521950626293</v>
      </c>
      <c r="X30" s="70">
        <v>3496.0598321780371</v>
      </c>
      <c r="Y30" s="14">
        <v>967.04365803234828</v>
      </c>
      <c r="Z30" s="70">
        <v>932.17560501033688</v>
      </c>
    </row>
    <row r="31" spans="1:26" ht="18" customHeight="1" x14ac:dyDescent="0.2">
      <c r="A31" s="31" t="s">
        <v>22</v>
      </c>
      <c r="B31" s="15">
        <v>8</v>
      </c>
      <c r="C31" s="14">
        <v>3521.0619894924002</v>
      </c>
      <c r="D31" s="70">
        <v>3571.6749328235501</v>
      </c>
      <c r="E31" s="14">
        <v>3209.3231554884164</v>
      </c>
      <c r="F31" s="70">
        <v>3208.4408379343076</v>
      </c>
      <c r="G31" s="14">
        <f t="shared" si="0"/>
        <v>6730.3851449808171</v>
      </c>
      <c r="H31" s="70">
        <f t="shared" si="0"/>
        <v>6780.1157707578577</v>
      </c>
      <c r="I31" s="14">
        <v>-6479.071694985495</v>
      </c>
      <c r="J31" s="70">
        <v>-6459.3532344959431</v>
      </c>
      <c r="K31" s="71">
        <v>351.72386134245954</v>
      </c>
      <c r="L31" s="74">
        <v>402.01596192666068</v>
      </c>
      <c r="M31" s="71">
        <v>104.8583157307401</v>
      </c>
      <c r="N31" s="75">
        <v>106.71776855104865</v>
      </c>
      <c r="O31" s="76">
        <v>24.049837573359358</v>
      </c>
      <c r="P31" s="74">
        <v>14.384449821531222</v>
      </c>
      <c r="Q31" s="104">
        <v>3</v>
      </c>
      <c r="R31" s="74">
        <v>2</v>
      </c>
      <c r="S31" s="19">
        <v>704.77119901608228</v>
      </c>
      <c r="T31" s="77">
        <v>535.58012379182651</v>
      </c>
      <c r="U31" s="105">
        <v>-315.69589454968383</v>
      </c>
      <c r="V31" s="75">
        <v>-119.11286980468698</v>
      </c>
      <c r="W31" s="14">
        <v>2774.0598639092013</v>
      </c>
      <c r="X31" s="70">
        <v>3265.4037939654827</v>
      </c>
      <c r="Y31" s="14">
        <v>522.66620322714334</v>
      </c>
      <c r="Z31" s="70">
        <v>536.0079141210914</v>
      </c>
    </row>
    <row r="32" spans="1:26" ht="18" customHeight="1" x14ac:dyDescent="0.2">
      <c r="A32" s="31" t="s">
        <v>23</v>
      </c>
      <c r="B32" s="15">
        <v>21</v>
      </c>
      <c r="C32" s="14">
        <v>3846.4876503132509</v>
      </c>
      <c r="D32" s="70">
        <v>3872.6853007929772</v>
      </c>
      <c r="E32" s="14">
        <v>2538.4308045747389</v>
      </c>
      <c r="F32" s="70">
        <v>2478.8160282341973</v>
      </c>
      <c r="G32" s="14">
        <f t="shared" si="0"/>
        <v>6384.9184548879894</v>
      </c>
      <c r="H32" s="70">
        <f t="shared" si="0"/>
        <v>6351.5013290271745</v>
      </c>
      <c r="I32" s="14">
        <v>-6075.2578978619031</v>
      </c>
      <c r="J32" s="70">
        <v>-6037.2127608805431</v>
      </c>
      <c r="K32" s="71">
        <v>382.20490879932521</v>
      </c>
      <c r="L32" s="74">
        <v>392.16012696510126</v>
      </c>
      <c r="M32" s="71">
        <v>129.72708266626486</v>
      </c>
      <c r="N32" s="75">
        <v>151.85439855601874</v>
      </c>
      <c r="O32" s="76">
        <v>113.55829684751424</v>
      </c>
      <c r="P32" s="74">
        <v>134.09578984168206</v>
      </c>
      <c r="Q32" s="104">
        <v>6</v>
      </c>
      <c r="R32" s="74">
        <v>2</v>
      </c>
      <c r="S32" s="19">
        <v>291.28169272003862</v>
      </c>
      <c r="T32" s="77">
        <v>355.17488221878176</v>
      </c>
      <c r="U32" s="105">
        <v>162.21345452729361</v>
      </c>
      <c r="V32" s="75">
        <v>99.119346085335195</v>
      </c>
      <c r="W32" s="14">
        <v>2678.3865221661754</v>
      </c>
      <c r="X32" s="70">
        <v>2654.3863445926072</v>
      </c>
      <c r="Y32" s="14">
        <v>589.02262398242021</v>
      </c>
      <c r="Z32" s="70">
        <v>505.99033333888252</v>
      </c>
    </row>
    <row r="33" spans="1:26" ht="11.25" customHeight="1" x14ac:dyDescent="0.2">
      <c r="A33" s="31"/>
      <c r="B33" s="16"/>
      <c r="C33" s="14"/>
      <c r="D33" s="70"/>
      <c r="E33" s="14"/>
      <c r="F33" s="70"/>
      <c r="G33" s="14"/>
      <c r="H33" s="70"/>
      <c r="I33" s="19"/>
      <c r="J33" s="70"/>
      <c r="K33" s="71"/>
      <c r="L33" s="74"/>
      <c r="M33" s="71"/>
      <c r="N33" s="75"/>
      <c r="O33" s="76"/>
      <c r="P33" s="74"/>
      <c r="Q33" s="104"/>
      <c r="R33" s="74"/>
      <c r="S33" s="19"/>
      <c r="T33" s="77"/>
      <c r="U33" s="105"/>
      <c r="V33" s="75"/>
      <c r="W33" s="14"/>
      <c r="X33" s="70"/>
      <c r="Y33" s="14"/>
      <c r="Z33" s="70"/>
    </row>
    <row r="34" spans="1:26" ht="16.5" customHeight="1" x14ac:dyDescent="0.25">
      <c r="A34" s="32" t="s">
        <v>6</v>
      </c>
      <c r="B34" s="33">
        <v>295</v>
      </c>
      <c r="C34" s="34">
        <v>4016.6734775486598</v>
      </c>
      <c r="D34" s="72">
        <v>4096.3710268916275</v>
      </c>
      <c r="E34" s="34">
        <v>1606.1303783665685</v>
      </c>
      <c r="F34" s="72">
        <v>1552.539302016429</v>
      </c>
      <c r="G34" s="34">
        <f>C34+E34</f>
        <v>5622.8038559152283</v>
      </c>
      <c r="H34" s="72">
        <f t="shared" ref="H34" si="1">D34+F34</f>
        <v>5648.9103289080567</v>
      </c>
      <c r="I34" s="34">
        <v>-5196.2798152676896</v>
      </c>
      <c r="J34" s="72">
        <v>-5146.3551064169105</v>
      </c>
      <c r="K34" s="73">
        <v>492.361734376333</v>
      </c>
      <c r="L34" s="80">
        <v>585.26715798792236</v>
      </c>
      <c r="M34" s="73">
        <v>127.45466522466764</v>
      </c>
      <c r="N34" s="81">
        <v>149.81372657670738</v>
      </c>
      <c r="O34" s="78">
        <v>163.09708858999764</v>
      </c>
      <c r="P34" s="80">
        <v>216.13592632775206</v>
      </c>
      <c r="Q34" s="106">
        <v>92</v>
      </c>
      <c r="R34" s="80">
        <v>60</v>
      </c>
      <c r="S34" s="79">
        <v>552.11895764094186</v>
      </c>
      <c r="T34" s="82">
        <v>529.69766808431655</v>
      </c>
      <c r="U34" s="107">
        <v>-12.163315755351171</v>
      </c>
      <c r="V34" s="81">
        <v>85.659461137143879</v>
      </c>
      <c r="W34" s="34">
        <v>2939.1077921178762</v>
      </c>
      <c r="X34" s="72">
        <v>2921.3418941583459</v>
      </c>
      <c r="Y34" s="34">
        <v>837.93669186236309</v>
      </c>
      <c r="Z34" s="72">
        <v>830.95853679967956</v>
      </c>
    </row>
    <row r="35" spans="1:26" ht="9.75" customHeight="1" x14ac:dyDescent="0.25">
      <c r="A35" s="10"/>
      <c r="B35" s="7"/>
      <c r="C35" s="9"/>
      <c r="D35" s="7"/>
      <c r="E35" s="9"/>
      <c r="F35" s="7"/>
      <c r="G35" s="7"/>
      <c r="H35" s="7"/>
      <c r="I35" s="7"/>
      <c r="J35" s="7"/>
      <c r="K35" s="7"/>
      <c r="L35" s="7"/>
      <c r="M35" s="13"/>
      <c r="N35" s="7"/>
      <c r="O35" s="7"/>
      <c r="P35" s="7"/>
      <c r="Q35" s="7"/>
      <c r="R35" s="7"/>
    </row>
    <row r="36" spans="1:26" ht="13.2" x14ac:dyDescent="0.25">
      <c r="A36" s="84" t="s">
        <v>52</v>
      </c>
      <c r="B36" s="7"/>
      <c r="C36" s="9"/>
      <c r="D36" s="7"/>
      <c r="E36" s="9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</row>
    <row r="37" spans="1:26" ht="13.2" x14ac:dyDescent="0.25">
      <c r="A37" s="7"/>
      <c r="B37" s="7"/>
      <c r="C37" s="9"/>
      <c r="D37" s="7"/>
      <c r="E37" s="9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</row>
    <row r="38" spans="1:26" ht="13.2" x14ac:dyDescent="0.25">
      <c r="A38" s="7"/>
      <c r="B38" s="7"/>
      <c r="C38" s="9"/>
      <c r="D38" s="7"/>
      <c r="E38" s="9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</row>
    <row r="39" spans="1:26" x14ac:dyDescent="0.2">
      <c r="C39" s="2"/>
      <c r="E39" s="2"/>
      <c r="M39" s="2"/>
    </row>
    <row r="40" spans="1:26" x14ac:dyDescent="0.2">
      <c r="C40" s="2"/>
      <c r="E40" s="2"/>
      <c r="M40" s="2"/>
    </row>
    <row r="41" spans="1:26" x14ac:dyDescent="0.2">
      <c r="C41" s="2"/>
      <c r="E41" s="2"/>
    </row>
    <row r="42" spans="1:26" x14ac:dyDescent="0.2">
      <c r="C42" s="2"/>
      <c r="E42" s="2"/>
    </row>
    <row r="43" spans="1:26" x14ac:dyDescent="0.2">
      <c r="C43" s="2"/>
      <c r="E43" s="2"/>
    </row>
  </sheetData>
  <phoneticPr fontId="1" type="noConversion"/>
  <pageMargins left="0.27559055118110237" right="0.23622047244094491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förändringar per år, sve</vt:lpstr>
      <vt:lpstr>nyckeltal lanskap, sve</vt:lpstr>
      <vt:lpstr>'förändringar per år, sve'!Tulostusalue</vt:lpstr>
      <vt:lpstr>'nyckeltal lanskap, sve'!Tulostusalue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Heino Raija</cp:lastModifiedBy>
  <cp:lastPrinted>2018-02-02T18:15:14Z</cp:lastPrinted>
  <dcterms:created xsi:type="dcterms:W3CDTF">2003-01-23T11:14:05Z</dcterms:created>
  <dcterms:modified xsi:type="dcterms:W3CDTF">2018-02-06T14:01:20Z</dcterms:modified>
</cp:coreProperties>
</file>