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RK\FÖRBUNDET\JOBB-FÖ\"/>
    </mc:Choice>
  </mc:AlternateContent>
  <xr:revisionPtr revIDLastSave="0" documentId="13_ncr:1_{FA18A39E-1AB0-4B0E-9A1E-C51B6E2FEE3A}" xr6:coauthVersionLast="45" xr6:coauthVersionMax="45" xr10:uidLastSave="{00000000-0000-0000-0000-000000000000}"/>
  <bookViews>
    <workbookView xWindow="-98" yWindow="-98" windowWidth="20715" windowHeight="13276" activeTab="1" xr2:uid="{00000000-000D-0000-FFFF-FFFF00000000}"/>
  </bookViews>
  <sheets>
    <sheet name="vuosimuutokset, suomi" sheetId="3" r:id="rId1"/>
    <sheet name="tunnuslukuja, suomi" sheetId="1" r:id="rId2"/>
  </sheets>
  <definedNames>
    <definedName name="_xlnm.Print_Area" localSheetId="1">'tunnuslukuja, suomi'!$A$1:$AA$36</definedName>
    <definedName name="_xlnm.Print_Area" localSheetId="0">'vuosimuutokset, suomi'!$A$1:$N$35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3" i="3" l="1"/>
  <c r="C33" i="1" l="1"/>
  <c r="B33" i="1" l="1"/>
  <c r="S33" i="1"/>
  <c r="R33" i="1"/>
</calcChain>
</file>

<file path=xl/sharedStrings.xml><?xml version="1.0" encoding="utf-8"?>
<sst xmlns="http://schemas.openxmlformats.org/spreadsheetml/2006/main" count="128" uniqueCount="66">
  <si>
    <t>Finlands Kommunförbund</t>
  </si>
  <si>
    <r>
      <rPr>
        <b/>
        <sz val="16"/>
        <color indexed="8"/>
        <rFont val="Arial"/>
        <family val="2"/>
      </rPr>
      <t>Årliga förändringar</t>
    </r>
    <r>
      <rPr>
        <sz val="16"/>
        <color indexed="8"/>
        <rFont val="Arial"/>
        <family val="2"/>
      </rPr>
      <t xml:space="preserve"> i kommunalekonomiska variabler åren 2019–2020 efter landskap, %</t>
    </r>
  </si>
  <si>
    <t>Euro per invånare, förändring i %</t>
  </si>
  <si>
    <t>Fastlandet, enligt landskapsindelningen år 2021</t>
  </si>
  <si>
    <t>Källa: Statistikcentralen</t>
  </si>
  <si>
    <t>Landskap</t>
  </si>
  <si>
    <t>Kommuner</t>
  </si>
  <si>
    <t>Skatteinkomster</t>
  </si>
  <si>
    <t>Statsandelar</t>
  </si>
  <si>
    <t>Verksamhetsbidrag</t>
  </si>
  <si>
    <r>
      <t xml:space="preserve">Investeringar som avskrivs </t>
    </r>
    <r>
      <rPr>
        <vertAlign val="superscript"/>
        <sz val="10"/>
        <color indexed="8"/>
        <rFont val="Arial"/>
        <family val="2"/>
      </rPr>
      <t>1)</t>
    </r>
  </si>
  <si>
    <t>Lånestock</t>
  </si>
  <si>
    <t>år 2021</t>
  </si>
  <si>
    <t>antal</t>
  </si>
  <si>
    <t>%</t>
  </si>
  <si>
    <t>BSP</t>
  </si>
  <si>
    <t>Nyland</t>
  </si>
  <si>
    <t>Egentliga Finland</t>
  </si>
  <si>
    <t>Satakunta</t>
  </si>
  <si>
    <t>Egentliga Tavastland</t>
  </si>
  <si>
    <t>Birkaland</t>
  </si>
  <si>
    <t>Päijänne-Tavastland</t>
  </si>
  <si>
    <t>Kymmenedalen</t>
  </si>
  <si>
    <t>Södra Karelen</t>
  </si>
  <si>
    <t>Södra Savolax</t>
  </si>
  <si>
    <t>Norra Savolax</t>
  </si>
  <si>
    <t>Norra Karelen</t>
  </si>
  <si>
    <t>Mellersta Finland</t>
  </si>
  <si>
    <t>Södra Österbotten</t>
  </si>
  <si>
    <t>Österbotten</t>
  </si>
  <si>
    <t>Mellersta Österbotten</t>
  </si>
  <si>
    <t>Norra Österbotten</t>
  </si>
  <si>
    <t>Kajanaland</t>
  </si>
  <si>
    <t>Lappland</t>
  </si>
  <si>
    <t>Fastlandet</t>
  </si>
  <si>
    <t>1) Investeringsutgifter exkl. mark- och vattenområden samt aktier och andelar</t>
  </si>
  <si>
    <t>Uppgifter om kommunernas ekonomi 2019–2020 efter landskap</t>
  </si>
  <si>
    <t>Invånar-</t>
  </si>
  <si>
    <t xml:space="preserve">    Skatteinkomster, </t>
  </si>
  <si>
    <t xml:space="preserve">     Stats-</t>
  </si>
  <si>
    <t xml:space="preserve">    Skatteinkomster +</t>
  </si>
  <si>
    <t xml:space="preserve">   Verksamhets-</t>
  </si>
  <si>
    <t xml:space="preserve">    Årsbidrag,</t>
  </si>
  <si>
    <t xml:space="preserve">   Årsbidrag</t>
  </si>
  <si>
    <t xml:space="preserve"> Antalet</t>
  </si>
  <si>
    <t>Investeringar</t>
  </si>
  <si>
    <t xml:space="preserve"> Verks. och</t>
  </si>
  <si>
    <t xml:space="preserve"> Lånestock, </t>
  </si>
  <si>
    <t xml:space="preserve"> Likvida medel, </t>
  </si>
  <si>
    <t xml:space="preserve">    €/invånare</t>
  </si>
  <si>
    <t xml:space="preserve">    andelar, </t>
  </si>
  <si>
    <t>statsandelar</t>
  </si>
  <si>
    <t xml:space="preserve">        bidrag, </t>
  </si>
  <si>
    <t xml:space="preserve">       i % av</t>
  </si>
  <si>
    <t xml:space="preserve">       resultat</t>
  </si>
  <si>
    <t xml:space="preserve">     negativa</t>
  </si>
  <si>
    <r>
      <t xml:space="preserve">som avskrivs </t>
    </r>
    <r>
      <rPr>
        <vertAlign val="superscript"/>
        <sz val="9"/>
        <rFont val="Arial"/>
        <family val="2"/>
      </rPr>
      <t>1)</t>
    </r>
  </si>
  <si>
    <t>inv. kassaflöde</t>
  </si>
  <si>
    <t xml:space="preserve">  €/invånare</t>
  </si>
  <si>
    <t xml:space="preserve"> €/invånare</t>
  </si>
  <si>
    <t xml:space="preserve"> 31.12</t>
  </si>
  <si>
    <t xml:space="preserve">   €/invånare</t>
  </si>
  <si>
    <t xml:space="preserve">      resultat</t>
  </si>
  <si>
    <t xml:space="preserve"> + statsandelar</t>
  </si>
  <si>
    <t xml:space="preserve">  avskrivningarna</t>
  </si>
  <si>
    <t xml:space="preserve">   Räk.periodens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</si>
</sst>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 ;[Red]\-0.0\ "/>
    <numFmt numFmtId="165" formatCode="#,##0_ ;[Red]\-#,##0\ "/>
    <numFmt numFmtId="166" formatCode="#,##0\ %;\-#,##0\ %;#,##0\ %"/>
    <numFmt numFmtId="167" formatCode="0.0\ %"/>
    <numFmt numFmtId="168" formatCode="0.0000"/>
    <numFmt numFmtId="169" formatCode="0.0"/>
  </numFmts>
  <fonts count="34" x14ac:knownFonts="1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sz val="9"/>
      <name val="Verdana"/>
      <family val="2"/>
    </font>
    <font>
      <sz val="8"/>
      <name val="Verdana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10"/>
      <name val="Verdana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b/>
      <sz val="9"/>
      <name val="Arial"/>
      <family val="2"/>
    </font>
    <font>
      <b/>
      <sz val="10"/>
      <color indexed="8"/>
      <name val="Arial Narrow"/>
      <family val="2"/>
    </font>
    <font>
      <b/>
      <sz val="9"/>
      <color indexed="8"/>
      <name val="Arial"/>
      <family val="2"/>
    </font>
    <font>
      <sz val="10"/>
      <color rgb="FF0000FF"/>
      <name val="Verdana"/>
      <family val="2"/>
    </font>
    <font>
      <sz val="10"/>
      <color rgb="FF0000FF"/>
      <name val="Arial"/>
      <family val="2"/>
    </font>
    <font>
      <sz val="9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sz val="9"/>
      <color rgb="FF0000FF"/>
      <name val="Verdana"/>
      <family val="2"/>
    </font>
    <font>
      <sz val="9"/>
      <color theme="1"/>
      <name val="Arial"/>
      <family val="2"/>
    </font>
    <font>
      <sz val="9"/>
      <name val="Arial Narrow"/>
      <family val="2"/>
    </font>
    <font>
      <sz val="9"/>
      <color indexed="8"/>
      <name val="Arial Narrow"/>
      <family val="2"/>
    </font>
    <font>
      <b/>
      <sz val="9"/>
      <color indexed="8"/>
      <name val="Arial Narrow"/>
      <family val="2"/>
    </font>
    <font>
      <sz val="11"/>
      <color indexed="8"/>
      <name val="Arial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name val="Arial"/>
      <family val="2"/>
    </font>
    <font>
      <sz val="8"/>
      <color rgb="FF0000FF"/>
      <name val="Arial"/>
      <family val="2"/>
    </font>
    <font>
      <vertAlign val="superscript"/>
      <sz val="10"/>
      <color indexed="8"/>
      <name val="Arial"/>
      <family val="2"/>
    </font>
    <font>
      <vertAlign val="superscript"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7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0" xfId="0" applyFont="1" applyBorder="1"/>
    <xf numFmtId="3" fontId="6" fillId="0" borderId="0" xfId="0" applyNumberFormat="1" applyFont="1" applyBorder="1"/>
    <xf numFmtId="3" fontId="9" fillId="0" borderId="0" xfId="0" applyNumberFormat="1" applyFont="1"/>
    <xf numFmtId="0" fontId="6" fillId="0" borderId="0" xfId="0" applyFont="1" applyBorder="1" applyAlignment="1">
      <alignment horizontal="center"/>
    </xf>
    <xf numFmtId="49" fontId="6" fillId="0" borderId="0" xfId="0" applyNumberFormat="1" applyFont="1"/>
    <xf numFmtId="3" fontId="9" fillId="0" borderId="0" xfId="0" applyNumberFormat="1" applyFont="1" applyBorder="1"/>
    <xf numFmtId="3" fontId="5" fillId="0" borderId="0" xfId="0" applyNumberFormat="1" applyFont="1" applyBorder="1" applyAlignment="1" applyProtection="1">
      <alignment horizontal="center"/>
    </xf>
    <xf numFmtId="3" fontId="16" fillId="0" borderId="0" xfId="0" applyNumberFormat="1" applyFont="1" applyBorder="1" applyAlignment="1" applyProtection="1">
      <alignment horizontal="center"/>
    </xf>
    <xf numFmtId="3" fontId="6" fillId="0" borderId="1" xfId="0" applyNumberFormat="1" applyFont="1" applyBorder="1"/>
    <xf numFmtId="0" fontId="2" fillId="0" borderId="1" xfId="0" applyFont="1" applyBorder="1"/>
    <xf numFmtId="3" fontId="9" fillId="0" borderId="1" xfId="0" applyNumberFormat="1" applyFont="1" applyBorder="1"/>
    <xf numFmtId="49" fontId="6" fillId="0" borderId="4" xfId="0" applyNumberFormat="1" applyFont="1" applyBorder="1"/>
    <xf numFmtId="3" fontId="6" fillId="0" borderId="5" xfId="0" applyNumberFormat="1" applyFont="1" applyBorder="1"/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left"/>
    </xf>
    <xf numFmtId="14" fontId="8" fillId="2" borderId="3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4" fontId="6" fillId="2" borderId="3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49" fontId="6" fillId="0" borderId="3" xfId="0" applyNumberFormat="1" applyFont="1" applyBorder="1"/>
    <xf numFmtId="0" fontId="17" fillId="0" borderId="0" xfId="0" applyFont="1"/>
    <xf numFmtId="0" fontId="18" fillId="0" borderId="0" xfId="0" applyFont="1"/>
    <xf numFmtId="0" fontId="18" fillId="2" borderId="8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3" fontId="19" fillId="0" borderId="2" xfId="0" applyNumberFormat="1" applyFont="1" applyBorder="1" applyAlignment="1" applyProtection="1">
      <alignment horizontal="center"/>
    </xf>
    <xf numFmtId="3" fontId="20" fillId="0" borderId="2" xfId="0" applyNumberFormat="1" applyFont="1" applyBorder="1" applyAlignment="1" applyProtection="1">
      <alignment horizontal="center"/>
    </xf>
    <xf numFmtId="3" fontId="18" fillId="0" borderId="5" xfId="0" applyNumberFormat="1" applyFont="1" applyBorder="1"/>
    <xf numFmtId="0" fontId="19" fillId="2" borderId="8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49" fontId="19" fillId="2" borderId="5" xfId="0" applyNumberFormat="1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0" fontId="18" fillId="2" borderId="8" xfId="0" applyFont="1" applyFill="1" applyBorder="1"/>
    <xf numFmtId="0" fontId="18" fillId="2" borderId="5" xfId="0" applyFont="1" applyFill="1" applyBorder="1"/>
    <xf numFmtId="0" fontId="19" fillId="2" borderId="8" xfId="0" applyFont="1" applyFill="1" applyBorder="1"/>
    <xf numFmtId="0" fontId="19" fillId="2" borderId="2" xfId="0" applyFont="1" applyFill="1" applyBorder="1"/>
    <xf numFmtId="0" fontId="18" fillId="0" borderId="5" xfId="0" applyFont="1" applyBorder="1"/>
    <xf numFmtId="0" fontId="6" fillId="0" borderId="3" xfId="0" applyFont="1" applyBorder="1"/>
    <xf numFmtId="49" fontId="11" fillId="0" borderId="4" xfId="0" applyNumberFormat="1" applyFont="1" applyBorder="1"/>
    <xf numFmtId="0" fontId="9" fillId="2" borderId="7" xfId="0" applyFont="1" applyFill="1" applyBorder="1"/>
    <xf numFmtId="0" fontId="9" fillId="2" borderId="9" xfId="0" applyFont="1" applyFill="1" applyBorder="1"/>
    <xf numFmtId="0" fontId="9" fillId="2" borderId="1" xfId="0" applyFont="1" applyFill="1" applyBorder="1"/>
    <xf numFmtId="0" fontId="9" fillId="2" borderId="0" xfId="0" applyFont="1" applyFill="1" applyBorder="1" applyAlignment="1">
      <alignment horizontal="center"/>
    </xf>
    <xf numFmtId="0" fontId="18" fillId="2" borderId="7" xfId="0" applyFont="1" applyFill="1" applyBorder="1"/>
    <xf numFmtId="0" fontId="18" fillId="0" borderId="2" xfId="0" applyFont="1" applyBorder="1" applyAlignment="1">
      <alignment horizontal="center"/>
    </xf>
    <xf numFmtId="3" fontId="18" fillId="0" borderId="0" xfId="0" applyNumberFormat="1" applyFont="1" applyBorder="1"/>
    <xf numFmtId="1" fontId="22" fillId="0" borderId="0" xfId="0" applyNumberFormat="1" applyFont="1"/>
    <xf numFmtId="2" fontId="17" fillId="0" borderId="0" xfId="0" applyNumberFormat="1" applyFont="1"/>
    <xf numFmtId="3" fontId="18" fillId="0" borderId="0" xfId="0" applyNumberFormat="1" applyFont="1"/>
    <xf numFmtId="0" fontId="22" fillId="0" borderId="0" xfId="0" applyFont="1"/>
    <xf numFmtId="1" fontId="5" fillId="0" borderId="0" xfId="0" applyNumberFormat="1" applyFont="1" applyBorder="1" applyAlignment="1" applyProtection="1">
      <alignment horizontal="center"/>
    </xf>
    <xf numFmtId="1" fontId="19" fillId="0" borderId="2" xfId="0" applyNumberFormat="1" applyFont="1" applyBorder="1" applyAlignment="1" applyProtection="1">
      <alignment horizontal="center"/>
    </xf>
    <xf numFmtId="1" fontId="16" fillId="0" borderId="0" xfId="0" applyNumberFormat="1" applyFont="1" applyBorder="1" applyAlignment="1" applyProtection="1">
      <alignment horizontal="center"/>
    </xf>
    <xf numFmtId="1" fontId="20" fillId="0" borderId="2" xfId="0" applyNumberFormat="1" applyFont="1" applyBorder="1" applyAlignment="1" applyProtection="1">
      <alignment horizontal="center"/>
    </xf>
    <xf numFmtId="165" fontId="5" fillId="0" borderId="0" xfId="0" applyNumberFormat="1" applyFont="1" applyBorder="1" applyAlignment="1" applyProtection="1">
      <alignment horizontal="center"/>
    </xf>
    <xf numFmtId="165" fontId="19" fillId="0" borderId="2" xfId="0" applyNumberFormat="1" applyFont="1" applyBorder="1" applyAlignment="1" applyProtection="1">
      <alignment horizontal="center"/>
    </xf>
    <xf numFmtId="165" fontId="16" fillId="0" borderId="0" xfId="0" applyNumberFormat="1" applyFont="1" applyBorder="1" applyAlignment="1" applyProtection="1">
      <alignment horizontal="center"/>
    </xf>
    <xf numFmtId="165" fontId="20" fillId="0" borderId="2" xfId="0" applyNumberFormat="1" applyFont="1" applyBorder="1" applyAlignment="1" applyProtection="1">
      <alignment horizontal="center"/>
    </xf>
    <xf numFmtId="49" fontId="6" fillId="0" borderId="0" xfId="0" applyNumberFormat="1" applyFont="1" applyFill="1" applyBorder="1"/>
    <xf numFmtId="0" fontId="8" fillId="2" borderId="7" xfId="0" applyFont="1" applyFill="1" applyBorder="1"/>
    <xf numFmtId="0" fontId="8" fillId="2" borderId="0" xfId="0" applyFont="1" applyFill="1" applyBorder="1"/>
    <xf numFmtId="0" fontId="8" fillId="2" borderId="9" xfId="0" applyFont="1" applyFill="1" applyBorder="1"/>
    <xf numFmtId="0" fontId="8" fillId="2" borderId="11" xfId="0" applyFont="1" applyFill="1" applyBorder="1"/>
    <xf numFmtId="0" fontId="8" fillId="2" borderId="10" xfId="0" applyFont="1" applyFill="1" applyBorder="1"/>
    <xf numFmtId="0" fontId="19" fillId="2" borderId="5" xfId="0" applyFont="1" applyFill="1" applyBorder="1"/>
    <xf numFmtId="3" fontId="19" fillId="0" borderId="8" xfId="0" applyNumberFormat="1" applyFont="1" applyBorder="1" applyAlignment="1" applyProtection="1">
      <alignment horizontal="center"/>
    </xf>
    <xf numFmtId="165" fontId="19" fillId="0" borderId="8" xfId="0" applyNumberFormat="1" applyFont="1" applyBorder="1" applyAlignment="1" applyProtection="1">
      <alignment horizontal="center"/>
    </xf>
    <xf numFmtId="3" fontId="18" fillId="0" borderId="10" xfId="0" applyNumberFormat="1" applyFont="1" applyBorder="1"/>
    <xf numFmtId="165" fontId="23" fillId="0" borderId="9" xfId="0" applyNumberFormat="1" applyFont="1" applyBorder="1" applyAlignment="1" applyProtection="1">
      <alignment horizontal="center"/>
    </xf>
    <xf numFmtId="165" fontId="23" fillId="0" borderId="11" xfId="0" applyNumberFormat="1" applyFont="1" applyBorder="1" applyAlignment="1" applyProtection="1">
      <alignment horizontal="center"/>
    </xf>
    <xf numFmtId="49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/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3" fontId="5" fillId="0" borderId="7" xfId="0" applyNumberFormat="1" applyFont="1" applyBorder="1" applyAlignment="1" applyProtection="1">
      <alignment horizontal="center"/>
    </xf>
    <xf numFmtId="1" fontId="5" fillId="0" borderId="7" xfId="0" applyNumberFormat="1" applyFont="1" applyBorder="1" applyAlignment="1" applyProtection="1">
      <alignment horizontal="center"/>
    </xf>
    <xf numFmtId="1" fontId="19" fillId="0" borderId="8" xfId="0" applyNumberFormat="1" applyFont="1" applyBorder="1" applyAlignment="1" applyProtection="1">
      <alignment horizontal="center"/>
    </xf>
    <xf numFmtId="165" fontId="5" fillId="0" borderId="7" xfId="0" applyNumberFormat="1" applyFont="1" applyBorder="1" applyAlignment="1" applyProtection="1">
      <alignment horizontal="center"/>
    </xf>
    <xf numFmtId="0" fontId="8" fillId="2" borderId="4" xfId="0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/>
    </xf>
    <xf numFmtId="3" fontId="19" fillId="0" borderId="7" xfId="0" applyNumberFormat="1" applyFont="1" applyBorder="1" applyAlignment="1" applyProtection="1">
      <alignment horizontal="center"/>
    </xf>
    <xf numFmtId="3" fontId="19" fillId="0" borderId="0" xfId="0" applyNumberFormat="1" applyFont="1" applyBorder="1" applyAlignment="1" applyProtection="1">
      <alignment horizontal="center"/>
    </xf>
    <xf numFmtId="3" fontId="20" fillId="0" borderId="0" xfId="0" applyNumberFormat="1" applyFont="1" applyBorder="1" applyAlignment="1" applyProtection="1">
      <alignment horizontal="center"/>
    </xf>
    <xf numFmtId="3" fontId="18" fillId="0" borderId="1" xfId="0" applyNumberFormat="1" applyFont="1" applyBorder="1"/>
    <xf numFmtId="3" fontId="5" fillId="0" borderId="9" xfId="0" applyNumberFormat="1" applyFont="1" applyBorder="1" applyAlignment="1" applyProtection="1">
      <alignment horizontal="center"/>
    </xf>
    <xf numFmtId="3" fontId="5" fillId="0" borderId="11" xfId="0" applyNumberFormat="1" applyFont="1" applyBorder="1" applyAlignment="1" applyProtection="1">
      <alignment horizontal="center"/>
    </xf>
    <xf numFmtId="3" fontId="6" fillId="0" borderId="10" xfId="0" applyNumberFormat="1" applyFont="1" applyBorder="1"/>
    <xf numFmtId="3" fontId="16" fillId="0" borderId="11" xfId="0" applyNumberFormat="1" applyFont="1" applyBorder="1" applyAlignment="1" applyProtection="1">
      <alignment horizontal="center"/>
    </xf>
    <xf numFmtId="0" fontId="6" fillId="2" borderId="1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6" fillId="2" borderId="4" xfId="0" applyFont="1" applyFill="1" applyBorder="1"/>
    <xf numFmtId="0" fontId="9" fillId="2" borderId="1" xfId="0" applyFont="1" applyFill="1" applyBorder="1" applyAlignment="1">
      <alignment horizontal="center"/>
    </xf>
    <xf numFmtId="0" fontId="24" fillId="2" borderId="7" xfId="0" applyFont="1" applyFill="1" applyBorder="1" applyAlignment="1">
      <alignment horizontal="center"/>
    </xf>
    <xf numFmtId="0" fontId="24" fillId="2" borderId="8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/>
    </xf>
    <xf numFmtId="0" fontId="24" fillId="2" borderId="2" xfId="0" applyFont="1" applyFill="1" applyBorder="1" applyAlignment="1">
      <alignment horizontal="center"/>
    </xf>
    <xf numFmtId="49" fontId="24" fillId="2" borderId="2" xfId="0" applyNumberFormat="1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3" fontId="25" fillId="0" borderId="8" xfId="0" applyNumberFormat="1" applyFont="1" applyBorder="1" applyAlignment="1" applyProtection="1">
      <alignment horizontal="center"/>
    </xf>
    <xf numFmtId="1" fontId="25" fillId="0" borderId="0" xfId="0" applyNumberFormat="1" applyFont="1" applyBorder="1" applyAlignment="1" applyProtection="1">
      <alignment horizontal="center"/>
    </xf>
    <xf numFmtId="3" fontId="25" fillId="0" borderId="2" xfId="0" applyNumberFormat="1" applyFont="1" applyBorder="1" applyAlignment="1" applyProtection="1">
      <alignment horizontal="center"/>
    </xf>
    <xf numFmtId="3" fontId="26" fillId="0" borderId="2" xfId="0" applyNumberFormat="1" applyFont="1" applyBorder="1" applyAlignment="1" applyProtection="1">
      <alignment horizontal="center"/>
    </xf>
    <xf numFmtId="0" fontId="23" fillId="2" borderId="7" xfId="0" applyFont="1" applyFill="1" applyBorder="1"/>
    <xf numFmtId="0" fontId="23" fillId="2" borderId="8" xfId="0" applyFont="1" applyFill="1" applyBorder="1"/>
    <xf numFmtId="0" fontId="23" fillId="2" borderId="0" xfId="0" applyFont="1" applyFill="1" applyBorder="1"/>
    <xf numFmtId="0" fontId="23" fillId="2" borderId="2" xfId="0" applyFont="1" applyFill="1" applyBorder="1"/>
    <xf numFmtId="0" fontId="23" fillId="2" borderId="5" xfId="0" applyFont="1" applyFill="1" applyBorder="1"/>
    <xf numFmtId="165" fontId="14" fillId="0" borderId="0" xfId="0" applyNumberFormat="1" applyFont="1" applyBorder="1" applyAlignment="1" applyProtection="1">
      <alignment horizontal="center"/>
    </xf>
    <xf numFmtId="166" fontId="0" fillId="0" borderId="0" xfId="0" applyNumberFormat="1"/>
    <xf numFmtId="9" fontId="5" fillId="0" borderId="7" xfId="0" applyNumberFormat="1" applyFont="1" applyBorder="1" applyAlignment="1" applyProtection="1">
      <alignment horizontal="center"/>
    </xf>
    <xf numFmtId="9" fontId="5" fillId="0" borderId="0" xfId="0" applyNumberFormat="1" applyFont="1" applyBorder="1" applyAlignment="1" applyProtection="1">
      <alignment horizontal="center"/>
    </xf>
    <xf numFmtId="9" fontId="16" fillId="0" borderId="0" xfId="0" applyNumberFormat="1" applyFont="1" applyBorder="1" applyAlignment="1" applyProtection="1">
      <alignment horizontal="center"/>
    </xf>
    <xf numFmtId="165" fontId="8" fillId="0" borderId="7" xfId="0" applyNumberFormat="1" applyFont="1" applyBorder="1" applyAlignment="1" applyProtection="1">
      <alignment horizontal="center"/>
    </xf>
    <xf numFmtId="165" fontId="8" fillId="0" borderId="0" xfId="0" applyNumberFormat="1" applyFont="1" applyBorder="1" applyAlignment="1" applyProtection="1">
      <alignment horizontal="center"/>
    </xf>
    <xf numFmtId="167" fontId="0" fillId="0" borderId="0" xfId="0" applyNumberFormat="1"/>
    <xf numFmtId="167" fontId="10" fillId="0" borderId="1" xfId="0" applyNumberFormat="1" applyFont="1" applyBorder="1" applyProtection="1"/>
    <xf numFmtId="164" fontId="6" fillId="0" borderId="0" xfId="0" applyNumberFormat="1" applyFont="1" applyBorder="1" applyProtection="1"/>
    <xf numFmtId="167" fontId="6" fillId="0" borderId="0" xfId="0" applyNumberFormat="1" applyFont="1"/>
    <xf numFmtId="167" fontId="11" fillId="0" borderId="1" xfId="0" applyNumberFormat="1" applyFont="1" applyBorder="1" applyProtection="1"/>
    <xf numFmtId="167" fontId="10" fillId="0" borderId="1" xfId="0" applyNumberFormat="1" applyFont="1" applyBorder="1"/>
    <xf numFmtId="167" fontId="2" fillId="0" borderId="0" xfId="0" applyNumberFormat="1" applyFont="1"/>
    <xf numFmtId="167" fontId="10" fillId="0" borderId="10" xfId="0" applyNumberFormat="1" applyFont="1" applyBorder="1" applyProtection="1"/>
    <xf numFmtId="167" fontId="6" fillId="0" borderId="0" xfId="0" applyNumberFormat="1" applyFont="1" applyBorder="1"/>
    <xf numFmtId="9" fontId="19" fillId="0" borderId="8" xfId="0" applyNumberFormat="1" applyFont="1" applyBorder="1" applyAlignment="1">
      <alignment horizontal="center"/>
    </xf>
    <xf numFmtId="9" fontId="19" fillId="0" borderId="2" xfId="0" applyNumberFormat="1" applyFont="1" applyBorder="1" applyAlignment="1">
      <alignment horizontal="center"/>
    </xf>
    <xf numFmtId="9" fontId="20" fillId="0" borderId="2" xfId="0" applyNumberFormat="1" applyFont="1" applyBorder="1" applyAlignment="1">
      <alignment horizontal="center"/>
    </xf>
    <xf numFmtId="167" fontId="18" fillId="0" borderId="2" xfId="0" applyNumberFormat="1" applyFont="1" applyBorder="1"/>
    <xf numFmtId="167" fontId="21" fillId="0" borderId="5" xfId="0" applyNumberFormat="1" applyFont="1" applyBorder="1"/>
    <xf numFmtId="0" fontId="27" fillId="0" borderId="0" xfId="0" applyFont="1"/>
    <xf numFmtId="0" fontId="28" fillId="0" borderId="0" xfId="0" applyFont="1"/>
    <xf numFmtId="0" fontId="12" fillId="2" borderId="9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2" fillId="0" borderId="11" xfId="0" applyFont="1" applyBorder="1" applyAlignment="1">
      <alignment horizontal="center"/>
    </xf>
    <xf numFmtId="1" fontId="13" fillId="0" borderId="11" xfId="0" applyNumberFormat="1" applyFont="1" applyBorder="1" applyAlignment="1" applyProtection="1">
      <alignment horizontal="center"/>
    </xf>
    <xf numFmtId="1" fontId="15" fillId="0" borderId="10" xfId="0" applyNumberFormat="1" applyFont="1" applyBorder="1" applyAlignment="1">
      <alignment horizontal="center"/>
    </xf>
    <xf numFmtId="0" fontId="2" fillId="0" borderId="0" xfId="0" applyFont="1" applyBorder="1"/>
    <xf numFmtId="2" fontId="3" fillId="0" borderId="0" xfId="0" applyNumberFormat="1" applyFont="1" applyBorder="1"/>
    <xf numFmtId="2" fontId="2" fillId="0" borderId="0" xfId="0" applyNumberFormat="1" applyFont="1" applyBorder="1"/>
    <xf numFmtId="0" fontId="3" fillId="0" borderId="0" xfId="0" applyFont="1" applyBorder="1"/>
    <xf numFmtId="0" fontId="9" fillId="2" borderId="10" xfId="0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0" borderId="11" xfId="0" applyFont="1" applyBorder="1"/>
    <xf numFmtId="167" fontId="0" fillId="0" borderId="11" xfId="0" applyNumberFormat="1" applyBorder="1"/>
    <xf numFmtId="3" fontId="25" fillId="0" borderId="7" xfId="0" applyNumberFormat="1" applyFont="1" applyBorder="1" applyAlignment="1" applyProtection="1">
      <alignment horizontal="center"/>
    </xf>
    <xf numFmtId="49" fontId="30" fillId="0" borderId="3" xfId="0" applyNumberFormat="1" applyFont="1" applyBorder="1"/>
    <xf numFmtId="0" fontId="2" fillId="0" borderId="7" xfId="0" applyFont="1" applyBorder="1"/>
    <xf numFmtId="3" fontId="26" fillId="0" borderId="0" xfId="0" applyNumberFormat="1" applyFont="1" applyBorder="1" applyAlignment="1" applyProtection="1">
      <alignment horizontal="center"/>
    </xf>
    <xf numFmtId="168" fontId="17" fillId="0" borderId="0" xfId="0" applyNumberFormat="1" applyFont="1"/>
    <xf numFmtId="169" fontId="18" fillId="0" borderId="0" xfId="0" applyNumberFormat="1" applyFont="1"/>
    <xf numFmtId="0" fontId="9" fillId="0" borderId="0" xfId="0" applyFont="1"/>
    <xf numFmtId="169" fontId="31" fillId="0" borderId="0" xfId="0" applyNumberFormat="1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topLeftCell="A22" zoomScaleNormal="100" workbookViewId="0">
      <selection activeCell="A33" sqref="A33"/>
    </sheetView>
  </sheetViews>
  <sheetFormatPr defaultColWidth="9.1328125" defaultRowHeight="12.4" x14ac:dyDescent="0.3"/>
  <cols>
    <col min="1" max="1" width="19.86328125" style="1" customWidth="1"/>
    <col min="2" max="2" width="9.53125" style="155" customWidth="1"/>
    <col min="3" max="3" width="9.19921875" style="155" customWidth="1"/>
    <col min="4" max="4" width="11.53125" style="35" customWidth="1"/>
    <col min="5" max="5" width="8.19921875" style="1" customWidth="1"/>
    <col min="6" max="6" width="9.796875" style="35" customWidth="1"/>
    <col min="7" max="7" width="6.796875" style="1" customWidth="1"/>
    <col min="8" max="8" width="10.796875" style="35" customWidth="1"/>
    <col min="9" max="9" width="8.796875" style="1" customWidth="1"/>
    <col min="10" max="10" width="9.53125" style="35" customWidth="1"/>
    <col min="11" max="11" width="13.19921875" style="35" customWidth="1"/>
    <col min="12" max="12" width="11.33203125" style="35" customWidth="1"/>
    <col min="13" max="13" width="9.1328125" style="1" customWidth="1"/>
    <col min="14" max="14" width="7.796875" style="35" customWidth="1"/>
    <col min="15" max="16384" width="9.1328125" style="1"/>
  </cols>
  <sheetData>
    <row r="1" spans="1:14" ht="22.9" customHeight="1" x14ac:dyDescent="0.3">
      <c r="A1" s="3" t="s">
        <v>0</v>
      </c>
    </row>
    <row r="2" spans="1:14" x14ac:dyDescent="0.3">
      <c r="A2" s="4">
        <v>44237</v>
      </c>
    </row>
    <row r="3" spans="1:14" ht="6" customHeight="1" x14ac:dyDescent="0.3"/>
    <row r="4" spans="1:14" ht="20.65" x14ac:dyDescent="0.6">
      <c r="A4" s="148" t="s">
        <v>1</v>
      </c>
      <c r="B4" s="8"/>
      <c r="C4" s="8"/>
      <c r="D4" s="36"/>
      <c r="E4" s="6"/>
      <c r="F4" s="36"/>
      <c r="G4" s="6"/>
      <c r="H4" s="36"/>
      <c r="I4" s="6"/>
      <c r="J4" s="36"/>
      <c r="K4" s="36"/>
      <c r="L4" s="36"/>
      <c r="M4" s="6"/>
      <c r="N4" s="36"/>
    </row>
    <row r="5" spans="1:14" ht="13.5" x14ac:dyDescent="0.35">
      <c r="A5" s="147" t="s">
        <v>2</v>
      </c>
      <c r="B5" s="8"/>
      <c r="C5" s="8"/>
      <c r="D5" s="36"/>
      <c r="E5" s="6"/>
      <c r="F5" s="36"/>
      <c r="G5" s="6"/>
      <c r="H5" s="36"/>
      <c r="I5" s="6"/>
      <c r="J5" s="36"/>
      <c r="K5" s="36"/>
      <c r="L5" s="36"/>
      <c r="M5" s="6"/>
      <c r="N5" s="36"/>
    </row>
    <row r="6" spans="1:14" ht="13.5" x14ac:dyDescent="0.35">
      <c r="A6" s="147" t="s">
        <v>3</v>
      </c>
      <c r="B6" s="8"/>
      <c r="C6" s="8"/>
      <c r="D6" s="36"/>
      <c r="E6" s="6"/>
      <c r="F6" s="36"/>
      <c r="G6" s="6"/>
      <c r="H6" s="36"/>
      <c r="I6" s="6"/>
      <c r="J6" s="36"/>
      <c r="K6" s="36"/>
      <c r="L6" s="36"/>
      <c r="M6" s="6"/>
      <c r="N6" s="36"/>
    </row>
    <row r="7" spans="1:14" ht="15.75" customHeight="1" x14ac:dyDescent="0.35">
      <c r="A7" s="6" t="s">
        <v>4</v>
      </c>
      <c r="B7" s="8"/>
      <c r="C7" s="8"/>
      <c r="D7" s="36"/>
      <c r="E7" s="6"/>
      <c r="F7" s="36"/>
      <c r="G7" s="6"/>
      <c r="H7" s="36"/>
      <c r="I7" s="6"/>
      <c r="J7" s="36"/>
      <c r="K7" s="36"/>
      <c r="L7" s="36"/>
      <c r="M7" s="6"/>
      <c r="N7" s="36"/>
    </row>
    <row r="8" spans="1:14" ht="15" customHeight="1" x14ac:dyDescent="0.35">
      <c r="A8" s="6"/>
      <c r="B8" s="8"/>
      <c r="C8" s="8"/>
      <c r="D8" s="36"/>
      <c r="E8" s="6"/>
      <c r="F8" s="36"/>
      <c r="G8" s="6"/>
      <c r="H8" s="36"/>
      <c r="I8" s="6"/>
      <c r="J8" s="36"/>
      <c r="K8" s="36"/>
      <c r="L8" s="36"/>
      <c r="M8" s="6"/>
      <c r="N8" s="36"/>
    </row>
    <row r="9" spans="1:14" ht="14.55" customHeight="1" x14ac:dyDescent="0.35">
      <c r="A9" s="31" t="s">
        <v>5</v>
      </c>
      <c r="B9" s="149" t="s">
        <v>6</v>
      </c>
      <c r="C9" s="55" t="s">
        <v>7</v>
      </c>
      <c r="D9" s="58"/>
      <c r="E9" s="55" t="s">
        <v>8</v>
      </c>
      <c r="F9" s="47"/>
      <c r="G9" s="54" t="s">
        <v>7</v>
      </c>
      <c r="H9" s="47"/>
      <c r="I9" s="54" t="s">
        <v>9</v>
      </c>
      <c r="J9" s="47"/>
      <c r="K9" s="54" t="s">
        <v>10</v>
      </c>
      <c r="L9" s="47"/>
      <c r="M9" s="54" t="s">
        <v>11</v>
      </c>
      <c r="N9" s="47"/>
    </row>
    <row r="10" spans="1:14" ht="14.55" customHeight="1" x14ac:dyDescent="0.35">
      <c r="A10" s="32"/>
      <c r="B10" s="150" t="s">
        <v>12</v>
      </c>
      <c r="C10" s="159"/>
      <c r="D10" s="48"/>
      <c r="E10" s="56"/>
      <c r="F10" s="48"/>
      <c r="G10" s="56" t="s">
        <v>63</v>
      </c>
      <c r="H10" s="48"/>
      <c r="I10" s="56"/>
      <c r="J10" s="48"/>
      <c r="K10" s="56"/>
      <c r="L10" s="48"/>
      <c r="M10" s="56"/>
      <c r="N10" s="48"/>
    </row>
    <row r="11" spans="1:14" ht="14.55" customHeight="1" x14ac:dyDescent="0.35">
      <c r="A11" s="26"/>
      <c r="B11" s="150" t="s">
        <v>13</v>
      </c>
      <c r="C11" s="160">
        <v>2019</v>
      </c>
      <c r="D11" s="37">
        <v>2020</v>
      </c>
      <c r="E11" s="57">
        <v>2019</v>
      </c>
      <c r="F11" s="37">
        <v>2020</v>
      </c>
      <c r="G11" s="57">
        <v>2019</v>
      </c>
      <c r="H11" s="37">
        <v>2020</v>
      </c>
      <c r="I11" s="57">
        <v>2019</v>
      </c>
      <c r="J11" s="37">
        <v>2020</v>
      </c>
      <c r="K11" s="57">
        <v>2019</v>
      </c>
      <c r="L11" s="37">
        <v>2020</v>
      </c>
      <c r="M11" s="57">
        <v>2019</v>
      </c>
      <c r="N11" s="37">
        <v>2020</v>
      </c>
    </row>
    <row r="12" spans="1:14" ht="14.55" customHeight="1" x14ac:dyDescent="0.35">
      <c r="A12" s="33"/>
      <c r="B12" s="150"/>
      <c r="C12" s="160" t="s">
        <v>14</v>
      </c>
      <c r="D12" s="38" t="s">
        <v>15</v>
      </c>
      <c r="E12" s="57" t="s">
        <v>14</v>
      </c>
      <c r="F12" s="38" t="s">
        <v>15</v>
      </c>
      <c r="G12" s="57" t="s">
        <v>14</v>
      </c>
      <c r="H12" s="38" t="s">
        <v>15</v>
      </c>
      <c r="I12" s="57" t="s">
        <v>14</v>
      </c>
      <c r="J12" s="38" t="s">
        <v>15</v>
      </c>
      <c r="K12" s="57" t="s">
        <v>14</v>
      </c>
      <c r="L12" s="38" t="s">
        <v>15</v>
      </c>
      <c r="M12" s="57" t="s">
        <v>14</v>
      </c>
      <c r="N12" s="38" t="s">
        <v>15</v>
      </c>
    </row>
    <row r="13" spans="1:14" ht="14.25" customHeight="1" x14ac:dyDescent="0.35">
      <c r="A13" s="107"/>
      <c r="B13" s="151"/>
      <c r="C13" s="161"/>
      <c r="D13" s="39" t="s">
        <v>14</v>
      </c>
      <c r="E13" s="108"/>
      <c r="F13" s="39" t="s">
        <v>14</v>
      </c>
      <c r="G13" s="108"/>
      <c r="H13" s="39" t="s">
        <v>14</v>
      </c>
      <c r="I13" s="108"/>
      <c r="J13" s="39" t="s">
        <v>14</v>
      </c>
      <c r="K13" s="108"/>
      <c r="L13" s="39" t="s">
        <v>14</v>
      </c>
      <c r="M13" s="108"/>
      <c r="N13" s="39" t="s">
        <v>14</v>
      </c>
    </row>
    <row r="14" spans="1:14" ht="14.25" customHeight="1" x14ac:dyDescent="0.35">
      <c r="A14" s="52"/>
      <c r="B14" s="152"/>
      <c r="C14" s="162"/>
      <c r="D14" s="59"/>
      <c r="E14" s="8"/>
      <c r="F14" s="59"/>
      <c r="G14" s="11"/>
      <c r="H14" s="59"/>
      <c r="I14" s="8"/>
      <c r="J14" s="59"/>
      <c r="K14" s="106"/>
      <c r="L14" s="59"/>
      <c r="M14" s="8"/>
      <c r="N14" s="59"/>
    </row>
    <row r="15" spans="1:14" ht="21" customHeight="1" x14ac:dyDescent="0.35">
      <c r="A15" s="1" t="s">
        <v>16</v>
      </c>
      <c r="B15" s="153">
        <v>26</v>
      </c>
      <c r="C15" s="163">
        <v>1.0552727356776434E-2</v>
      </c>
      <c r="D15" s="145">
        <v>3.8268526515203433E-2</v>
      </c>
      <c r="E15" s="133">
        <v>7.8744008057753764E-2</v>
      </c>
      <c r="F15" s="145">
        <v>0.73764483612144116</v>
      </c>
      <c r="G15" s="133">
        <v>1.7478713197298865E-2</v>
      </c>
      <c r="H15" s="145">
        <v>0.11357923509581107</v>
      </c>
      <c r="I15" s="136">
        <v>4.9532058176739377E-2</v>
      </c>
      <c r="J15" s="145">
        <v>4.4279972038569551E-2</v>
      </c>
      <c r="K15" s="141">
        <v>0.13623497602539761</v>
      </c>
      <c r="L15" s="145">
        <v>7.1971791384318265E-2</v>
      </c>
      <c r="M15" s="136">
        <v>9.4319416277114432E-2</v>
      </c>
      <c r="N15" s="145">
        <v>6.2880693435116805E-2</v>
      </c>
    </row>
    <row r="16" spans="1:14" ht="21" customHeight="1" x14ac:dyDescent="0.35">
      <c r="A16" s="1" t="s">
        <v>17</v>
      </c>
      <c r="B16" s="153">
        <v>27</v>
      </c>
      <c r="C16" s="163">
        <v>3.0125632314442333E-2</v>
      </c>
      <c r="D16" s="145">
        <v>3.9275003642591948E-2</v>
      </c>
      <c r="E16" s="133">
        <v>1.6118978162181646E-2</v>
      </c>
      <c r="F16" s="145">
        <v>0.26962818718432419</v>
      </c>
      <c r="G16" s="133">
        <v>2.617460602515442E-2</v>
      </c>
      <c r="H16" s="145">
        <v>0.10361677784841145</v>
      </c>
      <c r="I16" s="136">
        <v>3.667083487945777E-2</v>
      </c>
      <c r="J16" s="145">
        <v>2.0046773291274592E-2</v>
      </c>
      <c r="K16" s="141">
        <v>-8.231964286659724E-4</v>
      </c>
      <c r="L16" s="145">
        <v>3.1158775180637938E-2</v>
      </c>
      <c r="M16" s="136">
        <v>1.4322737891549267E-2</v>
      </c>
      <c r="N16" s="145">
        <v>-3.4317237286712911E-2</v>
      </c>
    </row>
    <row r="17" spans="1:14" ht="21" customHeight="1" x14ac:dyDescent="0.35">
      <c r="A17" s="1" t="s">
        <v>18</v>
      </c>
      <c r="B17" s="153">
        <v>17</v>
      </c>
      <c r="C17" s="163">
        <v>2.0055098836734495E-2</v>
      </c>
      <c r="D17" s="145">
        <v>3.7265054309290925E-2</v>
      </c>
      <c r="E17" s="133">
        <v>1.7864799270887927E-2</v>
      </c>
      <c r="F17" s="145">
        <v>0.23698171873637119</v>
      </c>
      <c r="G17" s="133">
        <v>1.9364901794590061E-2</v>
      </c>
      <c r="H17" s="145">
        <v>0.10010622977920999</v>
      </c>
      <c r="I17" s="136">
        <v>3.6189779078790972E-2</v>
      </c>
      <c r="J17" s="145">
        <v>1.220491239428635E-2</v>
      </c>
      <c r="K17" s="141">
        <v>-1.4237700019022635E-2</v>
      </c>
      <c r="L17" s="145">
        <v>-8.5884927696304014E-2</v>
      </c>
      <c r="M17" s="136">
        <v>0.19168781137045507</v>
      </c>
      <c r="N17" s="145">
        <v>2.4908348716882658E-3</v>
      </c>
    </row>
    <row r="18" spans="1:14" ht="21" customHeight="1" x14ac:dyDescent="0.35">
      <c r="A18" s="1" t="s">
        <v>19</v>
      </c>
      <c r="B18" s="153">
        <v>11</v>
      </c>
      <c r="C18" s="163">
        <v>1.277895067556605E-2</v>
      </c>
      <c r="D18" s="145">
        <v>4.5038881067354389E-2</v>
      </c>
      <c r="E18" s="133">
        <v>1.6514938170031634E-2</v>
      </c>
      <c r="F18" s="145">
        <v>0.28121009425357263</v>
      </c>
      <c r="G18" s="133">
        <v>1.3814080193727152E-2</v>
      </c>
      <c r="H18" s="145">
        <v>0.11064913016072792</v>
      </c>
      <c r="I18" s="136">
        <v>3.3017195836297163E-2</v>
      </c>
      <c r="J18" s="145">
        <v>3.8079715836693333E-2</v>
      </c>
      <c r="K18" s="141">
        <v>-5.2111224393539225E-3</v>
      </c>
      <c r="L18" s="145">
        <v>-7.1152450493949901E-2</v>
      </c>
      <c r="M18" s="136">
        <v>2.9143464230930883E-2</v>
      </c>
      <c r="N18" s="145">
        <v>0.11965155822863673</v>
      </c>
    </row>
    <row r="19" spans="1:14" ht="21" customHeight="1" x14ac:dyDescent="0.35">
      <c r="A19" s="1" t="s">
        <v>20</v>
      </c>
      <c r="B19" s="153">
        <v>23</v>
      </c>
      <c r="C19" s="163">
        <v>4.3452207140528096E-2</v>
      </c>
      <c r="D19" s="145">
        <v>5.1764814907772475E-2</v>
      </c>
      <c r="E19" s="133">
        <v>1.6170730544380223E-2</v>
      </c>
      <c r="F19" s="145">
        <v>0.26177123305513522</v>
      </c>
      <c r="G19" s="133">
        <v>3.5716962117211398E-2</v>
      </c>
      <c r="H19" s="145">
        <v>0.11018519292729977</v>
      </c>
      <c r="I19" s="136">
        <v>2.6706001373010935E-2</v>
      </c>
      <c r="J19" s="145">
        <v>4.0750755735728193E-2</v>
      </c>
      <c r="K19" s="141">
        <v>-3.5978926160234126E-2</v>
      </c>
      <c r="L19" s="145">
        <v>0.16257010537049624</v>
      </c>
      <c r="M19" s="136">
        <v>0.15529445295847075</v>
      </c>
      <c r="N19" s="145">
        <v>7.8437600403910582E-2</v>
      </c>
    </row>
    <row r="20" spans="1:14" ht="21" customHeight="1" x14ac:dyDescent="0.35">
      <c r="A20" s="1" t="s">
        <v>21</v>
      </c>
      <c r="B20" s="153">
        <v>10</v>
      </c>
      <c r="C20" s="163">
        <v>2.3998838320806529E-2</v>
      </c>
      <c r="D20" s="145">
        <v>6.3654627078612164E-2</v>
      </c>
      <c r="E20" s="133">
        <v>2.0418562408363688E-2</v>
      </c>
      <c r="F20" s="145">
        <v>0.23745452825031008</v>
      </c>
      <c r="G20" s="133">
        <v>2.2835731527590095E-2</v>
      </c>
      <c r="H20" s="145">
        <v>0.11998272416419209</v>
      </c>
      <c r="I20" s="136">
        <v>5.224221553821419E-2</v>
      </c>
      <c r="J20" s="145">
        <v>2.3248574181892443E-2</v>
      </c>
      <c r="K20" s="141">
        <v>7.1765282613755033E-2</v>
      </c>
      <c r="L20" s="145">
        <v>-4.5860093965741949E-2</v>
      </c>
      <c r="M20" s="136">
        <v>7.0033826016106498E-2</v>
      </c>
      <c r="N20" s="145">
        <v>5.392966280885534E-2</v>
      </c>
    </row>
    <row r="21" spans="1:14" ht="21" customHeight="1" x14ac:dyDescent="0.35">
      <c r="A21" s="1" t="s">
        <v>22</v>
      </c>
      <c r="B21" s="153">
        <v>6</v>
      </c>
      <c r="C21" s="163">
        <v>4.0743086742877771E-2</v>
      </c>
      <c r="D21" s="145">
        <v>4.3183637905048824E-2</v>
      </c>
      <c r="E21" s="133">
        <v>2.3614976053653217E-2</v>
      </c>
      <c r="F21" s="145">
        <v>0.22045550243620196</v>
      </c>
      <c r="G21" s="133">
        <v>3.486549319252763E-2</v>
      </c>
      <c r="H21" s="145">
        <v>0.1033540003091783</v>
      </c>
      <c r="I21" s="136">
        <v>2.5489935689967214E-2</v>
      </c>
      <c r="J21" s="145">
        <v>8.826915063460292E-3</v>
      </c>
      <c r="K21" s="141">
        <v>0.14518860099648018</v>
      </c>
      <c r="L21" s="145">
        <v>-0.24463386468886533</v>
      </c>
      <c r="M21" s="136">
        <v>0.10486457461688925</v>
      </c>
      <c r="N21" s="145">
        <v>-7.4285313353005977E-2</v>
      </c>
    </row>
    <row r="22" spans="1:14" ht="21" customHeight="1" x14ac:dyDescent="0.35">
      <c r="A22" s="1" t="s">
        <v>23</v>
      </c>
      <c r="B22" s="153">
        <v>9</v>
      </c>
      <c r="C22" s="163">
        <v>2.9200851096750961E-2</v>
      </c>
      <c r="D22" s="145">
        <v>2.356844226192694E-2</v>
      </c>
      <c r="E22" s="133">
        <v>2.1690265993997766E-2</v>
      </c>
      <c r="F22" s="145">
        <v>0.24864570244564091</v>
      </c>
      <c r="G22" s="133">
        <v>2.678217461041638E-2</v>
      </c>
      <c r="H22" s="145">
        <v>9.5691904438752917E-2</v>
      </c>
      <c r="I22" s="136">
        <v>1.1070220460487666E-2</v>
      </c>
      <c r="J22" s="145">
        <v>7.5884676809279725E-2</v>
      </c>
      <c r="K22" s="141">
        <v>0.36886562866834505</v>
      </c>
      <c r="L22" s="145">
        <v>-9.0450938357967567E-2</v>
      </c>
      <c r="M22" s="136">
        <v>0.16777360095847821</v>
      </c>
      <c r="N22" s="145">
        <v>1.5668382941513737E-2</v>
      </c>
    </row>
    <row r="23" spans="1:14" ht="21" customHeight="1" x14ac:dyDescent="0.35">
      <c r="A23" s="1" t="s">
        <v>24</v>
      </c>
      <c r="B23" s="153">
        <v>12</v>
      </c>
      <c r="C23" s="163">
        <v>3.5489792535000404E-2</v>
      </c>
      <c r="D23" s="145">
        <v>6.2938026073987866E-2</v>
      </c>
      <c r="E23" s="133">
        <v>2.3695714131875444E-2</v>
      </c>
      <c r="F23" s="145">
        <v>0.16005737452152544</v>
      </c>
      <c r="G23" s="133">
        <v>3.0619247052766634E-2</v>
      </c>
      <c r="H23" s="145">
        <v>0.1027755180669202</v>
      </c>
      <c r="I23" s="136">
        <v>3.6166864772902506E-2</v>
      </c>
      <c r="J23" s="145">
        <v>2.7643174275058181E-2</v>
      </c>
      <c r="K23" s="141">
        <v>-5.223083789072646E-2</v>
      </c>
      <c r="L23" s="145">
        <v>0.32312641661183006</v>
      </c>
      <c r="M23" s="136">
        <v>0.16233938147225005</v>
      </c>
      <c r="N23" s="145">
        <v>2.114593120113548E-2</v>
      </c>
    </row>
    <row r="24" spans="1:14" ht="21" customHeight="1" x14ac:dyDescent="0.35">
      <c r="A24" s="1" t="s">
        <v>25</v>
      </c>
      <c r="B24" s="153">
        <v>19</v>
      </c>
      <c r="C24" s="163">
        <v>4.2187665249898594E-2</v>
      </c>
      <c r="D24" s="145">
        <v>3.8499220207563849E-2</v>
      </c>
      <c r="E24" s="133">
        <v>1.4427748408605195E-2</v>
      </c>
      <c r="F24" s="145">
        <v>0.17801312462120411</v>
      </c>
      <c r="G24" s="133">
        <v>3.1398004353477782E-2</v>
      </c>
      <c r="H24" s="145">
        <v>9.1832950621138942E-2</v>
      </c>
      <c r="I24" s="136">
        <v>5.2365993158651404E-2</v>
      </c>
      <c r="J24" s="145">
        <v>3.2422646589165098E-2</v>
      </c>
      <c r="K24" s="141">
        <v>3.8796522120380629E-2</v>
      </c>
      <c r="L24" s="145">
        <v>-0.11710717478766199</v>
      </c>
      <c r="M24" s="136">
        <v>9.224999713085337E-2</v>
      </c>
      <c r="N24" s="145">
        <v>8.7996476804196519E-2</v>
      </c>
    </row>
    <row r="25" spans="1:14" ht="21" customHeight="1" x14ac:dyDescent="0.35">
      <c r="A25" s="1" t="s">
        <v>26</v>
      </c>
      <c r="B25" s="153">
        <v>12</v>
      </c>
      <c r="C25" s="163">
        <v>3.3482203283573098E-2</v>
      </c>
      <c r="D25" s="145">
        <v>1.8464271133998414E-2</v>
      </c>
      <c r="E25" s="133">
        <v>1.4580220868057154E-2</v>
      </c>
      <c r="F25" s="145">
        <v>0.13799931957626024</v>
      </c>
      <c r="G25" s="133">
        <v>2.5215061329941359E-2</v>
      </c>
      <c r="H25" s="145">
        <v>7.0202876238081149E-2</v>
      </c>
      <c r="I25" s="136">
        <v>3.2998870555313871E-2</v>
      </c>
      <c r="J25" s="145">
        <v>2.4839755593840593E-2</v>
      </c>
      <c r="K25" s="141">
        <v>0.13418647950530019</v>
      </c>
      <c r="L25" s="145">
        <v>0.1322247845612331</v>
      </c>
      <c r="M25" s="136">
        <v>7.7205054256598585E-2</v>
      </c>
      <c r="N25" s="145">
        <v>-3.2544833147728741E-2</v>
      </c>
    </row>
    <row r="26" spans="1:14" ht="21" customHeight="1" x14ac:dyDescent="0.35">
      <c r="A26" s="1" t="s">
        <v>27</v>
      </c>
      <c r="B26" s="153">
        <v>22</v>
      </c>
      <c r="C26" s="163">
        <v>1.9034595950030164E-2</v>
      </c>
      <c r="D26" s="145">
        <v>3.9026244881335291E-2</v>
      </c>
      <c r="E26" s="133">
        <v>4.9682791365677145E-3</v>
      </c>
      <c r="F26" s="145">
        <v>0.22074174101760302</v>
      </c>
      <c r="G26" s="133">
        <v>1.4178228515103647E-2</v>
      </c>
      <c r="H26" s="145">
        <v>0.10119342642011021</v>
      </c>
      <c r="I26" s="136">
        <v>5.2256411913310458E-2</v>
      </c>
      <c r="J26" s="145">
        <v>1.7827161349946191E-2</v>
      </c>
      <c r="K26" s="141">
        <v>8.7120572220420231E-2</v>
      </c>
      <c r="L26" s="145">
        <v>2.135910895753404E-2</v>
      </c>
      <c r="M26" s="136">
        <v>0.12763981914312286</v>
      </c>
      <c r="N26" s="145">
        <v>-1.5738302175855999E-2</v>
      </c>
    </row>
    <row r="27" spans="1:14" ht="21" customHeight="1" x14ac:dyDescent="0.35">
      <c r="A27" s="1" t="s">
        <v>28</v>
      </c>
      <c r="B27" s="153">
        <v>18</v>
      </c>
      <c r="C27" s="163">
        <v>3.6848103036967915E-2</v>
      </c>
      <c r="D27" s="145">
        <v>2.9573600166331291E-2</v>
      </c>
      <c r="E27" s="133">
        <v>1.774417205618271E-2</v>
      </c>
      <c r="F27" s="145">
        <v>0.16472358783987162</v>
      </c>
      <c r="G27" s="133">
        <v>2.8702200297926788E-2</v>
      </c>
      <c r="H27" s="145">
        <v>8.65875915498205E-2</v>
      </c>
      <c r="I27" s="136">
        <v>5.9941405329387909E-2</v>
      </c>
      <c r="J27" s="145">
        <v>1.5223530046063898E-2</v>
      </c>
      <c r="K27" s="141">
        <v>8.3563814481093956E-2</v>
      </c>
      <c r="L27" s="145">
        <v>-5.1655147326300332E-2</v>
      </c>
      <c r="M27" s="136">
        <v>0.12332845970107625</v>
      </c>
      <c r="N27" s="145">
        <v>2.2868404826918029E-2</v>
      </c>
    </row>
    <row r="28" spans="1:14" ht="21" customHeight="1" x14ac:dyDescent="0.35">
      <c r="A28" s="1" t="s">
        <v>29</v>
      </c>
      <c r="B28" s="153">
        <v>14</v>
      </c>
      <c r="C28" s="163">
        <v>4.0197276128561749E-2</v>
      </c>
      <c r="D28" s="145">
        <v>4.2587383319990069E-2</v>
      </c>
      <c r="E28" s="133">
        <v>3.8999391875350252E-2</v>
      </c>
      <c r="F28" s="145">
        <v>0.21012284454203042</v>
      </c>
      <c r="G28" s="133">
        <v>3.9777281405881784E-2</v>
      </c>
      <c r="H28" s="145">
        <v>0.10128367880556294</v>
      </c>
      <c r="I28" s="136">
        <v>3.5839659394245493E-2</v>
      </c>
      <c r="J28" s="145">
        <v>3.3079804012116291E-2</v>
      </c>
      <c r="K28" s="141">
        <v>0.13498478468885211</v>
      </c>
      <c r="L28" s="145">
        <v>-5.7902774242809894E-2</v>
      </c>
      <c r="M28" s="136">
        <v>0.14826052389664518</v>
      </c>
      <c r="N28" s="145">
        <v>8.4177799530585507E-3</v>
      </c>
    </row>
    <row r="29" spans="1:14" ht="21" customHeight="1" x14ac:dyDescent="0.35">
      <c r="A29" s="1" t="s">
        <v>30</v>
      </c>
      <c r="B29" s="153">
        <v>8</v>
      </c>
      <c r="C29" s="163">
        <v>3.2670762169817964E-2</v>
      </c>
      <c r="D29" s="145">
        <v>3.6934799909268234E-2</v>
      </c>
      <c r="E29" s="133">
        <v>2.3603526756079143E-2</v>
      </c>
      <c r="F29" s="145">
        <v>0.20556633629839943</v>
      </c>
      <c r="G29" s="133">
        <v>2.9286086058202647E-2</v>
      </c>
      <c r="H29" s="145">
        <v>9.9535140074406545E-2</v>
      </c>
      <c r="I29" s="136">
        <v>3.5956313524954063E-2</v>
      </c>
      <c r="J29" s="145">
        <v>3.5033480198143147E-2</v>
      </c>
      <c r="K29" s="141">
        <v>-0.11101250428064761</v>
      </c>
      <c r="L29" s="145">
        <v>9.19023136246786E-2</v>
      </c>
      <c r="M29" s="136">
        <v>2.6018239945558012E-2</v>
      </c>
      <c r="N29" s="145">
        <v>9.2913820042277953E-2</v>
      </c>
    </row>
    <row r="30" spans="1:14" ht="21" customHeight="1" x14ac:dyDescent="0.35">
      <c r="A30" s="1" t="s">
        <v>31</v>
      </c>
      <c r="B30" s="153">
        <v>30</v>
      </c>
      <c r="C30" s="163">
        <v>3.4318989060829412E-2</v>
      </c>
      <c r="D30" s="145">
        <v>3.3523204904838844E-2</v>
      </c>
      <c r="E30" s="133">
        <v>1.2047950690208316E-2</v>
      </c>
      <c r="F30" s="145">
        <v>0.1953062036631408</v>
      </c>
      <c r="G30" s="133">
        <v>2.5899580455062476E-2</v>
      </c>
      <c r="H30" s="145">
        <v>9.3858333052724882E-2</v>
      </c>
      <c r="I30" s="136">
        <v>4.9349319537429603E-2</v>
      </c>
      <c r="J30" s="145">
        <v>2.7717806109497634E-2</v>
      </c>
      <c r="K30" s="141">
        <v>-5.3985871301309621E-2</v>
      </c>
      <c r="L30" s="145">
        <v>-0.10571666028404038</v>
      </c>
      <c r="M30" s="136">
        <v>9.4283936558847189E-2</v>
      </c>
      <c r="N30" s="145">
        <v>5.5062626849238634E-2</v>
      </c>
    </row>
    <row r="31" spans="1:14" ht="21" customHeight="1" x14ac:dyDescent="0.35">
      <c r="A31" s="1" t="s">
        <v>32</v>
      </c>
      <c r="B31" s="153">
        <v>8</v>
      </c>
      <c r="C31" s="163">
        <v>3.8131302819111465E-2</v>
      </c>
      <c r="D31" s="145">
        <v>1.0869076521895445E-2</v>
      </c>
      <c r="E31" s="133">
        <v>1.2926349678881831E-2</v>
      </c>
      <c r="F31" s="145">
        <v>9.9281798407081887E-2</v>
      </c>
      <c r="G31" s="133">
        <v>2.6104344223900951E-2</v>
      </c>
      <c r="H31" s="145">
        <v>5.2514858863096273E-2</v>
      </c>
      <c r="I31" s="136">
        <v>3.9588471451868654E-2</v>
      </c>
      <c r="J31" s="145">
        <v>-1.7405495717432724E-3</v>
      </c>
      <c r="K31" s="141">
        <v>0.24851663186642514</v>
      </c>
      <c r="L31" s="145">
        <v>-5.429885711575852E-2</v>
      </c>
      <c r="M31" s="136">
        <v>0.10727982536595941</v>
      </c>
      <c r="N31" s="145">
        <v>6.7293810474581467E-2</v>
      </c>
    </row>
    <row r="32" spans="1:14" ht="19.25" customHeight="1" x14ac:dyDescent="0.35">
      <c r="A32" s="34" t="s">
        <v>33</v>
      </c>
      <c r="B32" s="153">
        <v>21</v>
      </c>
      <c r="C32" s="163">
        <v>2.5850741559480604E-2</v>
      </c>
      <c r="D32" s="145">
        <v>3.9824112767417041E-2</v>
      </c>
      <c r="E32" s="163">
        <v>1.6457031456425367E-2</v>
      </c>
      <c r="F32" s="145">
        <v>0.1952059001556786</v>
      </c>
      <c r="G32" s="133">
        <v>2.2183095236294432E-2</v>
      </c>
      <c r="H32" s="145">
        <v>0.10015097526901955</v>
      </c>
      <c r="I32" s="135">
        <v>4.3497827284226513E-2</v>
      </c>
      <c r="J32" s="145">
        <v>1.0059717045408933E-2</v>
      </c>
      <c r="K32" s="139">
        <v>-5.1494834236665753E-2</v>
      </c>
      <c r="L32" s="145">
        <v>0.1894089574155654</v>
      </c>
      <c r="M32" s="135">
        <v>0.15516119825581198</v>
      </c>
      <c r="N32" s="145">
        <v>2.1533675491907628E-2</v>
      </c>
    </row>
    <row r="33" spans="1:16" s="5" customFormat="1" ht="19.5" customHeight="1" x14ac:dyDescent="0.4">
      <c r="A33" s="53" t="s">
        <v>34</v>
      </c>
      <c r="B33" s="154">
        <f>SUM(B15:B32)</f>
        <v>293</v>
      </c>
      <c r="C33" s="140">
        <v>2.5121853710461359E-2</v>
      </c>
      <c r="D33" s="146">
        <v>3.9813567507255121E-2</v>
      </c>
      <c r="E33" s="134">
        <v>2.0409284317653976E-2</v>
      </c>
      <c r="F33" s="146">
        <v>0.27216199435352872</v>
      </c>
      <c r="G33" s="138">
        <v>2.3826997737140476E-2</v>
      </c>
      <c r="H33" s="146">
        <v>0.10344200619209951</v>
      </c>
      <c r="I33" s="137">
        <v>4.1712541863238202E-2</v>
      </c>
      <c r="J33" s="146">
        <v>3.1148335627427495E-2</v>
      </c>
      <c r="K33" s="137">
        <v>7.623408415602384E-2</v>
      </c>
      <c r="L33" s="146">
        <v>2.9462258965294995E-2</v>
      </c>
      <c r="M33" s="137">
        <v>9.9561493727169423E-2</v>
      </c>
      <c r="N33" s="146">
        <v>3.7591833415327361E-2</v>
      </c>
      <c r="P33" s="1"/>
    </row>
    <row r="34" spans="1:16" ht="13.5" customHeight="1" x14ac:dyDescent="0.35">
      <c r="A34" s="12"/>
      <c r="B34" s="9"/>
      <c r="C34" s="9"/>
      <c r="D34" s="60"/>
      <c r="E34" s="6"/>
      <c r="F34" s="63"/>
      <c r="G34" s="10"/>
      <c r="H34" s="63"/>
      <c r="I34" s="13"/>
      <c r="J34" s="63"/>
      <c r="K34" s="63"/>
      <c r="L34" s="63"/>
      <c r="M34" s="8"/>
      <c r="N34" s="36"/>
    </row>
    <row r="35" spans="1:16" ht="15" customHeight="1" x14ac:dyDescent="0.35">
      <c r="A35" s="73" t="s">
        <v>35</v>
      </c>
      <c r="B35" s="158"/>
      <c r="C35" s="156"/>
      <c r="D35" s="61"/>
      <c r="E35" s="2"/>
      <c r="F35" s="64"/>
      <c r="G35" s="2"/>
      <c r="H35" s="64"/>
      <c r="I35" s="2"/>
      <c r="J35" s="64"/>
      <c r="K35" s="64"/>
      <c r="L35" s="64"/>
      <c r="M35" s="2"/>
      <c r="N35" s="64"/>
    </row>
    <row r="36" spans="1:16" x14ac:dyDescent="0.3">
      <c r="C36" s="157"/>
      <c r="D36" s="62"/>
    </row>
    <row r="37" spans="1:16" x14ac:dyDescent="0.3">
      <c r="C37" s="157"/>
      <c r="D37" s="62"/>
    </row>
    <row r="38" spans="1:16" x14ac:dyDescent="0.3">
      <c r="C38" s="157"/>
      <c r="D38" s="62"/>
      <c r="F38" s="1"/>
      <c r="H38" s="1"/>
      <c r="J38" s="1"/>
      <c r="K38" s="1"/>
      <c r="L38" s="1"/>
    </row>
    <row r="39" spans="1:16" x14ac:dyDescent="0.3">
      <c r="C39" s="157"/>
      <c r="D39" s="62"/>
      <c r="H39" s="1"/>
    </row>
    <row r="40" spans="1:16" x14ac:dyDescent="0.3">
      <c r="C40" s="157"/>
      <c r="D40" s="62"/>
      <c r="H40" s="1"/>
    </row>
    <row r="41" spans="1:16" x14ac:dyDescent="0.3">
      <c r="H41" s="1"/>
    </row>
  </sheetData>
  <phoneticPr fontId="1" type="noConversion"/>
  <pageMargins left="0.55118110236220474" right="0.35433070866141736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40"/>
  <sheetViews>
    <sheetView tabSelected="1" zoomScale="85" zoomScaleNormal="85" workbookViewId="0">
      <pane xSplit="1" ySplit="13" topLeftCell="B14" activePane="bottomRight" state="frozen"/>
      <selection pane="topRight" activeCell="B1" sqref="B1"/>
      <selection pane="bottomLeft" activeCell="A13" sqref="A13"/>
      <selection pane="bottomRight" activeCell="O17" sqref="O17"/>
    </sheetView>
  </sheetViews>
  <sheetFormatPr defaultColWidth="9.1328125" defaultRowHeight="12.4" x14ac:dyDescent="0.3"/>
  <cols>
    <col min="1" max="1" width="36.1328125" style="1" customWidth="1"/>
    <col min="2" max="2" width="5.33203125" style="1" customWidth="1"/>
    <col min="3" max="3" width="8.53125" style="1" customWidth="1"/>
    <col min="4" max="4" width="5.33203125" style="1" customWidth="1"/>
    <col min="5" max="5" width="9.33203125" style="35" customWidth="1"/>
    <col min="6" max="6" width="5.53125" style="1" customWidth="1"/>
    <col min="7" max="7" width="9.1328125" style="35" customWidth="1"/>
    <col min="8" max="8" width="5.53125" style="1" customWidth="1"/>
    <col min="9" max="9" width="9.6640625" style="35" customWidth="1"/>
    <col min="10" max="10" width="6.46484375" style="1" customWidth="1"/>
    <col min="11" max="11" width="5.53125" style="35" customWidth="1"/>
    <col min="12" max="12" width="5.1328125" style="1" customWidth="1"/>
    <col min="13" max="13" width="6.53125" style="35" customWidth="1"/>
    <col min="14" max="14" width="5.86328125" style="1" customWidth="1"/>
    <col min="15" max="15" width="8.33203125" style="35" customWidth="1"/>
    <col min="16" max="16" width="5.33203125" style="1" customWidth="1"/>
    <col min="17" max="19" width="5.1328125" style="35" customWidth="1"/>
    <col min="20" max="20" width="5.53125" style="35" customWidth="1"/>
    <col min="21" max="21" width="7.19921875" style="35" customWidth="1"/>
    <col min="22" max="22" width="5.53125" style="35" customWidth="1"/>
    <col min="23" max="23" width="6.33203125" style="35" customWidth="1"/>
    <col min="24" max="24" width="8.19921875" style="1" customWidth="1"/>
    <col min="25" max="25" width="8.19921875" style="35" customWidth="1"/>
    <col min="26" max="26" width="5.19921875" style="1" customWidth="1"/>
    <col min="27" max="27" width="6.86328125" style="1" customWidth="1"/>
    <col min="28" max="16384" width="9.1328125" style="1"/>
  </cols>
  <sheetData>
    <row r="1" spans="1:29" x14ac:dyDescent="0.3">
      <c r="A1" s="3" t="s">
        <v>0</v>
      </c>
    </row>
    <row r="2" spans="1:29" x14ac:dyDescent="0.3">
      <c r="A2" s="4">
        <v>44237</v>
      </c>
    </row>
    <row r="3" spans="1:29" ht="6" customHeight="1" x14ac:dyDescent="0.3"/>
    <row r="4" spans="1:29" ht="20.25" x14ac:dyDescent="0.55000000000000004">
      <c r="A4" s="148" t="s">
        <v>36</v>
      </c>
      <c r="B4" s="6"/>
      <c r="C4" s="6"/>
      <c r="D4" s="6"/>
      <c r="E4" s="36"/>
      <c r="F4" s="6"/>
      <c r="G4" s="36"/>
      <c r="H4" s="6"/>
      <c r="I4" s="36"/>
      <c r="J4" s="6"/>
      <c r="K4" s="36"/>
      <c r="L4" s="6"/>
      <c r="M4" s="36"/>
      <c r="N4" s="6"/>
      <c r="O4" s="36"/>
      <c r="P4" s="6"/>
      <c r="Q4" s="36"/>
      <c r="R4" s="36"/>
      <c r="S4" s="36"/>
      <c r="T4" s="36"/>
      <c r="U4" s="36"/>
      <c r="V4" s="36"/>
      <c r="W4" s="36"/>
      <c r="X4" s="6"/>
      <c r="Y4" s="36"/>
    </row>
    <row r="5" spans="1:29" ht="18.5" customHeight="1" x14ac:dyDescent="0.35">
      <c r="A5" s="170" t="s">
        <v>3</v>
      </c>
      <c r="B5" s="6"/>
      <c r="C5" s="6"/>
      <c r="D5" s="6"/>
      <c r="E5" s="36"/>
      <c r="F5" s="6"/>
      <c r="G5" s="36"/>
      <c r="H5" s="6"/>
      <c r="I5" s="36"/>
      <c r="J5" s="6"/>
      <c r="K5" s="36"/>
      <c r="L5" s="6"/>
      <c r="M5" s="36"/>
      <c r="N5" s="6"/>
      <c r="O5" s="36"/>
      <c r="P5" s="6"/>
      <c r="Q5" s="36"/>
      <c r="R5" s="36"/>
      <c r="S5" s="36"/>
      <c r="T5" s="36"/>
      <c r="U5" s="36"/>
      <c r="V5" s="36"/>
      <c r="W5" s="36"/>
      <c r="X5" s="6"/>
      <c r="Y5" s="36"/>
    </row>
    <row r="6" spans="1:29" ht="18.5" customHeight="1" x14ac:dyDescent="0.35">
      <c r="A6" s="6" t="s">
        <v>4</v>
      </c>
      <c r="B6" s="6"/>
      <c r="C6" s="6"/>
      <c r="D6" s="6"/>
      <c r="E6" s="36"/>
      <c r="F6" s="6"/>
      <c r="G6" s="36"/>
      <c r="H6" s="6"/>
      <c r="I6" s="36"/>
      <c r="J6" s="6"/>
      <c r="K6" s="36"/>
      <c r="L6" s="6"/>
      <c r="M6" s="36"/>
      <c r="N6" s="6"/>
      <c r="O6" s="36"/>
      <c r="P6" s="6"/>
      <c r="Q6" s="36"/>
      <c r="R6" s="36"/>
      <c r="S6" s="36"/>
      <c r="T6" s="36"/>
      <c r="U6" s="36"/>
      <c r="V6" s="36"/>
      <c r="W6" s="36"/>
      <c r="X6" s="6"/>
      <c r="Y6" s="36"/>
    </row>
    <row r="7" spans="1:29" ht="12" customHeight="1" x14ac:dyDescent="0.35">
      <c r="A7" s="6"/>
      <c r="B7" s="6"/>
      <c r="C7" s="6"/>
      <c r="D7" s="6"/>
      <c r="E7" s="36"/>
      <c r="F7" s="6"/>
      <c r="G7" s="36"/>
      <c r="H7" s="6"/>
      <c r="I7" s="36"/>
      <c r="J7" s="6"/>
      <c r="K7" s="36"/>
      <c r="L7" s="6"/>
      <c r="M7" s="36"/>
      <c r="N7" s="6"/>
      <c r="O7" s="36"/>
      <c r="P7" s="6"/>
      <c r="Q7" s="36"/>
      <c r="R7" s="36"/>
      <c r="S7" s="36"/>
      <c r="T7" s="36"/>
      <c r="U7" s="36"/>
      <c r="V7" s="36"/>
      <c r="W7" s="36"/>
      <c r="X7" s="6"/>
      <c r="Y7" s="36"/>
    </row>
    <row r="8" spans="1:29" ht="14.55" customHeight="1" x14ac:dyDescent="0.35">
      <c r="A8" s="21" t="s">
        <v>5</v>
      </c>
      <c r="B8" s="109" t="s">
        <v>6</v>
      </c>
      <c r="C8" s="110" t="s">
        <v>37</v>
      </c>
      <c r="D8" s="22" t="s">
        <v>38</v>
      </c>
      <c r="E8" s="43"/>
      <c r="F8" s="22" t="s">
        <v>39</v>
      </c>
      <c r="G8" s="43"/>
      <c r="H8" s="22" t="s">
        <v>40</v>
      </c>
      <c r="I8" s="43"/>
      <c r="J8" s="22" t="s">
        <v>41</v>
      </c>
      <c r="K8" s="43"/>
      <c r="L8" s="22" t="s">
        <v>42</v>
      </c>
      <c r="M8" s="49"/>
      <c r="N8" s="22" t="s">
        <v>43</v>
      </c>
      <c r="O8" s="49"/>
      <c r="P8" s="22" t="s">
        <v>65</v>
      </c>
      <c r="Q8" s="49"/>
      <c r="R8" s="74" t="s">
        <v>44</v>
      </c>
      <c r="S8" s="49"/>
      <c r="T8" s="76" t="s">
        <v>45</v>
      </c>
      <c r="U8" s="49"/>
      <c r="V8" s="121" t="s">
        <v>46</v>
      </c>
      <c r="W8" s="122"/>
      <c r="X8" s="76" t="s">
        <v>47</v>
      </c>
      <c r="Y8" s="49"/>
      <c r="Z8" s="74" t="s">
        <v>48</v>
      </c>
      <c r="AA8" s="49"/>
    </row>
    <row r="9" spans="1:29" ht="14.55" customHeight="1" x14ac:dyDescent="0.35">
      <c r="A9" s="23"/>
      <c r="B9" s="111">
        <v>2021</v>
      </c>
      <c r="C9" s="112" t="s">
        <v>13</v>
      </c>
      <c r="D9" s="24" t="s">
        <v>49</v>
      </c>
      <c r="E9" s="44"/>
      <c r="F9" s="24" t="s">
        <v>50</v>
      </c>
      <c r="G9" s="44"/>
      <c r="H9" s="24" t="s">
        <v>51</v>
      </c>
      <c r="I9" s="44"/>
      <c r="J9" s="24" t="s">
        <v>52</v>
      </c>
      <c r="K9" s="44"/>
      <c r="L9" s="24" t="s">
        <v>49</v>
      </c>
      <c r="M9" s="50"/>
      <c r="N9" s="24" t="s">
        <v>53</v>
      </c>
      <c r="O9" s="50"/>
      <c r="P9" s="24" t="s">
        <v>54</v>
      </c>
      <c r="Q9" s="50"/>
      <c r="R9" s="75" t="s">
        <v>55</v>
      </c>
      <c r="S9" s="50"/>
      <c r="T9" s="77" t="s">
        <v>56</v>
      </c>
      <c r="U9" s="50"/>
      <c r="V9" s="123" t="s">
        <v>57</v>
      </c>
      <c r="W9" s="124"/>
      <c r="X9" s="77" t="s">
        <v>58</v>
      </c>
      <c r="Y9" s="50"/>
      <c r="Z9" s="75" t="s">
        <v>59</v>
      </c>
      <c r="AA9" s="50"/>
    </row>
    <row r="10" spans="1:29" ht="14.55" customHeight="1" x14ac:dyDescent="0.35">
      <c r="A10" s="23"/>
      <c r="B10" s="111"/>
      <c r="C10" s="113" t="s">
        <v>60</v>
      </c>
      <c r="D10" s="85"/>
      <c r="E10" s="45"/>
      <c r="F10" s="25" t="s">
        <v>49</v>
      </c>
      <c r="G10" s="45"/>
      <c r="H10" s="25" t="s">
        <v>49</v>
      </c>
      <c r="I10" s="45"/>
      <c r="J10" s="25" t="s">
        <v>49</v>
      </c>
      <c r="K10" s="45"/>
      <c r="L10" s="86"/>
      <c r="M10" s="79"/>
      <c r="N10" s="86" t="s">
        <v>64</v>
      </c>
      <c r="O10" s="79"/>
      <c r="P10" s="25" t="s">
        <v>61</v>
      </c>
      <c r="Q10" s="79"/>
      <c r="R10" s="86" t="s">
        <v>62</v>
      </c>
      <c r="S10" s="79"/>
      <c r="T10" s="78" t="s">
        <v>61</v>
      </c>
      <c r="U10" s="79"/>
      <c r="V10" s="25" t="s">
        <v>49</v>
      </c>
      <c r="W10" s="125"/>
      <c r="X10" s="78"/>
      <c r="Y10" s="79"/>
      <c r="Z10" s="86"/>
      <c r="AA10" s="79"/>
    </row>
    <row r="11" spans="1:29" ht="14.55" customHeight="1" x14ac:dyDescent="0.35">
      <c r="A11" s="26"/>
      <c r="B11" s="111" t="s">
        <v>13</v>
      </c>
      <c r="C11" s="112">
        <v>2019</v>
      </c>
      <c r="D11" s="27">
        <v>2019</v>
      </c>
      <c r="E11" s="44">
        <v>2020</v>
      </c>
      <c r="F11" s="27">
        <v>2019</v>
      </c>
      <c r="G11" s="44">
        <v>2020</v>
      </c>
      <c r="H11" s="27">
        <v>2019</v>
      </c>
      <c r="I11" s="44">
        <v>2020</v>
      </c>
      <c r="J11" s="27">
        <v>2019</v>
      </c>
      <c r="K11" s="44">
        <v>2020</v>
      </c>
      <c r="L11" s="27">
        <v>2019</v>
      </c>
      <c r="M11" s="44">
        <v>2020</v>
      </c>
      <c r="N11" s="27">
        <v>2019</v>
      </c>
      <c r="O11" s="44">
        <v>2020</v>
      </c>
      <c r="P11" s="27">
        <v>2019</v>
      </c>
      <c r="Q11" s="44">
        <v>2020</v>
      </c>
      <c r="R11" s="27">
        <v>2019</v>
      </c>
      <c r="S11" s="44">
        <v>2020</v>
      </c>
      <c r="T11" s="27">
        <v>2019</v>
      </c>
      <c r="U11" s="44">
        <v>2020</v>
      </c>
      <c r="V11" s="27">
        <v>2019</v>
      </c>
      <c r="W11" s="44">
        <v>2020</v>
      </c>
      <c r="X11" s="27">
        <v>2019</v>
      </c>
      <c r="Y11" s="44">
        <v>2020</v>
      </c>
      <c r="Z11" s="27">
        <v>2019</v>
      </c>
      <c r="AA11" s="44">
        <v>2020</v>
      </c>
    </row>
    <row r="12" spans="1:29" ht="14.55" customHeight="1" x14ac:dyDescent="0.35">
      <c r="A12" s="26"/>
      <c r="B12" s="111"/>
      <c r="C12" s="112"/>
      <c r="D12" s="28"/>
      <c r="E12" s="38" t="s">
        <v>15</v>
      </c>
      <c r="F12" s="28"/>
      <c r="G12" s="38" t="s">
        <v>15</v>
      </c>
      <c r="H12" s="28"/>
      <c r="I12" s="38" t="s">
        <v>15</v>
      </c>
      <c r="J12" s="28"/>
      <c r="K12" s="38" t="s">
        <v>15</v>
      </c>
      <c r="L12" s="28"/>
      <c r="M12" s="38" t="s">
        <v>15</v>
      </c>
      <c r="N12" s="28"/>
      <c r="O12" s="38" t="s">
        <v>15</v>
      </c>
      <c r="P12" s="28"/>
      <c r="Q12" s="38" t="s">
        <v>15</v>
      </c>
      <c r="R12" s="28"/>
      <c r="S12" s="38" t="s">
        <v>15</v>
      </c>
      <c r="T12" s="28"/>
      <c r="U12" s="38" t="s">
        <v>15</v>
      </c>
      <c r="V12" s="28"/>
      <c r="W12" s="38" t="s">
        <v>15</v>
      </c>
      <c r="X12" s="28"/>
      <c r="Y12" s="38" t="s">
        <v>15</v>
      </c>
      <c r="Z12" s="28"/>
      <c r="AA12" s="38" t="s">
        <v>15</v>
      </c>
    </row>
    <row r="13" spans="1:29" ht="14.55" customHeight="1" x14ac:dyDescent="0.35">
      <c r="A13" s="95"/>
      <c r="B13" s="114"/>
      <c r="C13" s="115"/>
      <c r="D13" s="30"/>
      <c r="E13" s="39"/>
      <c r="F13" s="29"/>
      <c r="G13" s="46"/>
      <c r="H13" s="29"/>
      <c r="I13" s="46"/>
      <c r="J13" s="29"/>
      <c r="K13" s="46"/>
      <c r="L13" s="29"/>
      <c r="M13" s="46"/>
      <c r="N13" s="30"/>
      <c r="O13" s="39"/>
      <c r="P13" s="30"/>
      <c r="Q13" s="39"/>
      <c r="R13" s="30"/>
      <c r="S13" s="39"/>
      <c r="T13" s="96"/>
      <c r="U13" s="39"/>
      <c r="V13" s="96"/>
      <c r="W13" s="39"/>
      <c r="X13" s="105"/>
      <c r="Y13" s="39"/>
      <c r="Z13" s="105"/>
      <c r="AA13" s="39"/>
    </row>
    <row r="14" spans="1:29" ht="7.25" customHeight="1" x14ac:dyDescent="0.35">
      <c r="A14" s="88"/>
      <c r="B14" s="116"/>
      <c r="C14" s="116"/>
      <c r="D14" s="87"/>
      <c r="E14" s="89"/>
      <c r="F14" s="88"/>
      <c r="G14" s="90"/>
      <c r="H14" s="88"/>
      <c r="I14" s="90"/>
      <c r="J14" s="88"/>
      <c r="K14" s="90"/>
      <c r="L14" s="88"/>
      <c r="M14" s="90"/>
      <c r="N14" s="87"/>
      <c r="O14" s="89"/>
      <c r="P14" s="87"/>
      <c r="Q14" s="89"/>
      <c r="R14" s="87"/>
      <c r="S14" s="89"/>
      <c r="T14" s="89"/>
      <c r="U14" s="89"/>
      <c r="V14" s="89"/>
      <c r="W14" s="89"/>
      <c r="X14" s="87"/>
      <c r="Y14" s="89"/>
      <c r="Z14" s="87"/>
      <c r="AA14" s="89"/>
    </row>
    <row r="15" spans="1:29" ht="17.75" customHeight="1" x14ac:dyDescent="0.35">
      <c r="A15" s="166" t="s">
        <v>16</v>
      </c>
      <c r="B15" s="164">
        <v>26</v>
      </c>
      <c r="C15" s="117">
        <v>1689725</v>
      </c>
      <c r="D15" s="91">
        <v>4921.4789388805875</v>
      </c>
      <c r="E15" s="80">
        <v>5109.8166861471545</v>
      </c>
      <c r="F15" s="91">
        <v>593.91202710500227</v>
      </c>
      <c r="G15" s="97">
        <v>1032.0081670094246</v>
      </c>
      <c r="H15" s="101">
        <v>5515.390965985589</v>
      </c>
      <c r="I15" s="97">
        <v>6141.8248531565787</v>
      </c>
      <c r="J15" s="101">
        <v>-5042.4228794626342</v>
      </c>
      <c r="K15" s="80">
        <v>-5265.701223571883</v>
      </c>
      <c r="L15" s="91">
        <v>601.00312180976186</v>
      </c>
      <c r="M15" s="80">
        <v>996.56097885750637</v>
      </c>
      <c r="N15" s="128">
        <v>1.1350445118782169</v>
      </c>
      <c r="O15" s="142">
        <v>1.8705998666962897</v>
      </c>
      <c r="P15" s="94">
        <v>88.392489902203025</v>
      </c>
      <c r="Q15" s="81">
        <v>469.69418100578497</v>
      </c>
      <c r="R15" s="92">
        <v>22</v>
      </c>
      <c r="S15" s="93">
        <v>1</v>
      </c>
      <c r="T15" s="83">
        <v>879.81062007131334</v>
      </c>
      <c r="U15" s="81">
        <v>943.1321664767936</v>
      </c>
      <c r="V15" s="131">
        <v>-344.62826791341786</v>
      </c>
      <c r="W15" s="81">
        <v>-23.679592833153322</v>
      </c>
      <c r="X15" s="91">
        <v>2886.4365503262366</v>
      </c>
      <c r="Y15" s="80">
        <v>3067.9376821672167</v>
      </c>
      <c r="Z15" s="91">
        <v>1383.7216115048307</v>
      </c>
      <c r="AA15" s="80">
        <v>1690.424181449644</v>
      </c>
      <c r="AC15" s="127"/>
    </row>
    <row r="16" spans="1:29" ht="17.75" customHeight="1" x14ac:dyDescent="0.35">
      <c r="A16" s="1" t="s">
        <v>17</v>
      </c>
      <c r="B16" s="118">
        <v>27</v>
      </c>
      <c r="C16" s="119">
        <v>479341</v>
      </c>
      <c r="D16" s="14">
        <v>3980.4272949737242</v>
      </c>
      <c r="E16" s="40">
        <v>4136.7585914828896</v>
      </c>
      <c r="F16" s="14">
        <v>1542.7117646936106</v>
      </c>
      <c r="G16" s="98">
        <v>1958.6703411558785</v>
      </c>
      <c r="H16" s="102">
        <v>5523.1390596673345</v>
      </c>
      <c r="I16" s="98">
        <v>6095.4289326387689</v>
      </c>
      <c r="J16" s="102">
        <v>-5534.2564061909998</v>
      </c>
      <c r="K16" s="40">
        <v>-5645.2003897016948</v>
      </c>
      <c r="L16" s="14">
        <v>74.095476915181465</v>
      </c>
      <c r="M16" s="40">
        <v>511.25816485549956</v>
      </c>
      <c r="N16" s="129">
        <v>0.23185236441496723</v>
      </c>
      <c r="O16" s="143">
        <v>1.6452418515659091</v>
      </c>
      <c r="P16" s="69">
        <v>-225.28429656549304</v>
      </c>
      <c r="Q16" s="70">
        <v>204.11356424758156</v>
      </c>
      <c r="R16" s="65">
        <v>22</v>
      </c>
      <c r="S16" s="66">
        <v>0</v>
      </c>
      <c r="T16" s="84">
        <v>403.06170346371374</v>
      </c>
      <c r="U16" s="70">
        <v>415.62061246586455</v>
      </c>
      <c r="V16" s="132">
        <v>-413.69296596786006</v>
      </c>
      <c r="W16" s="70">
        <v>118.24984718603248</v>
      </c>
      <c r="X16" s="14">
        <v>3206.1455206210194</v>
      </c>
      <c r="Y16" s="40">
        <v>3096.1194640141362</v>
      </c>
      <c r="Z16" s="14">
        <v>699.86502302118947</v>
      </c>
      <c r="AA16" s="40">
        <v>676.45162838146541</v>
      </c>
      <c r="AC16" s="127"/>
    </row>
    <row r="17" spans="1:29" ht="17.75" customHeight="1" x14ac:dyDescent="0.35">
      <c r="A17" s="1" t="s">
        <v>18</v>
      </c>
      <c r="B17" s="118">
        <v>17</v>
      </c>
      <c r="C17" s="119">
        <v>216752</v>
      </c>
      <c r="D17" s="14">
        <v>3917.0388277847496</v>
      </c>
      <c r="E17" s="40">
        <v>4063.0074924337496</v>
      </c>
      <c r="F17" s="14">
        <v>1798.3594153687163</v>
      </c>
      <c r="G17" s="98">
        <v>2224.5377205285304</v>
      </c>
      <c r="H17" s="102">
        <v>5715.398243153466</v>
      </c>
      <c r="I17" s="98">
        <v>6287.5452129622799</v>
      </c>
      <c r="J17" s="102">
        <v>-5700.7547796560129</v>
      </c>
      <c r="K17" s="40">
        <v>-5770.3319923230238</v>
      </c>
      <c r="L17" s="14">
        <v>63.861002435963684</v>
      </c>
      <c r="M17" s="40">
        <v>560.93600059053665</v>
      </c>
      <c r="N17" s="129">
        <v>0.17364360534403814</v>
      </c>
      <c r="O17" s="143">
        <v>1.5424156697578242</v>
      </c>
      <c r="P17" s="69">
        <v>-296.14490293053814</v>
      </c>
      <c r="Q17" s="70">
        <v>199.79977116704805</v>
      </c>
      <c r="R17" s="65">
        <v>13</v>
      </c>
      <c r="S17" s="66">
        <v>1</v>
      </c>
      <c r="T17" s="84">
        <v>451.12386506237544</v>
      </c>
      <c r="U17" s="70">
        <v>412.37912452941612</v>
      </c>
      <c r="V17" s="132">
        <v>-382.45091164095373</v>
      </c>
      <c r="W17" s="70">
        <v>174.12526758691962</v>
      </c>
      <c r="X17" s="14">
        <v>2661.6363401491103</v>
      </c>
      <c r="Y17" s="40">
        <v>2668.2660367609064</v>
      </c>
      <c r="Z17" s="14">
        <v>332.48597475455819</v>
      </c>
      <c r="AA17" s="40">
        <v>611.40842991068132</v>
      </c>
      <c r="AC17" s="127"/>
    </row>
    <row r="18" spans="1:29" ht="17.75" customHeight="1" x14ac:dyDescent="0.35">
      <c r="A18" s="1" t="s">
        <v>19</v>
      </c>
      <c r="B18" s="118">
        <v>11</v>
      </c>
      <c r="C18" s="119">
        <v>170925</v>
      </c>
      <c r="D18" s="14">
        <v>4001.807810443177</v>
      </c>
      <c r="E18" s="40">
        <v>4182.0447564721371</v>
      </c>
      <c r="F18" s="14">
        <v>1539.3886207400906</v>
      </c>
      <c r="G18" s="98">
        <v>1972.2802398712886</v>
      </c>
      <c r="H18" s="102">
        <v>5541.1964311832671</v>
      </c>
      <c r="I18" s="98">
        <v>6154.3249963434255</v>
      </c>
      <c r="J18" s="102">
        <v>-5362.9135585783242</v>
      </c>
      <c r="K18" s="40">
        <v>-5567.1317829457366</v>
      </c>
      <c r="L18" s="14">
        <v>197.45502413339184</v>
      </c>
      <c r="M18" s="40">
        <v>579.50563112476232</v>
      </c>
      <c r="N18" s="129">
        <v>0.83005410723069351</v>
      </c>
      <c r="O18" s="143">
        <v>1.79986553522432</v>
      </c>
      <c r="P18" s="69">
        <v>233.9271610355419</v>
      </c>
      <c r="Q18" s="70">
        <v>257.53400614304519</v>
      </c>
      <c r="R18" s="65">
        <v>7</v>
      </c>
      <c r="S18" s="66">
        <v>0</v>
      </c>
      <c r="T18" s="84">
        <v>395.00950709375462</v>
      </c>
      <c r="U18" s="70">
        <v>366.90361269562669</v>
      </c>
      <c r="V18" s="132">
        <v>76.17376042123739</v>
      </c>
      <c r="W18" s="70">
        <v>218.66900687436012</v>
      </c>
      <c r="X18" s="14">
        <v>3315.1206669591925</v>
      </c>
      <c r="Y18" s="40">
        <v>3711.7800204768173</v>
      </c>
      <c r="Z18" s="14">
        <v>949.65043147579343</v>
      </c>
      <c r="AA18" s="40">
        <v>1372.5610647945007</v>
      </c>
      <c r="AC18" s="127"/>
    </row>
    <row r="19" spans="1:29" ht="17.75" customHeight="1" x14ac:dyDescent="0.35">
      <c r="A19" s="1" t="s">
        <v>20</v>
      </c>
      <c r="B19" s="118">
        <v>23</v>
      </c>
      <c r="C19" s="119">
        <v>519872</v>
      </c>
      <c r="D19" s="14">
        <v>3985.2732980425949</v>
      </c>
      <c r="E19" s="40">
        <v>4191.5702326726578</v>
      </c>
      <c r="F19" s="14">
        <v>1535.9011448972055</v>
      </c>
      <c r="G19" s="98">
        <v>1937.9558814477409</v>
      </c>
      <c r="H19" s="102">
        <v>5521.1744429398004</v>
      </c>
      <c r="I19" s="98">
        <v>6129.5261141203991</v>
      </c>
      <c r="J19" s="102">
        <v>-5283.977594484797</v>
      </c>
      <c r="K19" s="40">
        <v>-5499.3036747507076</v>
      </c>
      <c r="L19" s="14">
        <v>305.63484857811153</v>
      </c>
      <c r="M19" s="40">
        <v>690.52574479871964</v>
      </c>
      <c r="N19" s="129">
        <v>0.72776948233375782</v>
      </c>
      <c r="O19" s="143">
        <v>1.7105927761364719</v>
      </c>
      <c r="P19" s="69">
        <v>-63.717607411055035</v>
      </c>
      <c r="Q19" s="70">
        <v>290.81966330173583</v>
      </c>
      <c r="R19" s="65">
        <v>19</v>
      </c>
      <c r="S19" s="66">
        <v>1</v>
      </c>
      <c r="T19" s="84">
        <v>543.27219007755753</v>
      </c>
      <c r="U19" s="70">
        <v>631.59200726332631</v>
      </c>
      <c r="V19" s="132">
        <v>-217.39197340883908</v>
      </c>
      <c r="W19" s="70">
        <v>6.8286039640526903</v>
      </c>
      <c r="X19" s="14">
        <v>3143.1294626369568</v>
      </c>
      <c r="Y19" s="40">
        <v>3389.6689954450326</v>
      </c>
      <c r="Z19" s="14">
        <v>739.83403607041726</v>
      </c>
      <c r="AA19" s="40">
        <v>1105.3105379785793</v>
      </c>
      <c r="AC19" s="127"/>
    </row>
    <row r="20" spans="1:29" ht="17.75" customHeight="1" x14ac:dyDescent="0.35">
      <c r="A20" s="1" t="s">
        <v>21</v>
      </c>
      <c r="B20" s="118">
        <v>10</v>
      </c>
      <c r="C20" s="119">
        <v>206315</v>
      </c>
      <c r="D20" s="14">
        <v>3845.7601240821077</v>
      </c>
      <c r="E20" s="40">
        <v>4090.5605506143515</v>
      </c>
      <c r="F20" s="14">
        <v>1844.0539951045732</v>
      </c>
      <c r="G20" s="98">
        <v>2281.9329665802293</v>
      </c>
      <c r="H20" s="102">
        <v>5689.8141191866798</v>
      </c>
      <c r="I20" s="98">
        <v>6372.4935171945808</v>
      </c>
      <c r="J20" s="102">
        <v>-5542.7574340207939</v>
      </c>
      <c r="K20" s="40">
        <v>-5671.6186413978621</v>
      </c>
      <c r="L20" s="14">
        <v>222.74192375736132</v>
      </c>
      <c r="M20" s="40">
        <v>817.20669849501974</v>
      </c>
      <c r="N20" s="129">
        <v>0.60264110365086021</v>
      </c>
      <c r="O20" s="143">
        <v>1.9920602100736085</v>
      </c>
      <c r="P20" s="69">
        <v>-138.45333591837723</v>
      </c>
      <c r="Q20" s="70">
        <v>451.10631800886989</v>
      </c>
      <c r="R20" s="65">
        <v>9</v>
      </c>
      <c r="S20" s="66">
        <v>0</v>
      </c>
      <c r="T20" s="84">
        <v>725.24537721445358</v>
      </c>
      <c r="U20" s="70">
        <v>691.98555606717878</v>
      </c>
      <c r="V20" s="132">
        <v>-431.73787654799702</v>
      </c>
      <c r="W20" s="70">
        <v>186.35581513704773</v>
      </c>
      <c r="X20" s="14">
        <v>5189.7729200494387</v>
      </c>
      <c r="Y20" s="40">
        <v>5469.6556236822335</v>
      </c>
      <c r="Z20" s="14">
        <v>786.47214211278867</v>
      </c>
      <c r="AA20" s="40">
        <v>1109.7254198676781</v>
      </c>
      <c r="AC20" s="127"/>
    </row>
    <row r="21" spans="1:29" ht="17.75" customHeight="1" x14ac:dyDescent="0.35">
      <c r="A21" s="1" t="s">
        <v>22</v>
      </c>
      <c r="B21" s="118">
        <v>6</v>
      </c>
      <c r="C21" s="119">
        <v>164456</v>
      </c>
      <c r="D21" s="14">
        <v>4131.3421219049478</v>
      </c>
      <c r="E21" s="40">
        <v>4309.7485041591672</v>
      </c>
      <c r="F21" s="14">
        <v>2122.8109646349176</v>
      </c>
      <c r="G21" s="98">
        <v>2590.7963224205869</v>
      </c>
      <c r="H21" s="102">
        <v>6254.1530865398645</v>
      </c>
      <c r="I21" s="98">
        <v>6900.544826579754</v>
      </c>
      <c r="J21" s="102">
        <v>-6143.4000583742763</v>
      </c>
      <c r="K21" s="40">
        <v>-6197.6273288904031</v>
      </c>
      <c r="L21" s="14">
        <v>175.57279758719656</v>
      </c>
      <c r="M21" s="40">
        <v>783.49832173955349</v>
      </c>
      <c r="N21" s="129">
        <v>0.4874400702275643</v>
      </c>
      <c r="O21" s="143">
        <v>1.6813596920467149</v>
      </c>
      <c r="P21" s="69">
        <v>-181.05754730748649</v>
      </c>
      <c r="Q21" s="70">
        <v>317.50741839762617</v>
      </c>
      <c r="R21" s="65">
        <v>5</v>
      </c>
      <c r="S21" s="66">
        <v>0</v>
      </c>
      <c r="T21" s="84">
        <v>510.76883786544727</v>
      </c>
      <c r="U21" s="70">
        <v>385.81748309578245</v>
      </c>
      <c r="V21" s="132">
        <v>-394.36080167339594</v>
      </c>
      <c r="W21" s="70">
        <v>420.9332587439801</v>
      </c>
      <c r="X21" s="14">
        <v>4506.5488641338716</v>
      </c>
      <c r="Y21" s="40">
        <v>4171.7784696210538</v>
      </c>
      <c r="Z21" s="14">
        <v>489.912195359245</v>
      </c>
      <c r="AA21" s="40">
        <v>691.81422386534996</v>
      </c>
      <c r="AC21" s="127"/>
    </row>
    <row r="22" spans="1:29" ht="17.75" customHeight="1" x14ac:dyDescent="0.35">
      <c r="A22" s="1" t="s">
        <v>23</v>
      </c>
      <c r="B22" s="118">
        <v>9</v>
      </c>
      <c r="C22" s="119">
        <v>127757</v>
      </c>
      <c r="D22" s="14">
        <v>3989.6600577659151</v>
      </c>
      <c r="E22" s="40">
        <v>4083.6901304820872</v>
      </c>
      <c r="F22" s="14">
        <v>1881.2746072622244</v>
      </c>
      <c r="G22" s="98">
        <v>2349.0454534780874</v>
      </c>
      <c r="H22" s="102">
        <v>5870.9346650281395</v>
      </c>
      <c r="I22" s="98">
        <v>6432.7355839601742</v>
      </c>
      <c r="J22" s="102">
        <v>-5587.3259390874864</v>
      </c>
      <c r="K22" s="40">
        <v>-6011.3183622032457</v>
      </c>
      <c r="L22" s="14">
        <v>387.33689739114101</v>
      </c>
      <c r="M22" s="40">
        <v>510.67260502359943</v>
      </c>
      <c r="N22" s="129">
        <v>1.0147438789320429</v>
      </c>
      <c r="O22" s="143">
        <v>1.3308990024683298</v>
      </c>
      <c r="P22" s="69">
        <v>6.1523047660793537</v>
      </c>
      <c r="Q22" s="70">
        <v>126.96760255798118</v>
      </c>
      <c r="R22" s="65">
        <v>4</v>
      </c>
      <c r="S22" s="66">
        <v>3</v>
      </c>
      <c r="T22" s="84">
        <v>624.36500544001501</v>
      </c>
      <c r="U22" s="70">
        <v>567.89060482008813</v>
      </c>
      <c r="V22" s="132">
        <v>-300.07749086155752</v>
      </c>
      <c r="W22" s="70">
        <v>30.002269934328453</v>
      </c>
      <c r="X22" s="14">
        <v>2962.9139694889518</v>
      </c>
      <c r="Y22" s="40">
        <v>3009.3380401856652</v>
      </c>
      <c r="Z22" s="14">
        <v>652.84876758220685</v>
      </c>
      <c r="AA22" s="40">
        <v>860.69647847084696</v>
      </c>
      <c r="AC22" s="127"/>
    </row>
    <row r="23" spans="1:29" ht="17.75" customHeight="1" x14ac:dyDescent="0.35">
      <c r="A23" s="1" t="s">
        <v>24</v>
      </c>
      <c r="B23" s="118">
        <v>12</v>
      </c>
      <c r="C23" s="119">
        <v>134314</v>
      </c>
      <c r="D23" s="14">
        <v>3784.0135801182305</v>
      </c>
      <c r="E23" s="40">
        <v>4022.1719254880359</v>
      </c>
      <c r="F23" s="14">
        <v>2631.6467382402429</v>
      </c>
      <c r="G23" s="98">
        <v>3052.8612058311123</v>
      </c>
      <c r="H23" s="102">
        <v>6415.6603183584739</v>
      </c>
      <c r="I23" s="98">
        <v>7075.0331313191482</v>
      </c>
      <c r="J23" s="102">
        <v>-6310.2208258260498</v>
      </c>
      <c r="K23" s="40">
        <v>-6484.6553598284609</v>
      </c>
      <c r="L23" s="14">
        <v>143.47722501005109</v>
      </c>
      <c r="M23" s="40">
        <v>650.72144378099085</v>
      </c>
      <c r="N23" s="129">
        <v>0.42077337933142644</v>
      </c>
      <c r="O23" s="143">
        <v>1.6490754716981133</v>
      </c>
      <c r="P23" s="69">
        <v>-208.21358905251873</v>
      </c>
      <c r="Q23" s="70">
        <v>251.15773486010394</v>
      </c>
      <c r="R23" s="65">
        <v>7</v>
      </c>
      <c r="S23" s="66">
        <v>1</v>
      </c>
      <c r="T23" s="84">
        <v>509.14275503670501</v>
      </c>
      <c r="U23" s="70">
        <v>673.66022901559029</v>
      </c>
      <c r="V23" s="132">
        <v>-375.91018062152864</v>
      </c>
      <c r="W23" s="70">
        <v>-23.050463838468065</v>
      </c>
      <c r="X23" s="14">
        <v>4017.68244561252</v>
      </c>
      <c r="Y23" s="40">
        <v>4102.6400821954521</v>
      </c>
      <c r="Z23" s="14">
        <v>289.58261983114198</v>
      </c>
      <c r="AA23" s="40">
        <v>470.50940333844574</v>
      </c>
      <c r="AC23" s="127"/>
    </row>
    <row r="24" spans="1:29" ht="17.75" customHeight="1" x14ac:dyDescent="0.35">
      <c r="A24" s="1" t="s">
        <v>25</v>
      </c>
      <c r="B24" s="118">
        <v>19</v>
      </c>
      <c r="C24" s="119">
        <v>249003</v>
      </c>
      <c r="D24" s="14">
        <v>3726.1037015618285</v>
      </c>
      <c r="E24" s="40">
        <v>3869.5557884844761</v>
      </c>
      <c r="F24" s="14">
        <v>2305.9481211069747</v>
      </c>
      <c r="G24" s="98">
        <v>2716.437151359622</v>
      </c>
      <c r="H24" s="102">
        <v>6032.0518226688037</v>
      </c>
      <c r="I24" s="98">
        <v>6585.9929398440991</v>
      </c>
      <c r="J24" s="102">
        <v>-5942.8962703260604</v>
      </c>
      <c r="K24" s="40">
        <v>-6135.5806958149096</v>
      </c>
      <c r="L24" s="14">
        <v>162.00608024802915</v>
      </c>
      <c r="M24" s="40">
        <v>540.25453508592273</v>
      </c>
      <c r="N24" s="129">
        <v>0.39831353614344817</v>
      </c>
      <c r="O24" s="143">
        <v>1.3806215234302839</v>
      </c>
      <c r="P24" s="69">
        <v>177.64444605085077</v>
      </c>
      <c r="Q24" s="70">
        <v>175.85731898812466</v>
      </c>
      <c r="R24" s="65">
        <v>12</v>
      </c>
      <c r="S24" s="66">
        <v>3</v>
      </c>
      <c r="T24" s="84">
        <v>574.96496026152295</v>
      </c>
      <c r="U24" s="70">
        <v>507.63243816339565</v>
      </c>
      <c r="V24" s="132">
        <v>292.75149295390014</v>
      </c>
      <c r="W24" s="70">
        <v>70.003172652538311</v>
      </c>
      <c r="X24" s="14">
        <v>3273.7316417874481</v>
      </c>
      <c r="Y24" s="40">
        <v>3561.8084922671615</v>
      </c>
      <c r="Z24" s="14">
        <v>469.64896005269014</v>
      </c>
      <c r="AA24" s="40">
        <v>884.45520736697949</v>
      </c>
      <c r="AC24" s="127"/>
    </row>
    <row r="25" spans="1:29" ht="17.75" customHeight="1" x14ac:dyDescent="0.35">
      <c r="A25" s="1" t="s">
        <v>26</v>
      </c>
      <c r="B25" s="118">
        <v>12</v>
      </c>
      <c r="C25" s="119">
        <v>164465</v>
      </c>
      <c r="D25" s="14">
        <v>3395.7620162344574</v>
      </c>
      <c r="E25" s="40">
        <v>3458.4622868087436</v>
      </c>
      <c r="F25" s="14">
        <v>2591.4632292585047</v>
      </c>
      <c r="G25" s="98">
        <v>2949.0833916030765</v>
      </c>
      <c r="H25" s="102">
        <v>5987.2252454929621</v>
      </c>
      <c r="I25" s="98">
        <v>6407.5456784118196</v>
      </c>
      <c r="J25" s="102">
        <v>-5682.120815979084</v>
      </c>
      <c r="K25" s="40">
        <v>-5823.2633083026785</v>
      </c>
      <c r="L25" s="14">
        <v>345.71489374638981</v>
      </c>
      <c r="M25" s="40">
        <v>802.4807709847081</v>
      </c>
      <c r="N25" s="129">
        <v>0.84384090234490949</v>
      </c>
      <c r="O25" s="143">
        <v>1.8345843758687796</v>
      </c>
      <c r="P25" s="69">
        <v>-67.601009333292794</v>
      </c>
      <c r="Q25" s="70">
        <v>663.97713799288601</v>
      </c>
      <c r="R25" s="65">
        <v>9</v>
      </c>
      <c r="S25" s="66">
        <v>1</v>
      </c>
      <c r="T25" s="84">
        <v>500.95765056394981</v>
      </c>
      <c r="U25" s="70">
        <v>567.19666798406956</v>
      </c>
      <c r="V25" s="132">
        <v>-143.18548019335421</v>
      </c>
      <c r="W25" s="70">
        <v>415.07919618155836</v>
      </c>
      <c r="X25" s="14">
        <v>2533.4022436384644</v>
      </c>
      <c r="Y25" s="40">
        <v>2450.9530903231689</v>
      </c>
      <c r="Z25" s="14">
        <v>829.44091448028462</v>
      </c>
      <c r="AA25" s="40">
        <v>1371.3312862919163</v>
      </c>
      <c r="AC25" s="127"/>
    </row>
    <row r="26" spans="1:29" ht="17.75" customHeight="1" x14ac:dyDescent="0.35">
      <c r="A26" s="1" t="s">
        <v>27</v>
      </c>
      <c r="B26" s="118">
        <v>22</v>
      </c>
      <c r="C26" s="119">
        <v>272898</v>
      </c>
      <c r="D26" s="14">
        <v>3652.8006801075858</v>
      </c>
      <c r="E26" s="40">
        <v>3795.3557739521725</v>
      </c>
      <c r="F26" s="14">
        <v>1899.5192342926662</v>
      </c>
      <c r="G26" s="98">
        <v>2318.8224171668535</v>
      </c>
      <c r="H26" s="102">
        <v>5552.3199144002519</v>
      </c>
      <c r="I26" s="98">
        <v>6114.1781911190265</v>
      </c>
      <c r="J26" s="102">
        <v>-5495.5844308129772</v>
      </c>
      <c r="K26" s="40">
        <v>-5593.5551011733323</v>
      </c>
      <c r="L26" s="14">
        <v>94.485851856737682</v>
      </c>
      <c r="M26" s="40">
        <v>573.37540033272501</v>
      </c>
      <c r="N26" s="129">
        <v>0.23757969999631445</v>
      </c>
      <c r="O26" s="143">
        <v>1.3953984037098142</v>
      </c>
      <c r="P26" s="69">
        <v>-306.3452278873425</v>
      </c>
      <c r="Q26" s="70">
        <v>150.02674992121598</v>
      </c>
      <c r="R26" s="65">
        <v>22</v>
      </c>
      <c r="S26" s="66">
        <v>4</v>
      </c>
      <c r="T26" s="84">
        <v>435.5913198337841</v>
      </c>
      <c r="U26" s="70">
        <v>444.89516229506995</v>
      </c>
      <c r="V26" s="132">
        <v>-260.44529457892691</v>
      </c>
      <c r="W26" s="70">
        <v>54.712749818613553</v>
      </c>
      <c r="X26" s="14">
        <v>3226.5791614449354</v>
      </c>
      <c r="Y26" s="40">
        <v>3175.7982836077949</v>
      </c>
      <c r="Z26" s="14">
        <v>281.61804044001786</v>
      </c>
      <c r="AA26" s="40">
        <v>313.91948640151264</v>
      </c>
      <c r="AC26" s="127"/>
    </row>
    <row r="27" spans="1:29" ht="17.75" customHeight="1" x14ac:dyDescent="0.35">
      <c r="A27" s="1" t="s">
        <v>28</v>
      </c>
      <c r="B27" s="118">
        <v>18</v>
      </c>
      <c r="C27" s="119">
        <v>193207</v>
      </c>
      <c r="D27" s="14">
        <v>3534.9340344811526</v>
      </c>
      <c r="E27" s="40">
        <v>3639.4747602312545</v>
      </c>
      <c r="F27" s="14">
        <v>2579.3578907596516</v>
      </c>
      <c r="G27" s="98">
        <v>3004.2389768486651</v>
      </c>
      <c r="H27" s="102">
        <v>6114.2919252408037</v>
      </c>
      <c r="I27" s="98">
        <v>6643.7137370799201</v>
      </c>
      <c r="J27" s="102">
        <v>-6143.8974778346546</v>
      </c>
      <c r="K27" s="40">
        <v>-6237.4292856884067</v>
      </c>
      <c r="L27" s="14">
        <v>123.59800628341623</v>
      </c>
      <c r="M27" s="40">
        <v>545.35291164398802</v>
      </c>
      <c r="N27" s="129">
        <v>0.3134351866435659</v>
      </c>
      <c r="O27" s="143">
        <v>1.4870021733608061</v>
      </c>
      <c r="P27" s="69">
        <v>-188.33686150087732</v>
      </c>
      <c r="Q27" s="70">
        <v>178.65294735697981</v>
      </c>
      <c r="R27" s="65">
        <v>13</v>
      </c>
      <c r="S27" s="66">
        <v>1</v>
      </c>
      <c r="T27" s="84">
        <v>583.35878099654769</v>
      </c>
      <c r="U27" s="70">
        <v>553.22529722008005</v>
      </c>
      <c r="V27" s="132">
        <v>-385.23448943361268</v>
      </c>
      <c r="W27" s="70">
        <v>-36.287505111098461</v>
      </c>
      <c r="X27" s="14">
        <v>4230.778387946606</v>
      </c>
      <c r="Y27" s="40">
        <v>4327.5295408551447</v>
      </c>
      <c r="Z27" s="14">
        <v>646.57595221705219</v>
      </c>
      <c r="AA27" s="40">
        <v>822.19070737602669</v>
      </c>
      <c r="AC27" s="127"/>
    </row>
    <row r="28" spans="1:29" ht="17.75" customHeight="1" x14ac:dyDescent="0.35">
      <c r="A28" s="1" t="s">
        <v>29</v>
      </c>
      <c r="B28" s="118">
        <v>14</v>
      </c>
      <c r="C28" s="119">
        <v>175923</v>
      </c>
      <c r="D28" s="14">
        <v>3897.9724083832134</v>
      </c>
      <c r="E28" s="40">
        <v>4063.9768535097742</v>
      </c>
      <c r="F28" s="14">
        <v>2102.152646328223</v>
      </c>
      <c r="G28" s="98">
        <v>2543.8629400362661</v>
      </c>
      <c r="H28" s="102">
        <v>6000.125054711436</v>
      </c>
      <c r="I28" s="98">
        <v>6607.8397935460398</v>
      </c>
      <c r="J28" s="102">
        <v>-5809.950944447286</v>
      </c>
      <c r="K28" s="40">
        <v>-6002.1429830096122</v>
      </c>
      <c r="L28" s="14">
        <v>275.34205305730347</v>
      </c>
      <c r="M28" s="40">
        <v>675.48870812798782</v>
      </c>
      <c r="N28" s="129">
        <v>0.73212720292615097</v>
      </c>
      <c r="O28" s="143">
        <v>1.6636194369391442</v>
      </c>
      <c r="P28" s="69">
        <v>-95.371270385339045</v>
      </c>
      <c r="Q28" s="70">
        <v>279.03685134973819</v>
      </c>
      <c r="R28" s="65">
        <v>10</v>
      </c>
      <c r="S28" s="66">
        <v>3</v>
      </c>
      <c r="T28" s="84">
        <v>670.0090380450539</v>
      </c>
      <c r="U28" s="70">
        <v>631.21365597448892</v>
      </c>
      <c r="V28" s="132">
        <v>-539.57697401704149</v>
      </c>
      <c r="W28" s="70">
        <v>-18.377358276063958</v>
      </c>
      <c r="X28" s="14">
        <v>4088.1067285119057</v>
      </c>
      <c r="Y28" s="40">
        <v>4122.519511377137</v>
      </c>
      <c r="Z28" s="14">
        <v>294.61753153368238</v>
      </c>
      <c r="AA28" s="40">
        <v>461.75315336823496</v>
      </c>
      <c r="AC28" s="127"/>
    </row>
    <row r="29" spans="1:29" ht="17.75" customHeight="1" x14ac:dyDescent="0.35">
      <c r="A29" s="1" t="s">
        <v>30</v>
      </c>
      <c r="B29" s="118">
        <v>8</v>
      </c>
      <c r="C29" s="119">
        <v>68158</v>
      </c>
      <c r="D29" s="14">
        <v>3816.2358050412276</v>
      </c>
      <c r="E29" s="40">
        <v>3957.1877109070106</v>
      </c>
      <c r="F29" s="14">
        <v>2253.0884122186685</v>
      </c>
      <c r="G29" s="98">
        <v>2716.2475424748382</v>
      </c>
      <c r="H29" s="102">
        <v>6069.3242172598966</v>
      </c>
      <c r="I29" s="98">
        <v>6673.4352533818483</v>
      </c>
      <c r="J29" s="102">
        <v>-5894.0990052525012</v>
      </c>
      <c r="K29" s="40">
        <v>-6100.58980603891</v>
      </c>
      <c r="L29" s="14">
        <v>189.51553742774144</v>
      </c>
      <c r="M29" s="40">
        <v>573.43231902344553</v>
      </c>
      <c r="N29" s="129">
        <v>0.59260448685598932</v>
      </c>
      <c r="O29" s="143">
        <v>1.7115830961243705</v>
      </c>
      <c r="P29" s="69">
        <v>-130.28551307256669</v>
      </c>
      <c r="Q29" s="70">
        <v>238.40194841397928</v>
      </c>
      <c r="R29" s="65">
        <v>8</v>
      </c>
      <c r="S29" s="66">
        <v>1</v>
      </c>
      <c r="T29" s="84">
        <v>388.09824231931691</v>
      </c>
      <c r="U29" s="70">
        <v>423.76536870213329</v>
      </c>
      <c r="V29" s="132">
        <v>-217.36259866780128</v>
      </c>
      <c r="W29" s="70">
        <v>144.88394612517973</v>
      </c>
      <c r="X29" s="14">
        <v>4789.0196308577133</v>
      </c>
      <c r="Y29" s="40">
        <v>5233.9857390181633</v>
      </c>
      <c r="Z29" s="14">
        <v>337.81801109187478</v>
      </c>
      <c r="AA29" s="40">
        <v>888.87584729598882</v>
      </c>
      <c r="AC29" s="127"/>
    </row>
    <row r="30" spans="1:29" ht="17.75" customHeight="1" x14ac:dyDescent="0.35">
      <c r="A30" s="1" t="s">
        <v>31</v>
      </c>
      <c r="B30" s="118">
        <v>30</v>
      </c>
      <c r="C30" s="119">
        <v>412830</v>
      </c>
      <c r="D30" s="14">
        <v>3653.7751616888308</v>
      </c>
      <c r="E30" s="40">
        <v>3776.2614151103362</v>
      </c>
      <c r="F30" s="14">
        <v>2173.0470169319092</v>
      </c>
      <c r="G30" s="98">
        <v>2597.4565801903932</v>
      </c>
      <c r="H30" s="102">
        <v>5826.8221786207396</v>
      </c>
      <c r="I30" s="98">
        <v>6373.7179953007289</v>
      </c>
      <c r="J30" s="102">
        <v>-5706.3246372598887</v>
      </c>
      <c r="K30" s="40">
        <v>-5864.4914371533077</v>
      </c>
      <c r="L30" s="14">
        <v>184.962333163772</v>
      </c>
      <c r="M30" s="40">
        <v>526.92149310854336</v>
      </c>
      <c r="N30" s="129">
        <v>0.47793049922387459</v>
      </c>
      <c r="O30" s="143">
        <v>1.3974265083770172</v>
      </c>
      <c r="P30" s="69">
        <v>-200.23738584889665</v>
      </c>
      <c r="Q30" s="70">
        <v>146.90308359373108</v>
      </c>
      <c r="R30" s="65">
        <v>24</v>
      </c>
      <c r="S30" s="66">
        <v>2</v>
      </c>
      <c r="T30" s="84">
        <v>594.57403773950534</v>
      </c>
      <c r="U30" s="70">
        <v>531.71765617808785</v>
      </c>
      <c r="V30" s="132">
        <v>-393.78921105539808</v>
      </c>
      <c r="W30" s="70">
        <v>-3.2652665746190923</v>
      </c>
      <c r="X30" s="14">
        <v>4004.1784754014975</v>
      </c>
      <c r="Y30" s="40">
        <v>4224.6590606302834</v>
      </c>
      <c r="Z30" s="14">
        <v>952.22246445268036</v>
      </c>
      <c r="AA30" s="40">
        <v>1173.8851343167892</v>
      </c>
      <c r="AC30" s="127"/>
    </row>
    <row r="31" spans="1:29" ht="17.75" customHeight="1" x14ac:dyDescent="0.35">
      <c r="A31" s="1" t="s">
        <v>32</v>
      </c>
      <c r="B31" s="118">
        <v>8</v>
      </c>
      <c r="C31" s="119">
        <v>72306</v>
      </c>
      <c r="D31" s="14">
        <v>3691.3119243216333</v>
      </c>
      <c r="E31" s="40">
        <v>3731.4330760932703</v>
      </c>
      <c r="F31" s="14">
        <v>3287.0992725361657</v>
      </c>
      <c r="G31" s="98">
        <v>3613.4483998561668</v>
      </c>
      <c r="H31" s="102">
        <v>6978.411196857799</v>
      </c>
      <c r="I31" s="98">
        <v>7344.8814759494371</v>
      </c>
      <c r="J31" s="102">
        <v>-7135.3552955494697</v>
      </c>
      <c r="K31" s="40">
        <v>-7122.935855945565</v>
      </c>
      <c r="L31" s="14">
        <v>857.19027466600289</v>
      </c>
      <c r="M31" s="40">
        <v>316.75103034326332</v>
      </c>
      <c r="N31" s="129">
        <v>2.0103795004865392</v>
      </c>
      <c r="O31" s="143">
        <v>0.78945917065940507</v>
      </c>
      <c r="P31" s="69">
        <v>2620.8889995297764</v>
      </c>
      <c r="Q31" s="70">
        <v>-84.474317484026216</v>
      </c>
      <c r="R31" s="65">
        <v>4</v>
      </c>
      <c r="S31" s="66">
        <v>3</v>
      </c>
      <c r="T31" s="84">
        <v>583.27109783420462</v>
      </c>
      <c r="U31" s="70">
        <v>551.60014383315354</v>
      </c>
      <c r="V31" s="132">
        <v>2679.6254805963545</v>
      </c>
      <c r="W31" s="70">
        <v>-603.75349210300669</v>
      </c>
      <c r="X31" s="14">
        <v>3601.9140873509805</v>
      </c>
      <c r="Y31" s="40">
        <v>3844.3006112909025</v>
      </c>
      <c r="Z31" s="14">
        <v>4788.1365308549775</v>
      </c>
      <c r="AA31" s="40">
        <v>3646.0044809559372</v>
      </c>
      <c r="AC31" s="127"/>
    </row>
    <row r="32" spans="1:29" ht="17.75" customHeight="1" x14ac:dyDescent="0.35">
      <c r="A32" s="1" t="s">
        <v>33</v>
      </c>
      <c r="B32" s="118">
        <v>21</v>
      </c>
      <c r="C32" s="119">
        <v>177161</v>
      </c>
      <c r="D32" s="14">
        <v>3981.9824905029886</v>
      </c>
      <c r="E32" s="40">
        <v>4140.5614102426598</v>
      </c>
      <c r="F32" s="14">
        <v>2527.1758456996745</v>
      </c>
      <c r="G32" s="98">
        <v>3020.4954815111678</v>
      </c>
      <c r="H32" s="102">
        <v>6509.1583362026631</v>
      </c>
      <c r="I32" s="98">
        <v>7161.0568917538285</v>
      </c>
      <c r="J32" s="102">
        <v>-6619.3857564588143</v>
      </c>
      <c r="K32" s="40">
        <v>-6685.9749041832001</v>
      </c>
      <c r="L32" s="14">
        <v>-0.31045207466654623</v>
      </c>
      <c r="M32" s="40">
        <v>620.11955227166254</v>
      </c>
      <c r="N32" s="129">
        <v>-9.6254812740637031E-4</v>
      </c>
      <c r="O32" s="143">
        <v>2.1358360713105351</v>
      </c>
      <c r="P32" s="69">
        <v>-321.29531894717235</v>
      </c>
      <c r="Q32" s="70">
        <v>329.26547039133897</v>
      </c>
      <c r="R32" s="65">
        <v>13</v>
      </c>
      <c r="S32" s="66">
        <v>2</v>
      </c>
      <c r="T32" s="84">
        <v>307.51689141515345</v>
      </c>
      <c r="U32" s="70">
        <v>365.76334520577331</v>
      </c>
      <c r="V32" s="132">
        <v>-300.06039703998061</v>
      </c>
      <c r="W32" s="70">
        <v>235.21542551690268</v>
      </c>
      <c r="X32" s="14">
        <v>3440.1702406285808</v>
      </c>
      <c r="Y32" s="40">
        <v>3514.2497502271945</v>
      </c>
      <c r="Z32" s="14">
        <v>755.77581973459178</v>
      </c>
      <c r="AA32" s="40">
        <v>890.33139347824863</v>
      </c>
      <c r="AC32" s="127"/>
    </row>
    <row r="33" spans="1:31" s="5" customFormat="1" ht="19.5" customHeight="1" x14ac:dyDescent="0.4">
      <c r="A33" s="165" t="s">
        <v>34</v>
      </c>
      <c r="B33" s="167">
        <f>SUM(B15:B32)</f>
        <v>293</v>
      </c>
      <c r="C33" s="120">
        <f>SUM(C15:C32)</f>
        <v>5495408</v>
      </c>
      <c r="D33" s="15">
        <v>4169.3564881806778</v>
      </c>
      <c r="E33" s="41">
        <v>4335.3534441846714</v>
      </c>
      <c r="F33" s="15">
        <v>1572.3664193814182</v>
      </c>
      <c r="G33" s="99">
        <v>2000.3047999347818</v>
      </c>
      <c r="H33" s="104">
        <v>5741.7229075620962</v>
      </c>
      <c r="I33" s="99">
        <v>6335.6582441194541</v>
      </c>
      <c r="J33" s="104">
        <v>-5524.0548108529883</v>
      </c>
      <c r="K33" s="41">
        <v>-5696.1199241257427</v>
      </c>
      <c r="L33" s="15">
        <v>318.01405828284265</v>
      </c>
      <c r="M33" s="41">
        <v>727.01662915656129</v>
      </c>
      <c r="N33" s="130">
        <v>0.75794684968936021</v>
      </c>
      <c r="O33" s="144">
        <v>1.7081636500995974</v>
      </c>
      <c r="P33" s="71">
        <v>-29.859657372118683</v>
      </c>
      <c r="Q33" s="72">
        <v>315.15548981986416</v>
      </c>
      <c r="R33" s="67">
        <f>SUM(R15:R32)</f>
        <v>223</v>
      </c>
      <c r="S33" s="68">
        <f>SUM(S15:S32)</f>
        <v>27</v>
      </c>
      <c r="T33" s="67">
        <v>628.32932513837</v>
      </c>
      <c r="U33" s="68">
        <v>646.84132643108569</v>
      </c>
      <c r="V33" s="126">
        <v>-260.97188780159723</v>
      </c>
      <c r="W33" s="72">
        <v>54.713862919732257</v>
      </c>
      <c r="X33" s="15">
        <v>3351.8963469136415</v>
      </c>
      <c r="Y33" s="41">
        <v>3477.9002760122635</v>
      </c>
      <c r="Z33" s="15">
        <v>920.93598873823385</v>
      </c>
      <c r="AA33" s="41">
        <v>1160.2987439695105</v>
      </c>
      <c r="AE33" s="1"/>
    </row>
    <row r="34" spans="1:31" ht="8.25" customHeight="1" x14ac:dyDescent="0.35">
      <c r="A34" s="19"/>
      <c r="B34" s="16"/>
      <c r="C34" s="20"/>
      <c r="D34" s="17"/>
      <c r="E34" s="42"/>
      <c r="F34" s="16"/>
      <c r="G34" s="100"/>
      <c r="H34" s="103"/>
      <c r="I34" s="42"/>
      <c r="J34" s="16"/>
      <c r="K34" s="42"/>
      <c r="L34" s="7"/>
      <c r="M34" s="42"/>
      <c r="N34" s="18"/>
      <c r="O34" s="42"/>
      <c r="P34" s="18"/>
      <c r="Q34" s="42"/>
      <c r="R34" s="18"/>
      <c r="S34" s="42"/>
      <c r="T34" s="82"/>
      <c r="U34" s="42"/>
      <c r="V34" s="100"/>
      <c r="W34" s="42"/>
      <c r="X34" s="7"/>
      <c r="Y34" s="51"/>
      <c r="Z34" s="7"/>
      <c r="AA34" s="51"/>
    </row>
    <row r="35" spans="1:31" ht="15.75" customHeight="1" x14ac:dyDescent="0.35">
      <c r="A35" s="73"/>
      <c r="B35" s="6"/>
      <c r="C35" s="6"/>
      <c r="D35" s="6"/>
      <c r="E35" s="171"/>
      <c r="F35" s="6"/>
      <c r="G35" s="169"/>
      <c r="H35" s="6"/>
      <c r="I35" s="169"/>
      <c r="J35" s="6"/>
      <c r="K35" s="169"/>
      <c r="L35" s="6"/>
      <c r="M35" s="169"/>
      <c r="N35" s="6"/>
      <c r="O35" s="36"/>
      <c r="P35" s="6"/>
      <c r="Q35" s="169"/>
      <c r="R35" s="36"/>
      <c r="S35" s="36"/>
      <c r="T35" s="36"/>
      <c r="U35" s="169"/>
      <c r="V35" s="36"/>
      <c r="W35" s="36"/>
      <c r="X35" s="6"/>
      <c r="Y35" s="169"/>
      <c r="AA35" s="169"/>
    </row>
    <row r="36" spans="1:31" ht="15.75" customHeight="1" x14ac:dyDescent="0.35">
      <c r="A36" s="73" t="s">
        <v>35</v>
      </c>
      <c r="B36" s="6"/>
      <c r="C36" s="6"/>
      <c r="D36" s="6"/>
      <c r="E36" s="36"/>
      <c r="F36" s="6"/>
      <c r="G36" s="36"/>
      <c r="H36" s="6"/>
      <c r="I36" s="36"/>
      <c r="J36" s="6"/>
      <c r="K36" s="36"/>
      <c r="L36" s="6"/>
      <c r="M36" s="36"/>
      <c r="N36" s="6"/>
      <c r="O36" s="36"/>
      <c r="P36" s="6"/>
      <c r="Q36" s="36"/>
      <c r="R36" s="36"/>
      <c r="S36" s="36"/>
      <c r="T36" s="36"/>
      <c r="V36" s="36"/>
      <c r="W36" s="36"/>
      <c r="X36" s="6"/>
      <c r="Y36" s="36"/>
    </row>
    <row r="38" spans="1:31" x14ac:dyDescent="0.3"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</row>
    <row r="39" spans="1:31" x14ac:dyDescent="0.3">
      <c r="G39" s="168"/>
    </row>
    <row r="40" spans="1:31" ht="12.75" x14ac:dyDescent="0.35">
      <c r="U40" s="36"/>
    </row>
  </sheetData>
  <phoneticPr fontId="1" type="noConversion"/>
  <pageMargins left="0.27559055118110237" right="0.23622047244094491" top="0.98425196850393704" bottom="0.98425196850393704" header="0.51181102362204722" footer="0.51181102362204722"/>
  <pageSetup paperSize="9" scale="94" orientation="landscape" verticalDpi="464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1376E34229B049B02C196E7B008E0B" ma:contentTypeVersion="11" ma:contentTypeDescription="Create a new document." ma:contentTypeScope="" ma:versionID="ffdb1175e43e01b924e9174bd2fbf6f6">
  <xsd:schema xmlns:xsd="http://www.w3.org/2001/XMLSchema" xmlns:xs="http://www.w3.org/2001/XMLSchema" xmlns:p="http://schemas.microsoft.com/office/2006/metadata/properties" xmlns:ns3="932016e1-39dc-4ccb-b3f5-182c0cf322a9" xmlns:ns4="44596b14-e993-4e08-9bb4-0f1b5ec5547e" targetNamespace="http://schemas.microsoft.com/office/2006/metadata/properties" ma:root="true" ma:fieldsID="ef4538da7aa065e53b65840ac936d91e" ns3:_="" ns4:_="">
    <xsd:import namespace="932016e1-39dc-4ccb-b3f5-182c0cf322a9"/>
    <xsd:import namespace="44596b14-e993-4e08-9bb4-0f1b5ec554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016e1-39dc-4ccb-b3f5-182c0cf322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596b14-e993-4e08-9bb4-0f1b5ec5547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4F0020-D7D5-4EFF-AEB1-6996B6B13DD1}">
  <ds:schemaRefs>
    <ds:schemaRef ds:uri="http://schemas.microsoft.com/office/infopath/2007/PartnerControls"/>
    <ds:schemaRef ds:uri="http://purl.org/dc/elements/1.1/"/>
    <ds:schemaRef ds:uri="http://purl.org/dc/terms/"/>
    <ds:schemaRef ds:uri="44596b14-e993-4e08-9bb4-0f1b5ec5547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932016e1-39dc-4ccb-b3f5-182c0cf322a9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A889687-C141-497D-8201-B28F1F8C7E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E78B3D-16C1-49E9-92C6-557F9B3C7A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2016e1-39dc-4ccb-b3f5-182c0cf322a9"/>
    <ds:schemaRef ds:uri="44596b14-e993-4e08-9bb4-0f1b5ec554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vuosimuutokset, suomi</vt:lpstr>
      <vt:lpstr>tunnuslukuja, suomi</vt:lpstr>
      <vt:lpstr>'tunnuslukuja, suomi'!Tulostusalue</vt:lpstr>
      <vt:lpstr>'vuosimuutokset, suomi'!Tulostusalue</vt:lpstr>
    </vt:vector>
  </TitlesOfParts>
  <Company>Suomen Kuntaliitto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pukkihe</dc:creator>
  <cp:lastModifiedBy>Eriksson Veronica</cp:lastModifiedBy>
  <cp:lastPrinted>2018-02-02T17:52:29Z</cp:lastPrinted>
  <dcterms:created xsi:type="dcterms:W3CDTF">2003-01-22T14:28:35Z</dcterms:created>
  <dcterms:modified xsi:type="dcterms:W3CDTF">2021-02-09T12:10:06Z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0x010100641376E34229B049B02C196E7B008E0B</vt:lpwstr>
  </property>
</Properties>
</file>