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Opetus ja Kulttuuri\Tilastointi\esi- ja perusopetus\kunnat.net\Uusi kuntaliitto.fi\"/>
    </mc:Choice>
  </mc:AlternateContent>
  <bookViews>
    <workbookView xWindow="600" yWindow="400" windowWidth="14110" windowHeight="7450"/>
  </bookViews>
  <sheets>
    <sheet name="Tiedot" sheetId="1" r:id="rId1"/>
    <sheet name="Graafit" sheetId="5" r:id="rId2"/>
  </sheets>
  <calcPr calcId="162913"/>
</workbook>
</file>

<file path=xl/calcChain.xml><?xml version="1.0" encoding="utf-8"?>
<calcChain xmlns="http://schemas.openxmlformats.org/spreadsheetml/2006/main">
  <c r="E23" i="1" l="1"/>
  <c r="F23" i="1"/>
  <c r="D23" i="1"/>
  <c r="G23" i="1" s="1"/>
  <c r="G9" i="1" l="1"/>
  <c r="D3" i="1"/>
  <c r="G3" i="1" s="1"/>
  <c r="D4" i="1"/>
  <c r="G4" i="1" s="1"/>
  <c r="D5" i="1"/>
  <c r="G5" i="1" s="1"/>
  <c r="D6" i="1"/>
  <c r="G6" i="1" s="1"/>
  <c r="D7" i="1"/>
  <c r="G7" i="1" s="1"/>
  <c r="D8" i="1"/>
  <c r="G8" i="1" s="1"/>
  <c r="D9" i="1"/>
  <c r="D10" i="1"/>
  <c r="G10" i="1" s="1"/>
  <c r="D11" i="1"/>
  <c r="G11" i="1" s="1"/>
  <c r="D12" i="1"/>
  <c r="G12" i="1" s="1"/>
  <c r="D13" i="1"/>
  <c r="G13" i="1" s="1"/>
  <c r="D14" i="1"/>
  <c r="G14" i="1" s="1"/>
  <c r="D15" i="1"/>
  <c r="G15" i="1" s="1"/>
  <c r="D16" i="1"/>
  <c r="G16" i="1" s="1"/>
  <c r="D17" i="1"/>
  <c r="G17" i="1" s="1"/>
  <c r="D18" i="1"/>
  <c r="G18" i="1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F20" i="1"/>
  <c r="F21" i="1"/>
  <c r="F22" i="1"/>
  <c r="F19" i="1"/>
  <c r="E20" i="1"/>
  <c r="E21" i="1"/>
  <c r="E22" i="1"/>
  <c r="D20" i="1"/>
  <c r="G20" i="1" s="1"/>
  <c r="D21" i="1"/>
  <c r="G21" i="1" s="1"/>
  <c r="D22" i="1"/>
  <c r="G22" i="1" s="1"/>
  <c r="D19" i="1"/>
  <c r="G19" i="1" s="1"/>
</calcChain>
</file>

<file path=xl/sharedStrings.xml><?xml version="1.0" encoding="utf-8"?>
<sst xmlns="http://schemas.openxmlformats.org/spreadsheetml/2006/main" count="10" uniqueCount="10">
  <si>
    <t>Vuosien 1995–2010 erityisopetukseen otetut ja siirretyt oppilaat on rinnastettu erityistä tukea saaneisiin oppilaisiin</t>
  </si>
  <si>
    <t>Lähde: Tilastokeskus</t>
  </si>
  <si>
    <t>Tehostettua tukea saaneet</t>
  </si>
  <si>
    <t>Erityistä tukea saaneet</t>
  </si>
  <si>
    <t>Yhteensä</t>
  </si>
  <si>
    <t>Erityistä tukea saaneiden osuus</t>
  </si>
  <si>
    <t>Tehostettua tukea saaneiden osuus</t>
  </si>
  <si>
    <t>Kaikki oppilaat</t>
  </si>
  <si>
    <t>Vuosi</t>
  </si>
  <si>
    <t>Yhteensä2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</si>
</sst>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1"/>
      <color theme="1"/>
      <name val="Verdana"/>
      <family val="2"/>
      <scheme val="minor"/>
    </font>
    <font>
      <sz val="10"/>
      <name val="Helvetica"/>
    </font>
    <font>
      <sz val="10"/>
      <name val="Arial Unicode MS"/>
      <family val="2"/>
    </font>
    <font>
      <sz val="10"/>
      <color indexed="8"/>
      <name val="Arial Unicode MS"/>
      <family val="2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4" fillId="0" borderId="0" xfId="0" applyFont="1"/>
    <xf numFmtId="0" fontId="2" fillId="0" borderId="0" xfId="1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2" fillId="0" borderId="0" xfId="1" applyFont="1" applyBorder="1" applyAlignment="1">
      <alignment horizontal="left"/>
    </xf>
    <xf numFmtId="1" fontId="2" fillId="0" borderId="0" xfId="1" applyNumberFormat="1" applyFont="1" applyBorder="1" applyAlignment="1">
      <alignment horizontal="right"/>
    </xf>
    <xf numFmtId="1" fontId="4" fillId="0" borderId="0" xfId="0" applyNumberFormat="1" applyFont="1" applyBorder="1"/>
    <xf numFmtId="164" fontId="4" fillId="0" borderId="0" xfId="0" applyNumberFormat="1" applyFont="1" applyBorder="1"/>
    <xf numFmtId="1" fontId="2" fillId="0" borderId="0" xfId="1" applyNumberFormat="1" applyFont="1" applyBorder="1"/>
    <xf numFmtId="0" fontId="3" fillId="0" borderId="0" xfId="1" applyFont="1" applyBorder="1" applyAlignment="1">
      <alignment horizontal="left"/>
    </xf>
    <xf numFmtId="1" fontId="3" fillId="0" borderId="0" xfId="1" applyNumberFormat="1" applyFont="1" applyBorder="1" applyAlignment="1">
      <alignment horizontal="right"/>
    </xf>
    <xf numFmtId="0" fontId="2" fillId="0" borderId="0" xfId="1" applyFont="1" applyFill="1" applyBorder="1" applyAlignment="1">
      <alignment horizontal="left"/>
    </xf>
    <xf numFmtId="1" fontId="2" fillId="0" borderId="0" xfId="1" applyNumberFormat="1" applyFont="1" applyFill="1" applyBorder="1" applyAlignment="1">
      <alignment horizontal="right"/>
    </xf>
    <xf numFmtId="1" fontId="3" fillId="0" borderId="0" xfId="1" applyNumberFormat="1" applyFont="1" applyBorder="1"/>
  </cellXfs>
  <cellStyles count="2">
    <cellStyle name="Normaali" xfId="0" builtinId="0"/>
    <cellStyle name="Normaali 2" xfId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Unicode MS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Unicode MS"/>
        <scheme val="none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Erityistä ja tehostettu tukea</a:t>
            </a:r>
            <a:r>
              <a:rPr lang="fi-FI" baseline="0"/>
              <a:t> saaneiden oppilaiden määrät</a:t>
            </a:r>
            <a:endParaRPr lang="fi-F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Tiedot!$B$2</c:f>
              <c:strCache>
                <c:ptCount val="1"/>
                <c:pt idx="0">
                  <c:v>Erityistä tukea saaneet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Tiedot!$A$3:$A$23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Tiedot!$B$3:$B$23</c:f>
              <c:numCache>
                <c:formatCode>0</c:formatCode>
                <c:ptCount val="21"/>
                <c:pt idx="0">
                  <c:v>17013</c:v>
                </c:pt>
                <c:pt idx="1">
                  <c:v>17878</c:v>
                </c:pt>
                <c:pt idx="2">
                  <c:v>20000</c:v>
                </c:pt>
                <c:pt idx="3">
                  <c:v>21826</c:v>
                </c:pt>
                <c:pt idx="4">
                  <c:v>24365</c:v>
                </c:pt>
                <c:pt idx="5">
                  <c:v>26974</c:v>
                </c:pt>
                <c:pt idx="6">
                  <c:v>30832</c:v>
                </c:pt>
                <c:pt idx="7">
                  <c:v>34017</c:v>
                </c:pt>
                <c:pt idx="8">
                  <c:v>36839</c:v>
                </c:pt>
                <c:pt idx="9">
                  <c:v>39798</c:v>
                </c:pt>
                <c:pt idx="10">
                  <c:v>42778</c:v>
                </c:pt>
                <c:pt idx="11">
                  <c:v>44699</c:v>
                </c:pt>
                <c:pt idx="12">
                  <c:v>46085</c:v>
                </c:pt>
                <c:pt idx="13">
                  <c:v>47257</c:v>
                </c:pt>
                <c:pt idx="14">
                  <c:v>47168</c:v>
                </c:pt>
                <c:pt idx="15">
                  <c:v>46710</c:v>
                </c:pt>
                <c:pt idx="16">
                  <c:v>44081</c:v>
                </c:pt>
                <c:pt idx="17">
                  <c:v>41016</c:v>
                </c:pt>
                <c:pt idx="18">
                  <c:v>39634</c:v>
                </c:pt>
                <c:pt idx="19">
                  <c:v>39420</c:v>
                </c:pt>
                <c:pt idx="20">
                  <c:v>40007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73-4079-B5C5-AE9BD35BC3F2}"/>
            </c:ext>
          </c:extLst>
        </c:ser>
        <c:ser>
          <c:idx val="0"/>
          <c:order val="1"/>
          <c:tx>
            <c:strRef>
              <c:f>Tiedot!$C$2</c:f>
              <c:strCache>
                <c:ptCount val="1"/>
                <c:pt idx="0">
                  <c:v>Tehostettua tukea saaneet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Tiedot!$C$3:$C$23</c:f>
              <c:numCache>
                <c:formatCode>General</c:formatCode>
                <c:ptCount val="21"/>
                <c:pt idx="16">
                  <c:v>17956</c:v>
                </c:pt>
                <c:pt idx="17">
                  <c:v>27408</c:v>
                </c:pt>
                <c:pt idx="18">
                  <c:v>35033</c:v>
                </c:pt>
                <c:pt idx="19">
                  <c:v>40506</c:v>
                </c:pt>
                <c:pt idx="20">
                  <c:v>45858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73-4079-B5C5-AE9BD35BC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81193775"/>
        <c:axId val="1681193359"/>
      </c:barChart>
      <c:catAx>
        <c:axId val="1681193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681193359"/>
        <c:crosses val="autoZero"/>
        <c:auto val="1"/>
        <c:lblAlgn val="ctr"/>
        <c:lblOffset val="100"/>
        <c:noMultiLvlLbl val="0"/>
      </c:catAx>
      <c:valAx>
        <c:axId val="1681193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681193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Erityisen ja tehostetun tuen osuus koko oppilasmäärästä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Tiedot!$E$2</c:f>
              <c:strCache>
                <c:ptCount val="1"/>
                <c:pt idx="0">
                  <c:v>Erityistä tukea saaneiden osuus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Tiedot!$A$3:$A$23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Tiedot!$E$3:$E$23</c:f>
              <c:numCache>
                <c:formatCode>0.0</c:formatCode>
                <c:ptCount val="21"/>
                <c:pt idx="0">
                  <c:v>2.8925704142736186</c:v>
                </c:pt>
                <c:pt idx="1">
                  <c:v>3.0346546081666466</c:v>
                </c:pt>
                <c:pt idx="2">
                  <c:v>3.3762397130196242</c:v>
                </c:pt>
                <c:pt idx="3">
                  <c:v>3.6888245146439202</c:v>
                </c:pt>
                <c:pt idx="4">
                  <c:v>4.1207769013246018</c:v>
                </c:pt>
                <c:pt idx="5">
                  <c:v>4.5452783801864012</c:v>
                </c:pt>
                <c:pt idx="6">
                  <c:v>5.1755250307607348</c:v>
                </c:pt>
                <c:pt idx="7">
                  <c:v>5.6945941783459109</c:v>
                </c:pt>
                <c:pt idx="8">
                  <c:v>6.1664105628592569</c:v>
                </c:pt>
                <c:pt idx="9">
                  <c:v>6.709623904995043</c:v>
                </c:pt>
                <c:pt idx="10">
                  <c:v>7.2952568381308396</c:v>
                </c:pt>
                <c:pt idx="11">
                  <c:v>7.7211280354039777</c:v>
                </c:pt>
                <c:pt idx="12">
                  <c:v>8.0753264913113796</c:v>
                </c:pt>
                <c:pt idx="13">
                  <c:v>8.4227918176454963</c:v>
                </c:pt>
                <c:pt idx="14">
                  <c:v>8.5244041067791496</c:v>
                </c:pt>
                <c:pt idx="15">
                  <c:v>8.5483224534838396</c:v>
                </c:pt>
                <c:pt idx="16">
                  <c:v>8.1340613472932901</c:v>
                </c:pt>
                <c:pt idx="17">
                  <c:v>7.6019609115087716</c:v>
                </c:pt>
                <c:pt idx="18">
                  <c:v>7.3331520120190135</c:v>
                </c:pt>
                <c:pt idx="19">
                  <c:v>7.2605777519099997</c:v>
                </c:pt>
                <c:pt idx="20">
                  <c:v>7.3264171847673811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6-49BA-A0C7-46964FFD21D3}"/>
            </c:ext>
          </c:extLst>
        </c:ser>
        <c:ser>
          <c:idx val="1"/>
          <c:order val="1"/>
          <c:tx>
            <c:strRef>
              <c:f>Tiedot!$F$2</c:f>
              <c:strCache>
                <c:ptCount val="1"/>
                <c:pt idx="0">
                  <c:v>Tehostettua tukea saaneiden osuus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Tiedot!$A$3:$A$23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Tiedot!$F$3:$F$23</c:f>
              <c:numCache>
                <c:formatCode>General</c:formatCode>
                <c:ptCount val="21"/>
                <c:pt idx="16" formatCode="0.0">
                  <c:v>3.3133369377282347</c:v>
                </c:pt>
                <c:pt idx="17" formatCode="0.0">
                  <c:v>5.0798357875617421</c:v>
                </c:pt>
                <c:pt idx="18" formatCode="0.0">
                  <c:v>6.4818669434592042</c:v>
                </c:pt>
                <c:pt idx="19" formatCode="0.0">
                  <c:v>7.460602801087429</c:v>
                </c:pt>
                <c:pt idx="20" formatCode="0.0">
                  <c:v>8.3979013487405343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86-49BA-A0C7-46964FFD2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7613167"/>
        <c:axId val="1807618991"/>
      </c:barChart>
      <c:catAx>
        <c:axId val="1807613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07618991"/>
        <c:crosses val="autoZero"/>
        <c:auto val="1"/>
        <c:lblAlgn val="ctr"/>
        <c:lblOffset val="100"/>
        <c:noMultiLvlLbl val="0"/>
      </c:catAx>
      <c:valAx>
        <c:axId val="18076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07613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ulukko1" displayName="Taulukko1" ref="A2:H23" totalsRowShown="0" headerRowDxfId="0" dataDxfId="1">
  <autoFilter ref="A2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Vuosi" dataDxfId="9" dataCellStyle="Normaali 2"/>
    <tableColumn id="2" name="Erityistä tukea saaneet" dataDxfId="8" dataCellStyle="Normaali 2"/>
    <tableColumn id="3" name="Tehostettua tukea saaneet" dataDxfId="7"/>
    <tableColumn id="4" name="Yhteensä" dataDxfId="6">
      <calculatedColumnFormula>B3+C3</calculatedColumnFormula>
    </tableColumn>
    <tableColumn id="5" name="Erityistä tukea saaneiden osuus" dataDxfId="5">
      <calculatedColumnFormula>B3/H3*100</calculatedColumnFormula>
    </tableColumn>
    <tableColumn id="6" name="Tehostettua tukea saaneiden osuus" dataDxfId="4">
      <calculatedColumnFormula>C3/H3*100</calculatedColumnFormula>
    </tableColumn>
    <tableColumn id="7" name="Yhteensä2" dataDxfId="3">
      <calculatedColumnFormula>D3/H3*100</calculatedColumnFormula>
    </tableColumn>
    <tableColumn id="8" name="Kaikki oppilaat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untaliitto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E63"/>
      </a:accent1>
      <a:accent2>
        <a:srgbClr val="00A6D6"/>
      </a:accent2>
      <a:accent3>
        <a:srgbClr val="F25900"/>
      </a:accent3>
      <a:accent4>
        <a:srgbClr val="E0AD12"/>
      </a:accent4>
      <a:accent5>
        <a:srgbClr val="EBE657"/>
      </a:accent5>
      <a:accent6>
        <a:srgbClr val="9E4DAB"/>
      </a:accent6>
      <a:hlink>
        <a:srgbClr val="000000"/>
      </a:hlink>
      <a:folHlink>
        <a:srgbClr val="0070C0"/>
      </a:folHlink>
    </a:clrScheme>
    <a:fontScheme name="Kuntaliitto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workbookViewId="0">
      <selection activeCell="D8" sqref="D8"/>
    </sheetView>
  </sheetViews>
  <sheetFormatPr defaultColWidth="12.640625" defaultRowHeight="12.5"/>
  <cols>
    <col min="1" max="16384" width="12.640625" style="1"/>
  </cols>
  <sheetData>
    <row r="2" spans="1:8" ht="50">
      <c r="A2" s="4" t="s">
        <v>8</v>
      </c>
      <c r="B2" s="5" t="s">
        <v>3</v>
      </c>
      <c r="C2" s="5" t="s">
        <v>2</v>
      </c>
      <c r="D2" s="4" t="s">
        <v>4</v>
      </c>
      <c r="E2" s="5" t="s">
        <v>5</v>
      </c>
      <c r="F2" s="5" t="s">
        <v>6</v>
      </c>
      <c r="G2" s="4" t="s">
        <v>9</v>
      </c>
      <c r="H2" s="4" t="s">
        <v>7</v>
      </c>
    </row>
    <row r="3" spans="1:8">
      <c r="A3" s="6">
        <v>1995</v>
      </c>
      <c r="B3" s="7">
        <v>17013</v>
      </c>
      <c r="C3" s="4"/>
      <c r="D3" s="8">
        <f t="shared" ref="D3:D18" si="0">B3+C3</f>
        <v>17013</v>
      </c>
      <c r="E3" s="9">
        <f t="shared" ref="E3:E19" si="1">B3/H3*100</f>
        <v>2.8925704142736186</v>
      </c>
      <c r="F3" s="4"/>
      <c r="G3" s="9">
        <f t="shared" ref="G3:G18" si="2">D3/H3*100</f>
        <v>2.8925704142736186</v>
      </c>
      <c r="H3" s="4">
        <v>588162</v>
      </c>
    </row>
    <row r="4" spans="1:8">
      <c r="A4" s="6">
        <v>1996</v>
      </c>
      <c r="B4" s="7">
        <v>17878</v>
      </c>
      <c r="C4" s="4"/>
      <c r="D4" s="8">
        <f t="shared" si="0"/>
        <v>17878</v>
      </c>
      <c r="E4" s="9">
        <f t="shared" si="1"/>
        <v>3.0346546081666466</v>
      </c>
      <c r="F4" s="4"/>
      <c r="G4" s="9">
        <f t="shared" si="2"/>
        <v>3.0346546081666466</v>
      </c>
      <c r="H4" s="4">
        <v>589128</v>
      </c>
    </row>
    <row r="5" spans="1:8">
      <c r="A5" s="6">
        <v>1997</v>
      </c>
      <c r="B5" s="7">
        <v>20000</v>
      </c>
      <c r="C5" s="4"/>
      <c r="D5" s="8">
        <f t="shared" si="0"/>
        <v>20000</v>
      </c>
      <c r="E5" s="9">
        <f t="shared" si="1"/>
        <v>3.3762397130196242</v>
      </c>
      <c r="F5" s="4"/>
      <c r="G5" s="9">
        <f t="shared" si="2"/>
        <v>3.3762397130196242</v>
      </c>
      <c r="H5" s="4">
        <v>592375</v>
      </c>
    </row>
    <row r="6" spans="1:8">
      <c r="A6" s="6">
        <v>1998</v>
      </c>
      <c r="B6" s="7">
        <v>21826</v>
      </c>
      <c r="C6" s="4"/>
      <c r="D6" s="8">
        <f t="shared" si="0"/>
        <v>21826</v>
      </c>
      <c r="E6" s="9">
        <f t="shared" si="1"/>
        <v>3.6888245146439202</v>
      </c>
      <c r="F6" s="4"/>
      <c r="G6" s="9">
        <f t="shared" si="2"/>
        <v>3.6888245146439202</v>
      </c>
      <c r="H6" s="4">
        <v>591679</v>
      </c>
    </row>
    <row r="7" spans="1:8">
      <c r="A7" s="6">
        <v>1999</v>
      </c>
      <c r="B7" s="10">
        <v>24365</v>
      </c>
      <c r="C7" s="4"/>
      <c r="D7" s="8">
        <f t="shared" si="0"/>
        <v>24365</v>
      </c>
      <c r="E7" s="9">
        <f t="shared" si="1"/>
        <v>4.1207769013246018</v>
      </c>
      <c r="F7" s="4"/>
      <c r="G7" s="9">
        <f t="shared" si="2"/>
        <v>4.1207769013246018</v>
      </c>
      <c r="H7" s="4">
        <v>591272</v>
      </c>
    </row>
    <row r="8" spans="1:8">
      <c r="A8" s="6">
        <v>2000</v>
      </c>
      <c r="B8" s="7">
        <v>26974</v>
      </c>
      <c r="C8" s="4"/>
      <c r="D8" s="8">
        <f t="shared" si="0"/>
        <v>26974</v>
      </c>
      <c r="E8" s="9">
        <f t="shared" si="1"/>
        <v>4.5452783801864012</v>
      </c>
      <c r="F8" s="4"/>
      <c r="G8" s="9">
        <f t="shared" si="2"/>
        <v>4.5452783801864012</v>
      </c>
      <c r="H8" s="4">
        <v>593451</v>
      </c>
    </row>
    <row r="9" spans="1:8">
      <c r="A9" s="11">
        <v>2001</v>
      </c>
      <c r="B9" s="12">
        <v>30832</v>
      </c>
      <c r="C9" s="4"/>
      <c r="D9" s="8">
        <f t="shared" si="0"/>
        <v>30832</v>
      </c>
      <c r="E9" s="9">
        <f t="shared" si="1"/>
        <v>5.1755250307607348</v>
      </c>
      <c r="F9" s="4"/>
      <c r="G9" s="9">
        <f t="shared" si="2"/>
        <v>5.1755250307607348</v>
      </c>
      <c r="H9" s="4">
        <v>595727</v>
      </c>
    </row>
    <row r="10" spans="1:8">
      <c r="A10" s="6">
        <v>2002</v>
      </c>
      <c r="B10" s="7">
        <v>34017</v>
      </c>
      <c r="C10" s="4"/>
      <c r="D10" s="8">
        <f t="shared" si="0"/>
        <v>34017</v>
      </c>
      <c r="E10" s="9">
        <f t="shared" si="1"/>
        <v>5.6945941783459109</v>
      </c>
      <c r="F10" s="4"/>
      <c r="G10" s="9">
        <f t="shared" si="2"/>
        <v>5.6945941783459109</v>
      </c>
      <c r="H10" s="4">
        <v>597356</v>
      </c>
    </row>
    <row r="11" spans="1:8">
      <c r="A11" s="6">
        <v>2003</v>
      </c>
      <c r="B11" s="7">
        <v>36839</v>
      </c>
      <c r="C11" s="4"/>
      <c r="D11" s="8">
        <f t="shared" si="0"/>
        <v>36839</v>
      </c>
      <c r="E11" s="9">
        <f t="shared" si="1"/>
        <v>6.1664105628592569</v>
      </c>
      <c r="F11" s="4"/>
      <c r="G11" s="9">
        <f t="shared" si="2"/>
        <v>6.1664105628592569</v>
      </c>
      <c r="H11" s="4">
        <v>597414</v>
      </c>
    </row>
    <row r="12" spans="1:8">
      <c r="A12" s="6">
        <v>2004</v>
      </c>
      <c r="B12" s="7">
        <v>39798</v>
      </c>
      <c r="C12" s="4"/>
      <c r="D12" s="8">
        <f t="shared" si="0"/>
        <v>39798</v>
      </c>
      <c r="E12" s="9">
        <f t="shared" si="1"/>
        <v>6.709623904995043</v>
      </c>
      <c r="F12" s="4"/>
      <c r="G12" s="9">
        <f t="shared" si="2"/>
        <v>6.709623904995043</v>
      </c>
      <c r="H12" s="4">
        <v>593148</v>
      </c>
    </row>
    <row r="13" spans="1:8">
      <c r="A13" s="6">
        <v>2005</v>
      </c>
      <c r="B13" s="7">
        <v>42778</v>
      </c>
      <c r="C13" s="4"/>
      <c r="D13" s="8">
        <f t="shared" si="0"/>
        <v>42778</v>
      </c>
      <c r="E13" s="9">
        <f t="shared" si="1"/>
        <v>7.2952568381308396</v>
      </c>
      <c r="F13" s="4"/>
      <c r="G13" s="9">
        <f t="shared" si="2"/>
        <v>7.2952568381308396</v>
      </c>
      <c r="H13" s="4">
        <v>586381</v>
      </c>
    </row>
    <row r="14" spans="1:8">
      <c r="A14" s="6">
        <v>2006</v>
      </c>
      <c r="B14" s="10">
        <v>44699</v>
      </c>
      <c r="C14" s="4"/>
      <c r="D14" s="8">
        <f t="shared" si="0"/>
        <v>44699</v>
      </c>
      <c r="E14" s="9">
        <f t="shared" si="1"/>
        <v>7.7211280354039777</v>
      </c>
      <c r="F14" s="4"/>
      <c r="G14" s="9">
        <f t="shared" si="2"/>
        <v>7.7211280354039777</v>
      </c>
      <c r="H14" s="4">
        <v>578918</v>
      </c>
    </row>
    <row r="15" spans="1:8">
      <c r="A15" s="13">
        <v>2007</v>
      </c>
      <c r="B15" s="14">
        <v>46085</v>
      </c>
      <c r="C15" s="4"/>
      <c r="D15" s="8">
        <f t="shared" si="0"/>
        <v>46085</v>
      </c>
      <c r="E15" s="9">
        <f t="shared" si="1"/>
        <v>8.0753264913113796</v>
      </c>
      <c r="F15" s="4"/>
      <c r="G15" s="9">
        <f t="shared" si="2"/>
        <v>8.0753264913113796</v>
      </c>
      <c r="H15" s="4">
        <v>570689</v>
      </c>
    </row>
    <row r="16" spans="1:8">
      <c r="A16" s="11">
        <v>2008</v>
      </c>
      <c r="B16" s="15">
        <v>47257</v>
      </c>
      <c r="C16" s="4"/>
      <c r="D16" s="8">
        <f t="shared" si="0"/>
        <v>47257</v>
      </c>
      <c r="E16" s="9">
        <f t="shared" si="1"/>
        <v>8.4227918176454963</v>
      </c>
      <c r="F16" s="4"/>
      <c r="G16" s="9">
        <f t="shared" si="2"/>
        <v>8.4227918176454963</v>
      </c>
      <c r="H16" s="4">
        <v>561061</v>
      </c>
    </row>
    <row r="17" spans="1:8">
      <c r="A17" s="6">
        <v>2009</v>
      </c>
      <c r="B17" s="7">
        <v>47168</v>
      </c>
      <c r="C17" s="4"/>
      <c r="D17" s="8">
        <f t="shared" si="0"/>
        <v>47168</v>
      </c>
      <c r="E17" s="9">
        <f t="shared" si="1"/>
        <v>8.5244041067791496</v>
      </c>
      <c r="F17" s="4"/>
      <c r="G17" s="9">
        <f t="shared" si="2"/>
        <v>8.5244041067791496</v>
      </c>
      <c r="H17" s="4">
        <v>553329</v>
      </c>
    </row>
    <row r="18" spans="1:8">
      <c r="A18" s="6">
        <v>2010</v>
      </c>
      <c r="B18" s="7">
        <v>46710</v>
      </c>
      <c r="C18" s="4"/>
      <c r="D18" s="8">
        <f t="shared" si="0"/>
        <v>46710</v>
      </c>
      <c r="E18" s="9">
        <f t="shared" si="1"/>
        <v>8.5483224534838396</v>
      </c>
      <c r="F18" s="4"/>
      <c r="G18" s="9">
        <f t="shared" si="2"/>
        <v>8.5483224534838396</v>
      </c>
      <c r="H18" s="4">
        <v>546423</v>
      </c>
    </row>
    <row r="19" spans="1:8">
      <c r="A19" s="6">
        <v>2011</v>
      </c>
      <c r="B19" s="7">
        <v>44081</v>
      </c>
      <c r="C19" s="4">
        <v>17956</v>
      </c>
      <c r="D19" s="8">
        <f>B19+C19</f>
        <v>62037</v>
      </c>
      <c r="E19" s="9">
        <f t="shared" si="1"/>
        <v>8.1340613472932901</v>
      </c>
      <c r="F19" s="9">
        <f>C19/H19*100</f>
        <v>3.3133369377282347</v>
      </c>
      <c r="G19" s="9">
        <f t="shared" ref="G19:G21" si="3">D19/H19*100</f>
        <v>11.447398285021524</v>
      </c>
      <c r="H19" s="4">
        <v>541931</v>
      </c>
    </row>
    <row r="20" spans="1:8">
      <c r="A20" s="6">
        <v>2012</v>
      </c>
      <c r="B20" s="7">
        <v>41016</v>
      </c>
      <c r="C20" s="4">
        <v>27408</v>
      </c>
      <c r="D20" s="8">
        <f t="shared" ref="D20:D23" si="4">B20+C20</f>
        <v>68424</v>
      </c>
      <c r="E20" s="9">
        <f t="shared" ref="E20:E22" si="5">B20/H20*100</f>
        <v>7.6019609115087716</v>
      </c>
      <c r="F20" s="9">
        <f t="shared" ref="F20:F22" si="6">C20/H20*100</f>
        <v>5.0798357875617421</v>
      </c>
      <c r="G20" s="9">
        <f t="shared" si="3"/>
        <v>12.681796699070514</v>
      </c>
      <c r="H20" s="4">
        <v>539545</v>
      </c>
    </row>
    <row r="21" spans="1:8">
      <c r="A21" s="6">
        <v>2013</v>
      </c>
      <c r="B21" s="7">
        <v>39634</v>
      </c>
      <c r="C21" s="4">
        <v>35033</v>
      </c>
      <c r="D21" s="8">
        <f t="shared" si="4"/>
        <v>74667</v>
      </c>
      <c r="E21" s="9">
        <f t="shared" si="5"/>
        <v>7.3331520120190135</v>
      </c>
      <c r="F21" s="9">
        <f t="shared" si="6"/>
        <v>6.4818669434592042</v>
      </c>
      <c r="G21" s="9">
        <f t="shared" si="3"/>
        <v>13.815018955478218</v>
      </c>
      <c r="H21" s="4">
        <v>540477</v>
      </c>
    </row>
    <row r="22" spans="1:8">
      <c r="A22" s="6">
        <v>2014</v>
      </c>
      <c r="B22" s="7">
        <v>39420</v>
      </c>
      <c r="C22" s="4">
        <v>40506</v>
      </c>
      <c r="D22" s="8">
        <f t="shared" si="4"/>
        <v>79926</v>
      </c>
      <c r="E22" s="9">
        <f t="shared" si="5"/>
        <v>7.2605777519099997</v>
      </c>
      <c r="F22" s="9">
        <f t="shared" si="6"/>
        <v>7.460602801087429</v>
      </c>
      <c r="G22" s="9">
        <f>D22/H22*100</f>
        <v>14.72118055299743</v>
      </c>
      <c r="H22" s="4">
        <v>542932</v>
      </c>
    </row>
    <row r="23" spans="1:8">
      <c r="A23" s="6">
        <v>2015</v>
      </c>
      <c r="B23" s="7">
        <v>40007</v>
      </c>
      <c r="C23" s="4">
        <v>45858</v>
      </c>
      <c r="D23" s="8">
        <f t="shared" si="4"/>
        <v>85865</v>
      </c>
      <c r="E23" s="9">
        <f t="shared" ref="E23" si="7">B23/H23*100</f>
        <v>7.3264171847673811</v>
      </c>
      <c r="F23" s="9">
        <f t="shared" ref="F23" si="8">C23/H23*100</f>
        <v>8.3979013487405343</v>
      </c>
      <c r="G23" s="9">
        <f>D23/H23*100</f>
        <v>15.724318533507917</v>
      </c>
      <c r="H23" s="4">
        <v>546065</v>
      </c>
    </row>
    <row r="24" spans="1:8">
      <c r="A24" s="3"/>
      <c r="B24" s="3"/>
      <c r="C24" s="3"/>
      <c r="D24" s="3"/>
      <c r="E24" s="3"/>
      <c r="F24" s="3"/>
      <c r="G24" s="4"/>
      <c r="H24" s="4"/>
    </row>
    <row r="25" spans="1:8">
      <c r="A25" s="2" t="s">
        <v>0</v>
      </c>
      <c r="B25" s="3"/>
      <c r="C25" s="3"/>
      <c r="D25" s="3"/>
      <c r="E25" s="3"/>
      <c r="F25" s="3"/>
    </row>
    <row r="26" spans="1:8">
      <c r="A26" s="2" t="s">
        <v>1</v>
      </c>
      <c r="B26" s="3"/>
      <c r="C26" s="3"/>
      <c r="D26" s="3"/>
      <c r="E26" s="3"/>
      <c r="F26" s="3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0" sqref="K10"/>
    </sheetView>
  </sheetViews>
  <sheetFormatPr defaultRowHeight="13.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Tiedot</vt:lpstr>
      <vt:lpstr>Graafit</vt:lpstr>
    </vt:vector>
  </TitlesOfParts>
  <Company>FC Sovelto Oyj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Svartsjö Mikko</dc:creator>
  <cp:lastModifiedBy>Svartsjö Mikko</cp:lastModifiedBy>
  <dcterms:created xsi:type="dcterms:W3CDTF">2010-06-23T07:49:47Z</dcterms:created>
  <dcterms:modified xsi:type="dcterms:W3CDTF">2017-02-27T13:10:53Z</dcterms:modified>
</cp:coreProperties>
</file>